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1075" windowHeight="12075"/>
  </bookViews>
  <sheets>
    <sheet name="Sheet1" sheetId="1" r:id="rId1"/>
    <sheet name="Sheet2" sheetId="2" r:id="rId2"/>
    <sheet name="Sheet3" sheetId="3" r:id="rId3"/>
  </sheets>
  <definedNames>
    <definedName name="Material">Sheet2!$A$1:$B$7</definedName>
  </definedNames>
  <calcPr calcId="145621"/>
</workbook>
</file>

<file path=xl/calcChain.xml><?xml version="1.0" encoding="utf-8"?>
<calcChain xmlns="http://schemas.openxmlformats.org/spreadsheetml/2006/main">
  <c r="C26" i="1" l="1"/>
  <c r="C18" i="1"/>
  <c r="C15" i="1"/>
  <c r="C22" i="1"/>
  <c r="C24" i="1" s="1"/>
  <c r="C19" i="1"/>
  <c r="C21" i="1" s="1"/>
  <c r="C16" i="1"/>
  <c r="C13" i="1"/>
  <c r="C10" i="1"/>
  <c r="C12" i="1" s="1"/>
  <c r="C7" i="1"/>
  <c r="C9" i="1" s="1"/>
  <c r="C5" i="1"/>
  <c r="C27" i="1" l="1"/>
  <c r="C29" i="1" s="1"/>
</calcChain>
</file>

<file path=xl/sharedStrings.xml><?xml version="1.0" encoding="utf-8"?>
<sst xmlns="http://schemas.openxmlformats.org/spreadsheetml/2006/main" count="49" uniqueCount="30">
  <si>
    <t>x</t>
  </si>
  <si>
    <t>y</t>
  </si>
  <si>
    <t>z</t>
  </si>
  <si>
    <t>Frequency (Hz)</t>
  </si>
  <si>
    <t>Dimensions (m)</t>
  </si>
  <si>
    <t>Volume (m^3)</t>
  </si>
  <si>
    <t>Ceiling</t>
  </si>
  <si>
    <t>Area (xy)</t>
  </si>
  <si>
    <t>Tile</t>
  </si>
  <si>
    <t>Brick</t>
  </si>
  <si>
    <t>Wood</t>
  </si>
  <si>
    <t>Plywood on studs</t>
  </si>
  <si>
    <t>Plaster</t>
  </si>
  <si>
    <t>Carpet</t>
  </si>
  <si>
    <t>Curtains</t>
  </si>
  <si>
    <t>Absorption</t>
  </si>
  <si>
    <t>Eff Area</t>
  </si>
  <si>
    <t>Floor</t>
  </si>
  <si>
    <t>Wall 1</t>
  </si>
  <si>
    <t>Wall 2</t>
  </si>
  <si>
    <t>Wall 3</t>
  </si>
  <si>
    <t>Wall 4</t>
  </si>
  <si>
    <t>Area (xz)</t>
  </si>
  <si>
    <t>Abs.</t>
  </si>
  <si>
    <t>Eff. A</t>
  </si>
  <si>
    <t>Area (yz)</t>
  </si>
  <si>
    <t>Effective area</t>
  </si>
  <si>
    <t>Number of people</t>
  </si>
  <si>
    <t>Reverb time</t>
  </si>
  <si>
    <t>All at 500 Hz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</si>
</sst>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6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1" fillId="6" borderId="0" xfId="0" applyFont="1" applyFill="1"/>
    <xf numFmtId="0" fontId="0" fillId="3" borderId="1" xfId="0" applyFill="1" applyBorder="1"/>
    <xf numFmtId="0" fontId="0" fillId="4" borderId="2" xfId="0" applyFill="1" applyBorder="1"/>
    <xf numFmtId="0" fontId="1" fillId="7" borderId="3" xfId="0" applyFont="1" applyFill="1" applyBorder="1"/>
    <xf numFmtId="0" fontId="0" fillId="3" borderId="4" xfId="0" applyFill="1" applyBorder="1"/>
    <xf numFmtId="0" fontId="0" fillId="4" borderId="0" xfId="0" applyFill="1" applyBorder="1"/>
    <xf numFmtId="0" fontId="1" fillId="7" borderId="5" xfId="0" applyFont="1" applyFill="1" applyBorder="1"/>
    <xf numFmtId="0" fontId="0" fillId="3" borderId="6" xfId="0" applyFill="1" applyBorder="1"/>
    <xf numFmtId="0" fontId="0" fillId="4" borderId="7" xfId="0" applyFill="1" applyBorder="1"/>
    <xf numFmtId="0" fontId="1" fillId="7" borderId="8" xfId="0" applyFont="1" applyFill="1" applyBorder="1"/>
    <xf numFmtId="0" fontId="0" fillId="5" borderId="3" xfId="0" applyFill="1" applyBorder="1"/>
    <xf numFmtId="0" fontId="0" fillId="5" borderId="8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9"/>
  <sheetViews>
    <sheetView tabSelected="1" workbookViewId="0">
      <selection activeCell="E26" sqref="E26"/>
    </sheetView>
  </sheetViews>
  <sheetFormatPr defaultRowHeight="15" x14ac:dyDescent="0.25"/>
  <cols>
    <col min="1" max="1" width="26.7109375" customWidth="1"/>
    <col min="6" max="6" width="18.28515625" customWidth="1"/>
  </cols>
  <sheetData>
    <row r="2" spans="1:8" x14ac:dyDescent="0.25">
      <c r="A2" s="6" t="s">
        <v>4</v>
      </c>
      <c r="B2" s="7" t="s">
        <v>0</v>
      </c>
      <c r="C2" s="8">
        <v>10</v>
      </c>
      <c r="F2" s="1" t="s">
        <v>8</v>
      </c>
      <c r="G2" s="1">
        <v>0.01</v>
      </c>
      <c r="H2" s="1"/>
    </row>
    <row r="3" spans="1:8" x14ac:dyDescent="0.25">
      <c r="A3" s="9"/>
      <c r="B3" s="10" t="s">
        <v>1</v>
      </c>
      <c r="C3" s="11">
        <v>30</v>
      </c>
      <c r="F3" s="1" t="s">
        <v>9</v>
      </c>
      <c r="G3" s="1">
        <v>0.02</v>
      </c>
      <c r="H3" s="1"/>
    </row>
    <row r="4" spans="1:8" x14ac:dyDescent="0.25">
      <c r="A4" s="12"/>
      <c r="B4" s="13" t="s">
        <v>2</v>
      </c>
      <c r="C4" s="14">
        <v>8</v>
      </c>
      <c r="F4" s="1" t="s">
        <v>10</v>
      </c>
      <c r="G4" s="1">
        <v>0.1</v>
      </c>
      <c r="H4" s="1"/>
    </row>
    <row r="5" spans="1:8" x14ac:dyDescent="0.25">
      <c r="A5" s="2" t="s">
        <v>5</v>
      </c>
      <c r="B5" s="3"/>
      <c r="C5" s="4">
        <f>C2*C3*C4</f>
        <v>2400</v>
      </c>
      <c r="F5" s="1" t="s">
        <v>11</v>
      </c>
      <c r="G5" s="1">
        <v>0.1</v>
      </c>
      <c r="H5" s="1"/>
    </row>
    <row r="6" spans="1:8" x14ac:dyDescent="0.25">
      <c r="A6" s="2" t="s">
        <v>3</v>
      </c>
      <c r="B6" s="3"/>
      <c r="C6" s="4">
        <v>500</v>
      </c>
      <c r="F6" s="1" t="s">
        <v>12</v>
      </c>
      <c r="G6" s="1">
        <v>0.1</v>
      </c>
      <c r="H6" s="1"/>
    </row>
    <row r="7" spans="1:8" x14ac:dyDescent="0.25">
      <c r="A7" s="6" t="s">
        <v>6</v>
      </c>
      <c r="B7" s="7" t="s">
        <v>7</v>
      </c>
      <c r="C7" s="15">
        <f>C2*C3</f>
        <v>300</v>
      </c>
      <c r="F7" s="1" t="s">
        <v>13</v>
      </c>
      <c r="G7" s="1">
        <v>0.39</v>
      </c>
      <c r="H7" s="1"/>
    </row>
    <row r="8" spans="1:8" x14ac:dyDescent="0.25">
      <c r="A8" s="9"/>
      <c r="B8" s="10" t="s">
        <v>15</v>
      </c>
      <c r="C8" s="11">
        <v>0.1</v>
      </c>
      <c r="F8" s="1" t="s">
        <v>14</v>
      </c>
      <c r="G8" s="1">
        <v>0.55000000000000004</v>
      </c>
      <c r="H8" s="1"/>
    </row>
    <row r="9" spans="1:8" x14ac:dyDescent="0.25">
      <c r="A9" s="12"/>
      <c r="B9" s="13" t="s">
        <v>16</v>
      </c>
      <c r="C9" s="16">
        <f>C7*C8</f>
        <v>30</v>
      </c>
      <c r="F9" s="1"/>
      <c r="G9" s="1" t="s">
        <v>29</v>
      </c>
      <c r="H9" s="1"/>
    </row>
    <row r="10" spans="1:8" x14ac:dyDescent="0.25">
      <c r="A10" s="6" t="s">
        <v>17</v>
      </c>
      <c r="B10" s="7" t="s">
        <v>7</v>
      </c>
      <c r="C10" s="15">
        <f>C2*C3</f>
        <v>300</v>
      </c>
    </row>
    <row r="11" spans="1:8" x14ac:dyDescent="0.25">
      <c r="A11" s="9"/>
      <c r="B11" s="10" t="s">
        <v>15</v>
      </c>
      <c r="C11" s="11">
        <v>0.1</v>
      </c>
    </row>
    <row r="12" spans="1:8" x14ac:dyDescent="0.25">
      <c r="A12" s="12"/>
      <c r="B12" s="13" t="s">
        <v>16</v>
      </c>
      <c r="C12" s="16">
        <f>C10*C11</f>
        <v>30</v>
      </c>
    </row>
    <row r="13" spans="1:8" x14ac:dyDescent="0.25">
      <c r="A13" s="6" t="s">
        <v>18</v>
      </c>
      <c r="B13" s="7" t="s">
        <v>22</v>
      </c>
      <c r="C13" s="15">
        <f>C2*C4</f>
        <v>80</v>
      </c>
    </row>
    <row r="14" spans="1:8" x14ac:dyDescent="0.25">
      <c r="A14" s="9"/>
      <c r="B14" s="10" t="s">
        <v>23</v>
      </c>
      <c r="C14" s="11">
        <v>0.02</v>
      </c>
    </row>
    <row r="15" spans="1:8" x14ac:dyDescent="0.25">
      <c r="A15" s="12"/>
      <c r="B15" s="13" t="s">
        <v>24</v>
      </c>
      <c r="C15" s="16">
        <f>C13*C14</f>
        <v>1.6</v>
      </c>
    </row>
    <row r="16" spans="1:8" x14ac:dyDescent="0.25">
      <c r="A16" s="6" t="s">
        <v>19</v>
      </c>
      <c r="B16" s="7" t="s">
        <v>22</v>
      </c>
      <c r="C16" s="15">
        <f>C2*C4</f>
        <v>80</v>
      </c>
    </row>
    <row r="17" spans="1:3" x14ac:dyDescent="0.25">
      <c r="A17" s="9"/>
      <c r="B17" s="10" t="s">
        <v>23</v>
      </c>
      <c r="C17" s="11">
        <v>0.02</v>
      </c>
    </row>
    <row r="18" spans="1:3" x14ac:dyDescent="0.25">
      <c r="A18" s="12"/>
      <c r="B18" s="13" t="s">
        <v>24</v>
      </c>
      <c r="C18" s="16">
        <f>C16*C17</f>
        <v>1.6</v>
      </c>
    </row>
    <row r="19" spans="1:3" x14ac:dyDescent="0.25">
      <c r="A19" s="6" t="s">
        <v>20</v>
      </c>
      <c r="B19" s="7" t="s">
        <v>25</v>
      </c>
      <c r="C19" s="15">
        <f>C3*C4</f>
        <v>240</v>
      </c>
    </row>
    <row r="20" spans="1:3" x14ac:dyDescent="0.25">
      <c r="A20" s="9"/>
      <c r="B20" s="10" t="s">
        <v>23</v>
      </c>
      <c r="C20" s="11">
        <v>0.02</v>
      </c>
    </row>
    <row r="21" spans="1:3" x14ac:dyDescent="0.25">
      <c r="A21" s="12"/>
      <c r="B21" s="13" t="s">
        <v>24</v>
      </c>
      <c r="C21" s="16">
        <f>C19*C20</f>
        <v>4.8</v>
      </c>
    </row>
    <row r="22" spans="1:3" x14ac:dyDescent="0.25">
      <c r="A22" s="6" t="s">
        <v>21</v>
      </c>
      <c r="B22" s="7" t="s">
        <v>25</v>
      </c>
      <c r="C22" s="15">
        <f>C3*C4</f>
        <v>240</v>
      </c>
    </row>
    <row r="23" spans="1:3" x14ac:dyDescent="0.25">
      <c r="A23" s="9"/>
      <c r="B23" s="10" t="s">
        <v>23</v>
      </c>
      <c r="C23" s="11">
        <v>0.02</v>
      </c>
    </row>
    <row r="24" spans="1:3" x14ac:dyDescent="0.25">
      <c r="A24" s="12"/>
      <c r="B24" s="13" t="s">
        <v>24</v>
      </c>
      <c r="C24" s="16">
        <f>C22*C23</f>
        <v>4.8</v>
      </c>
    </row>
    <row r="25" spans="1:3" x14ac:dyDescent="0.25">
      <c r="A25" s="6" t="s">
        <v>27</v>
      </c>
      <c r="B25" s="7"/>
      <c r="C25" s="8">
        <v>0</v>
      </c>
    </row>
    <row r="26" spans="1:3" x14ac:dyDescent="0.25">
      <c r="A26" s="12"/>
      <c r="B26" s="13" t="s">
        <v>24</v>
      </c>
      <c r="C26" s="16">
        <f>C25*0.5</f>
        <v>0</v>
      </c>
    </row>
    <row r="27" spans="1:3" x14ac:dyDescent="0.25">
      <c r="A27" s="2" t="s">
        <v>26</v>
      </c>
      <c r="B27" s="3"/>
      <c r="C27" s="4">
        <f>C9+C12+C15+C18+C21+C24+C26</f>
        <v>72.8</v>
      </c>
    </row>
    <row r="29" spans="1:3" x14ac:dyDescent="0.25">
      <c r="A29" s="5" t="s">
        <v>28</v>
      </c>
      <c r="B29" s="5"/>
      <c r="C29" s="5">
        <f>0.16*C5/C27</f>
        <v>5.2747252747252746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sqref="A1:B7"/>
    </sheetView>
  </sheetViews>
  <sheetFormatPr defaultRowHeight="15" x14ac:dyDescent="0.25"/>
  <sheetData>
    <row r="1" spans="1:2" x14ac:dyDescent="0.25">
      <c r="A1" t="s">
        <v>8</v>
      </c>
      <c r="B1">
        <v>0.01</v>
      </c>
    </row>
    <row r="2" spans="1:2" x14ac:dyDescent="0.25">
      <c r="A2" t="s">
        <v>9</v>
      </c>
      <c r="B2">
        <v>0.02</v>
      </c>
    </row>
    <row r="3" spans="1:2" x14ac:dyDescent="0.25">
      <c r="A3" t="s">
        <v>10</v>
      </c>
      <c r="B3">
        <v>0.1</v>
      </c>
    </row>
    <row r="4" spans="1:2" x14ac:dyDescent="0.25">
      <c r="A4" t="s">
        <v>11</v>
      </c>
      <c r="B4">
        <v>0.1</v>
      </c>
    </row>
    <row r="5" spans="1:2" x14ac:dyDescent="0.25">
      <c r="A5" t="s">
        <v>12</v>
      </c>
      <c r="B5">
        <v>0.1</v>
      </c>
    </row>
    <row r="6" spans="1:2" x14ac:dyDescent="0.25">
      <c r="A6" t="s">
        <v>13</v>
      </c>
      <c r="B6">
        <v>0.39</v>
      </c>
    </row>
    <row r="7" spans="1:2" x14ac:dyDescent="0.25">
      <c r="A7" t="s">
        <v>14</v>
      </c>
      <c r="B7">
        <v>0.55000000000000004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Material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rachel</dc:creator>
  <cp:lastModifiedBy>rachel</cp:lastModifiedBy>
  <dcterms:created xsi:type="dcterms:W3CDTF">2016-02-19T16:11:27Z</dcterms:created>
  <dcterms:modified xsi:type="dcterms:W3CDTF">2016-02-19T16:37:37Z</dcterms:modified>
</cp:coreProperties>
</file>