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pedley.ads.warwick.ac.uk\user62\u\u1524922\Documents\BSc Project\"/>
    </mc:Choice>
  </mc:AlternateContent>
  <bookViews>
    <workbookView xWindow="0" yWindow="0" windowWidth="28800" windowHeight="12435" tabRatio="845" activeTab="7"/>
  </bookViews>
  <sheets>
    <sheet name="Front Sheet" sheetId="13" r:id="rId1"/>
    <sheet name="Documentation" sheetId="14" r:id="rId2"/>
    <sheet name="List of Hazards" sheetId="8" r:id="rId3"/>
    <sheet name="Chemicals" sheetId="11" r:id="rId4"/>
    <sheet name="Other Risks" sheetId="12" r:id="rId5"/>
    <sheet name="Ionising Radiation Registration" sheetId="15" r:id="rId6"/>
    <sheet name="Safety plan" sheetId="9" r:id="rId7"/>
    <sheet name="Workstation Office" sheetId="16" r:id="rId8"/>
    <sheet name="Lists" sheetId="4" state="hidden" r:id="rId9"/>
  </sheets>
  <definedNames>
    <definedName name="RiskLevel">Lists!$A$1:$A$6</definedName>
  </definedNames>
  <calcPr calcId="152511"/>
</workbook>
</file>

<file path=xl/calcChain.xml><?xml version="1.0" encoding="utf-8"?>
<calcChain xmlns="http://schemas.openxmlformats.org/spreadsheetml/2006/main">
  <c r="H6" i="12" l="1"/>
  <c r="H7" i="12"/>
  <c r="H8" i="12"/>
  <c r="H9" i="12"/>
  <c r="H10" i="12"/>
  <c r="H11" i="12"/>
  <c r="H12" i="12"/>
  <c r="H13" i="12"/>
  <c r="H14" i="12"/>
  <c r="H15" i="12"/>
  <c r="H17" i="12"/>
  <c r="H18" i="12"/>
  <c r="H19" i="12"/>
  <c r="H20" i="12"/>
  <c r="H21" i="12"/>
  <c r="H22" i="12"/>
  <c r="H23" i="12"/>
  <c r="H24" i="12"/>
  <c r="H25" i="12"/>
  <c r="H26" i="12"/>
  <c r="H27" i="12"/>
  <c r="H28" i="12"/>
  <c r="H29" i="12"/>
  <c r="H30" i="12"/>
  <c r="H31" i="12"/>
  <c r="H32" i="12"/>
  <c r="H33" i="12"/>
  <c r="H34" i="12"/>
  <c r="H35" i="12"/>
  <c r="H36" i="12"/>
  <c r="H37" i="12"/>
  <c r="H38" i="12"/>
  <c r="H39" i="12"/>
  <c r="H40" i="12"/>
  <c r="H41" i="12"/>
  <c r="H42" i="12"/>
  <c r="H43" i="12"/>
  <c r="H44" i="12"/>
  <c r="G6" i="12" a="1"/>
  <c r="G6" i="12" s="1"/>
  <c r="G7" i="12" a="1"/>
  <c r="G7" i="12" s="1"/>
  <c r="G8" i="12" a="1"/>
  <c r="G8" i="12" s="1"/>
  <c r="G9" i="12" a="1"/>
  <c r="G9" i="12" s="1"/>
  <c r="G10" i="12" a="1"/>
  <c r="G10" i="12" s="1"/>
  <c r="G11" i="12" a="1"/>
  <c r="G11" i="12" s="1"/>
  <c r="G12" i="12" a="1"/>
  <c r="G12" i="12" s="1"/>
  <c r="G13" i="12" a="1"/>
  <c r="G13" i="12" s="1"/>
  <c r="G14" i="12" a="1"/>
  <c r="G14" i="12" s="1"/>
  <c r="G15" i="12" a="1"/>
  <c r="G15" i="12" s="1"/>
  <c r="G16" i="12" a="1"/>
  <c r="G16" i="12" s="1"/>
  <c r="H16" i="12" s="1"/>
  <c r="G17" i="12" a="1"/>
  <c r="G17" i="12" s="1"/>
  <c r="G18" i="12" a="1"/>
  <c r="G18" i="12" s="1"/>
  <c r="G19" i="12" a="1"/>
  <c r="G19" i="12" s="1"/>
  <c r="G20" i="12" a="1"/>
  <c r="G20" i="12" s="1"/>
  <c r="G21" i="12" a="1"/>
  <c r="G21" i="12" s="1"/>
  <c r="G22" i="12" a="1"/>
  <c r="G22" i="12" s="1"/>
  <c r="G23" i="12" a="1"/>
  <c r="G23" i="12" s="1"/>
  <c r="G24" i="12" a="1"/>
  <c r="G24" i="12" s="1"/>
  <c r="G25" i="12" a="1"/>
  <c r="G25" i="12" s="1"/>
  <c r="G26" i="12" a="1"/>
  <c r="G26" i="12" s="1"/>
  <c r="G27" i="12" a="1"/>
  <c r="G27" i="12" s="1"/>
  <c r="G28" i="12" a="1"/>
  <c r="G28" i="12" s="1"/>
  <c r="G29" i="12" a="1"/>
  <c r="G29" i="12" s="1"/>
  <c r="G30" i="12" a="1"/>
  <c r="G30" i="12" s="1"/>
  <c r="G31" i="12" a="1"/>
  <c r="G31" i="12" s="1"/>
  <c r="G32" i="12" a="1"/>
  <c r="G32" i="12" s="1"/>
  <c r="G33" i="12" a="1"/>
  <c r="G33" i="12" s="1"/>
  <c r="G34" i="12" a="1"/>
  <c r="G34" i="12" s="1"/>
  <c r="G35" i="12" a="1"/>
  <c r="G35" i="12" s="1"/>
  <c r="G36" i="12" a="1"/>
  <c r="G36" i="12" s="1"/>
  <c r="G37" i="12" a="1"/>
  <c r="G37" i="12" s="1"/>
  <c r="G38" i="12" a="1"/>
  <c r="G38" i="12" s="1"/>
  <c r="G39" i="12" a="1"/>
  <c r="G39" i="12" s="1"/>
  <c r="G40" i="12" a="1"/>
  <c r="G40" i="12" s="1"/>
  <c r="G41" i="12" a="1"/>
  <c r="G41" i="12" s="1"/>
  <c r="G42" i="12" a="1"/>
  <c r="G42" i="12" s="1"/>
  <c r="G43" i="12" a="1"/>
  <c r="G43" i="12" s="1"/>
  <c r="G44" i="12" a="1"/>
  <c r="G44" i="12" s="1"/>
  <c r="G5" i="12" l="1" a="1"/>
  <c r="G5" i="12" s="1"/>
  <c r="H5" i="12" s="1"/>
  <c r="G4" i="12" l="1" a="1"/>
  <c r="G4" i="12" s="1"/>
  <c r="H4" i="12" s="1"/>
</calcChain>
</file>

<file path=xl/comments1.xml><?xml version="1.0" encoding="utf-8"?>
<comments xmlns="http://schemas.openxmlformats.org/spreadsheetml/2006/main">
  <authors>
    <author/>
  </authors>
  <commentList>
    <comment ref="D2" authorId="0" shapeId="0">
      <text>
        <r>
          <rPr>
            <sz val="14"/>
            <color rgb="FF000000"/>
            <rFont val="Tahoma"/>
            <family val="2"/>
            <charset val="1"/>
          </rPr>
          <t xml:space="preserve">Insert the </t>
        </r>
        <r>
          <rPr>
            <b/>
            <sz val="14"/>
            <color rgb="FF000000"/>
            <rFont val="Tahoma"/>
            <family val="2"/>
          </rPr>
          <t>HAZARD SEVERITY</t>
        </r>
        <r>
          <rPr>
            <sz val="14"/>
            <color rgb="FF000000"/>
            <rFont val="Tahoma"/>
            <family val="2"/>
            <charset val="1"/>
          </rPr>
          <t xml:space="preserve"> from the table below:
        1-Superficial
        2-Minor
        3-Serious
        4-Major
        5-Extreme
Use the drop down list for each cell    </t>
        </r>
      </text>
    </comment>
    <comment ref="F2" authorId="0" shapeId="0">
      <text>
        <r>
          <rPr>
            <sz val="14"/>
            <color rgb="FF000000"/>
            <rFont val="Tahoma"/>
            <family val="2"/>
            <charset val="1"/>
          </rPr>
          <t xml:space="preserve">Insert the </t>
        </r>
        <r>
          <rPr>
            <b/>
            <sz val="14"/>
            <color rgb="FF000000"/>
            <rFont val="Tahoma"/>
            <family val="2"/>
          </rPr>
          <t>LIKELIHOOD</t>
        </r>
        <r>
          <rPr>
            <sz val="14"/>
            <color rgb="FF000000"/>
            <rFont val="Tahoma"/>
            <family val="2"/>
            <charset val="1"/>
          </rPr>
          <t xml:space="preserve"> of occurence from the table below:
        1-Very unlikely
        2-Unlikely
        3-Possible
        4-Probable
        5-Highly probable
Use the drop down list for each cell</t>
        </r>
      </text>
    </comment>
    <comment ref="A46" authorId="0" shapeId="0">
      <text>
        <r>
          <rPr>
            <sz val="8"/>
            <color rgb="FF000000"/>
            <rFont val="Arial"/>
            <family val="2"/>
            <charset val="1"/>
          </rPr>
          <t xml:space="preserve">
</t>
        </r>
        <r>
          <rPr>
            <b/>
            <sz val="11"/>
            <color rgb="FF000000"/>
            <rFont val="Arial"/>
            <family val="2"/>
            <charset val="1"/>
          </rPr>
          <t xml:space="preserve">Control Measures
</t>
        </r>
        <r>
          <rPr>
            <sz val="11"/>
            <color rgb="FF000000"/>
            <rFont val="Arial"/>
            <family val="2"/>
            <charset val="1"/>
          </rPr>
          <t xml:space="preserve">Control measures are actions taken to manage the risk with the primary emphasis on controlling the hazards at source.
For a risk that is assessed as “High” or "Very High",steps must be taken immediately to minimize risk of injury.  The method of ensuring that risks are controlled effectively is by using the “hierarchy of controls”.  
The Hierarchy of Controls is: -
</t>
        </r>
        <r>
          <rPr>
            <u/>
            <sz val="11"/>
            <color rgb="FF000000"/>
            <rFont val="Arial"/>
            <family val="2"/>
          </rPr>
          <t>Order</t>
        </r>
        <r>
          <rPr>
            <sz val="11"/>
            <color rgb="FF000000"/>
            <rFont val="Arial"/>
            <family val="2"/>
            <charset val="1"/>
          </rPr>
          <t xml:space="preserve">         </t>
        </r>
        <r>
          <rPr>
            <u/>
            <sz val="11"/>
            <color rgb="FF000000"/>
            <rFont val="Arial"/>
            <family val="2"/>
          </rPr>
          <t>Control</t>
        </r>
        <r>
          <rPr>
            <sz val="11"/>
            <color rgb="FF000000"/>
            <rFont val="Arial"/>
            <family val="2"/>
            <charset val="1"/>
          </rPr>
          <t xml:space="preserve">                                                           </t>
        </r>
        <r>
          <rPr>
            <u/>
            <sz val="11"/>
            <color rgb="FF000000"/>
            <rFont val="Arial"/>
            <family val="2"/>
          </rPr>
          <t>Example</t>
        </r>
        <r>
          <rPr>
            <sz val="11"/>
            <color rgb="FF000000"/>
            <rFont val="Arial"/>
            <family val="2"/>
            <charset val="1"/>
          </rPr>
          <t xml:space="preserve"> 
 1              </t>
        </r>
        <r>
          <rPr>
            <b/>
            <sz val="11"/>
            <color rgb="FF000000"/>
            <rFont val="Arial"/>
            <family val="2"/>
            <charset val="1"/>
          </rPr>
          <t xml:space="preserve">Elimination                                                     </t>
        </r>
        <r>
          <rPr>
            <sz val="11"/>
            <color rgb="FF000000"/>
            <rFont val="Arial"/>
            <family val="2"/>
            <charset val="1"/>
          </rPr>
          <t xml:space="preserve">Removing the hazard, e.g. taking a hazardous piece of equipment out of service. 
 2              </t>
        </r>
        <r>
          <rPr>
            <b/>
            <sz val="11"/>
            <color rgb="FF000000"/>
            <rFont val="Arial"/>
            <family val="2"/>
            <charset val="1"/>
          </rPr>
          <t xml:space="preserve">Substitution                                                   </t>
        </r>
        <r>
          <rPr>
            <sz val="11"/>
            <color rgb="FF000000"/>
            <rFont val="Arial"/>
            <family val="2"/>
            <charset val="1"/>
          </rPr>
          <t xml:space="preserve">Replacing a hazardous item or process with a less hazardous one.
 3              </t>
        </r>
        <r>
          <rPr>
            <b/>
            <sz val="11"/>
            <color rgb="FF000000"/>
            <rFont val="Arial"/>
            <family val="2"/>
            <charset val="1"/>
          </rPr>
          <t>Isolation</t>
        </r>
        <r>
          <rPr>
            <sz val="11"/>
            <color rgb="FF000000"/>
            <rFont val="Arial"/>
            <family val="2"/>
            <charset val="1"/>
          </rPr>
          <t xml:space="preserve">                                                         Isolating the hazard from the person at risk, e.g. using a guard or barrier. 
 4              </t>
        </r>
        <r>
          <rPr>
            <b/>
            <sz val="11"/>
            <color rgb="FF000000"/>
            <rFont val="Arial"/>
            <family val="2"/>
            <charset val="1"/>
          </rPr>
          <t xml:space="preserve">Engineering                                                    </t>
        </r>
        <r>
          <rPr>
            <sz val="11"/>
            <color rgb="FF000000"/>
            <rFont val="Arial"/>
            <family val="2"/>
            <charset val="1"/>
          </rPr>
          <t xml:space="preserve">Redesign a process or piece of equipment to make it less hazardous. 
 5              </t>
        </r>
        <r>
          <rPr>
            <b/>
            <sz val="11"/>
            <color rgb="FF000000"/>
            <rFont val="Arial"/>
            <family val="2"/>
            <charset val="1"/>
          </rPr>
          <t>Administrative</t>
        </r>
        <r>
          <rPr>
            <sz val="11"/>
            <color rgb="FF000000"/>
            <rFont val="Arial"/>
            <family val="2"/>
            <charset val="1"/>
          </rPr>
          <t xml:space="preserve">                                                Adopting safe work practices or providing appropriate training, instruction or information. 
 6              </t>
        </r>
        <r>
          <rPr>
            <b/>
            <sz val="11"/>
            <color rgb="FF000000"/>
            <rFont val="Arial"/>
            <family val="2"/>
            <charset val="1"/>
          </rPr>
          <t xml:space="preserve">Personal Protective Equipment  [ PPE] </t>
        </r>
        <r>
          <rPr>
            <sz val="11"/>
            <color rgb="FF000000"/>
            <rFont val="Arial"/>
            <family val="2"/>
            <charset val="1"/>
          </rPr>
          <t xml:space="preserve">         Personal protective equipment could include using gloves, glasses, ear defenders, aprons, safety footwear, dust masks etc.</t>
        </r>
      </text>
    </comment>
    <comment ref="J46" authorId="0" shapeId="0">
      <text>
        <r>
          <rPr>
            <sz val="12"/>
            <color rgb="FF000000"/>
            <rFont val="Arial"/>
            <family val="2"/>
            <charset val="1"/>
          </rPr>
          <t>Costs are relative and proportionate to the business.
Alter costs as required to scale of operation and liabilities.</t>
        </r>
      </text>
    </comment>
    <comment ref="A47" authorId="0" shapeId="0">
      <text>
        <r>
          <rPr>
            <sz val="12"/>
            <color rgb="FF000000"/>
            <rFont val="Arial"/>
            <family val="2"/>
            <charset val="1"/>
          </rPr>
          <t xml:space="preserve">
</t>
        </r>
        <r>
          <rPr>
            <b/>
            <sz val="12"/>
            <color rgb="FF008000"/>
            <rFont val="Arial"/>
            <family val="2"/>
            <charset val="1"/>
          </rPr>
          <t xml:space="preserve">GREEN </t>
        </r>
        <r>
          <rPr>
            <sz val="12"/>
            <color rgb="FF008000"/>
            <rFont val="Arial"/>
            <family val="2"/>
            <charset val="1"/>
          </rPr>
          <t xml:space="preserve"> </t>
        </r>
        <r>
          <rPr>
            <sz val="12"/>
            <color rgb="FF000000"/>
            <rFont val="Arial"/>
            <family val="2"/>
            <charset val="1"/>
          </rPr>
          <t xml:space="preserve">       SAFE condition.  Good controls in operation
</t>
        </r>
        <r>
          <rPr>
            <b/>
            <sz val="12"/>
            <color indexed="35"/>
            <rFont val="Arial"/>
            <family val="2"/>
          </rPr>
          <t>BLUE</t>
        </r>
        <r>
          <rPr>
            <b/>
            <sz val="12"/>
            <color rgb="FF000000"/>
            <rFont val="Arial"/>
            <family val="2"/>
          </rPr>
          <t xml:space="preserve">            </t>
        </r>
        <r>
          <rPr>
            <sz val="12"/>
            <color rgb="FF000000"/>
            <rFont val="Arial"/>
            <family val="2"/>
          </rPr>
          <t xml:space="preserve">SAFE condition.  Adequate controls in place
</t>
        </r>
        <r>
          <rPr>
            <b/>
            <sz val="12"/>
            <color indexed="81"/>
            <rFont val="Arial"/>
            <family val="2"/>
          </rPr>
          <t xml:space="preserve">YELLOW </t>
        </r>
        <r>
          <rPr>
            <sz val="12"/>
            <color rgb="FF000000"/>
            <rFont val="Arial"/>
            <family val="2"/>
          </rPr>
          <t xml:space="preserve">     This condition requires careful monitoring - risk levels may be acceptable in some circumstances - if risk cannot be lowered further ensure PPE is available and used.</t>
        </r>
        <r>
          <rPr>
            <sz val="12"/>
            <color rgb="FF000000"/>
            <rFont val="Arial"/>
            <family val="2"/>
            <charset val="1"/>
          </rPr>
          <t xml:space="preserve">
</t>
        </r>
        <r>
          <rPr>
            <b/>
            <sz val="12"/>
            <color rgb="FFFF9900"/>
            <rFont val="Arial"/>
            <family val="2"/>
            <charset val="1"/>
          </rPr>
          <t xml:space="preserve">AMBER </t>
        </r>
        <r>
          <rPr>
            <sz val="12"/>
            <color rgb="FF000000"/>
            <rFont val="Arial"/>
            <family val="2"/>
            <charset val="1"/>
          </rPr>
          <t xml:space="preserve">       Risk level unacceptable.  Additional controls must be in place before carrying out work
</t>
        </r>
        <r>
          <rPr>
            <b/>
            <sz val="12"/>
            <color rgb="FFFF0000"/>
            <rFont val="Arial"/>
            <family val="2"/>
            <charset val="1"/>
          </rPr>
          <t xml:space="preserve">RED </t>
        </r>
        <r>
          <rPr>
            <sz val="12"/>
            <color rgb="FF000000"/>
            <rFont val="Arial"/>
            <family val="2"/>
            <charset val="1"/>
          </rPr>
          <t xml:space="preserve">             NO work must be carried out at these levels of risk. Ensure that additional control measures are employed to reduce risk
</t>
        </r>
      </text>
    </comment>
  </commentList>
</comments>
</file>

<file path=xl/sharedStrings.xml><?xml version="1.0" encoding="utf-8"?>
<sst xmlns="http://schemas.openxmlformats.org/spreadsheetml/2006/main" count="574" uniqueCount="342">
  <si>
    <t>Very Low</t>
  </si>
  <si>
    <t>Low</t>
  </si>
  <si>
    <t>High</t>
  </si>
  <si>
    <t>Very High</t>
  </si>
  <si>
    <t>Moderate</t>
  </si>
  <si>
    <t>Action to be taken</t>
  </si>
  <si>
    <t>Mechanical</t>
  </si>
  <si>
    <t>Chemical</t>
  </si>
  <si>
    <t>Electrical</t>
  </si>
  <si>
    <t>Biological Hazards</t>
  </si>
  <si>
    <t>Also consider: lifting; tripping hazards; repetitive movements &amp; the condition of the work environment.</t>
  </si>
  <si>
    <t>Look at the foreseeable routes of entry to the body; spillage and emergency action; waste disposal</t>
  </si>
  <si>
    <t>Planning to carry out the project safely</t>
  </si>
  <si>
    <t>Radiation</t>
  </si>
  <si>
    <t>Supplementary advice and guidance</t>
  </si>
  <si>
    <t>What equipment / instrumentation is required to be used?</t>
  </si>
  <si>
    <t>Excavation</t>
  </si>
  <si>
    <t>Pressure systems / gases and cylinders</t>
  </si>
  <si>
    <t>Severity of Injury</t>
  </si>
  <si>
    <t>Supervisor</t>
  </si>
  <si>
    <t>List any foreseeable emergency situations and ensure emergency arrangements are available.  Ensure that these are reflected in the risk assessment</t>
  </si>
  <si>
    <t>Confined spaces</t>
  </si>
  <si>
    <t>Dangerous (flammable)substances and explosive atmospheres</t>
  </si>
  <si>
    <t>Experimental rigs</t>
  </si>
  <si>
    <t>Exposure to extreme temperatures</t>
  </si>
  <si>
    <t>Falling objects, collapsing structures</t>
  </si>
  <si>
    <t>Fire and explosion</t>
  </si>
  <si>
    <t>Lifting operations using lifting equipment</t>
  </si>
  <si>
    <t>Manual handling</t>
  </si>
  <si>
    <t>Transport of dangerous substances</t>
  </si>
  <si>
    <t>Vibration</t>
  </si>
  <si>
    <t>Workplace transport</t>
  </si>
  <si>
    <t>Magnets and magnetism</t>
  </si>
  <si>
    <t>Training required (Y/N)</t>
  </si>
  <si>
    <t>What training needs to be provided to ensure the project can be performed safely?</t>
  </si>
  <si>
    <t>Date of Training</t>
  </si>
  <si>
    <t>As a result of the above, are there any specialist first aid requirements - ensure these are captured in the risk assessment</t>
  </si>
  <si>
    <t>HAZARD TYPE</t>
  </si>
  <si>
    <t>LIST TASK &amp; HAZARDS</t>
  </si>
  <si>
    <t>HAZARD SEVERITY</t>
  </si>
  <si>
    <t>CONTROL MEASURES</t>
  </si>
  <si>
    <t>LIKELIHOOD</t>
  </si>
  <si>
    <t>ASSESSED RISK</t>
  </si>
  <si>
    <t xml:space="preserve">COMMENTS </t>
  </si>
  <si>
    <t>STEP</t>
  </si>
  <si>
    <t>HELP</t>
  </si>
  <si>
    <t>ELECTRICAL</t>
  </si>
  <si>
    <t>OTHER</t>
  </si>
  <si>
    <t>RISK MATRIX</t>
  </si>
  <si>
    <r>
      <t>HELP</t>
    </r>
    <r>
      <rPr>
        <sz val="11"/>
        <color rgb="FF000000"/>
        <rFont val="Arial Black"/>
        <family val="2"/>
        <charset val="1"/>
      </rPr>
      <t xml:space="preserve">  - Control Measures</t>
    </r>
  </si>
  <si>
    <t>1-Unlikely</t>
  </si>
  <si>
    <t>2-Possible</t>
  </si>
  <si>
    <t>3-Likely</t>
  </si>
  <si>
    <t>4-Very likely</t>
  </si>
  <si>
    <t>5-Highly likely</t>
  </si>
  <si>
    <t>Cost</t>
  </si>
  <si>
    <t>Interruption</t>
  </si>
  <si>
    <t>Environmental</t>
  </si>
  <si>
    <r>
      <rPr>
        <sz val="11"/>
        <color rgb="FFFF0000"/>
        <rFont val="Arial Black"/>
        <family val="2"/>
        <charset val="1"/>
      </rPr>
      <t>HELP</t>
    </r>
    <r>
      <rPr>
        <sz val="11"/>
        <color rgb="FF000000"/>
        <rFont val="Arial Black"/>
        <family val="2"/>
        <charset val="1"/>
      </rPr>
      <t xml:space="preserve"> - Matrix function</t>
    </r>
  </si>
  <si>
    <t>1-Superficial</t>
  </si>
  <si>
    <t>Minor cut, bruise</t>
  </si>
  <si>
    <t xml:space="preserve">&lt;  £ 2K </t>
  </si>
  <si>
    <t>&lt; 1 hour</t>
  </si>
  <si>
    <t>Minimal localised impact</t>
  </si>
  <si>
    <t>2-Minor</t>
  </si>
  <si>
    <t>First aid treatment</t>
  </si>
  <si>
    <t>£ 2K - 25K</t>
  </si>
  <si>
    <t>1 hour to 1 day</t>
  </si>
  <si>
    <t>On site impact</t>
  </si>
  <si>
    <t>3-Serious</t>
  </si>
  <si>
    <t>Medical treatment</t>
  </si>
  <si>
    <t>£ 25K - 100K</t>
  </si>
  <si>
    <t>1 day to 1week</t>
  </si>
  <si>
    <t>Off site impact</t>
  </si>
  <si>
    <t>4-Major</t>
  </si>
  <si>
    <t>Hospitalisation</t>
  </si>
  <si>
    <t>£ 100K - 1M</t>
  </si>
  <si>
    <t>1 to 6 weeks</t>
  </si>
  <si>
    <t>Regional impact</t>
  </si>
  <si>
    <t>5-Extreme</t>
  </si>
  <si>
    <t>&gt; £ 1M</t>
  </si>
  <si>
    <t>&gt; 6 weeks</t>
  </si>
  <si>
    <t>National / International impact</t>
  </si>
  <si>
    <t>Requires combination of events</t>
  </si>
  <si>
    <t>Could occur, but  rarely</t>
  </si>
  <si>
    <t>Likely to occur</t>
  </si>
  <si>
    <t>Expected to occur in most circumstances</t>
  </si>
  <si>
    <t>Almost certain to occur</t>
  </si>
  <si>
    <t>LOCATION</t>
  </si>
  <si>
    <t>Cryogenic gases</t>
  </si>
  <si>
    <t>UNIVERSITY OF WARWICK</t>
  </si>
  <si>
    <t>DEPARTMENT OF PHYSICS</t>
  </si>
  <si>
    <t>RISK ASSESSMENT FORM</t>
  </si>
  <si>
    <t>Date of assessment</t>
  </si>
  <si>
    <t>TITLE</t>
  </si>
  <si>
    <t xml:space="preserve">Description </t>
  </si>
  <si>
    <t>Approval and acceptance of risk assessment and control measures</t>
  </si>
  <si>
    <t>NAME</t>
  </si>
  <si>
    <t>ROLE</t>
  </si>
  <si>
    <t>Review date(s)</t>
  </si>
  <si>
    <t>Trainer</t>
  </si>
  <si>
    <r>
      <t xml:space="preserve">A </t>
    </r>
    <r>
      <rPr>
        <b/>
        <sz val="11"/>
        <color theme="1"/>
        <rFont val="Calibri"/>
        <family val="2"/>
        <scheme val="minor"/>
      </rPr>
      <t>Risk Assessment</t>
    </r>
    <r>
      <rPr>
        <sz val="11"/>
        <color theme="1"/>
        <rFont val="Calibri"/>
        <family val="2"/>
        <scheme val="minor"/>
      </rPr>
      <t xml:space="preserve"> is required to cover all parts of a student’s project work where there may be significant risks.
Trivial risks do not have to be documented.  Ensure that any controls are workable and adequate to control the risk.  
Review and update the assessment as the project progresses.</t>
    </r>
  </si>
  <si>
    <t>Rows may be inserted or deleted as required</t>
  </si>
  <si>
    <t>Amount used</t>
  </si>
  <si>
    <t>Control Measures applied</t>
  </si>
  <si>
    <t>Type of project</t>
  </si>
  <si>
    <t>Experimental</t>
  </si>
  <si>
    <t>Experimental including radiation</t>
  </si>
  <si>
    <t>Chemical Hazards</t>
  </si>
  <si>
    <t>Safety Plan</t>
  </si>
  <si>
    <t>Experimental including chemicals</t>
  </si>
  <si>
    <t>ü</t>
  </si>
  <si>
    <t>Documentation required to be completed</t>
  </si>
  <si>
    <t>Crushing</t>
  </si>
  <si>
    <t>Entanglement</t>
  </si>
  <si>
    <t>Abrasion</t>
  </si>
  <si>
    <t>Cutting</t>
  </si>
  <si>
    <t>Trapping</t>
  </si>
  <si>
    <t xml:space="preserve">Impact </t>
  </si>
  <si>
    <t>Toxicity, burns</t>
  </si>
  <si>
    <t>Carcinogens or substances that can harm reproduction</t>
  </si>
  <si>
    <t>Allergies, dermatitis</t>
  </si>
  <si>
    <t>Asphyxiation</t>
  </si>
  <si>
    <t>Fire</t>
  </si>
  <si>
    <t>Electrocution</t>
  </si>
  <si>
    <t>Falls, subsequent to shock</t>
  </si>
  <si>
    <t>Arcing</t>
  </si>
  <si>
    <t>Burns</t>
  </si>
  <si>
    <t>Explosion</t>
  </si>
  <si>
    <t>Any planned biological work</t>
  </si>
  <si>
    <t>Falls from a height</t>
  </si>
  <si>
    <t>The working environment – hot, cold, humid</t>
  </si>
  <si>
    <t>Traffic hazards</t>
  </si>
  <si>
    <t>Slips, trips and falls</t>
  </si>
  <si>
    <t>Noise, vibrations</t>
  </si>
  <si>
    <t>Lighting conditions</t>
  </si>
  <si>
    <t>Ionising radiation</t>
  </si>
  <si>
    <t>Lasers</t>
  </si>
  <si>
    <t xml:space="preserve">Microwaves/RF </t>
  </si>
  <si>
    <t>Heat or UV</t>
  </si>
  <si>
    <t>MECHANICAL</t>
  </si>
  <si>
    <t>Consider fault conditions; where you place the conductors;  how the system has been configured, and by whom.</t>
  </si>
  <si>
    <t>Workstation/Office Assessment</t>
  </si>
  <si>
    <t>Undergraduate Final Year Projects</t>
  </si>
  <si>
    <t>Registration form for work with Ionising radiation</t>
  </si>
  <si>
    <t>Student</t>
  </si>
  <si>
    <t>Project Supervisor</t>
  </si>
  <si>
    <t>Equipment to be used</t>
  </si>
  <si>
    <t>University number</t>
  </si>
  <si>
    <t>I understand the rules for the use of sources of ionising radiation and I agree to abide</t>
  </si>
  <si>
    <t>by them.  I will only use the equipment specified above, and understand that to use</t>
  </si>
  <si>
    <t xml:space="preserve">any further equipment, even of the same type, requires specific approval from the </t>
  </si>
  <si>
    <t xml:space="preserve">Departmental Radiation Protection Supervisor.  I further acknowledge that I am </t>
  </si>
  <si>
    <t>of ionising radiation being withdrawn.</t>
  </si>
  <si>
    <t>Signed</t>
  </si>
  <si>
    <t>Date</t>
  </si>
  <si>
    <t>and check your training.  Only once this is complete, and the form signed below, may</t>
  </si>
  <si>
    <t>you commence working with radiation.</t>
  </si>
  <si>
    <t xml:space="preserve">I certify that the above name person will work only in an open or supervised area on </t>
  </si>
  <si>
    <t>the equipment detailed above.</t>
  </si>
  <si>
    <t xml:space="preserve">I hereby state that in my opinion that the above named person is capable of handling the </t>
  </si>
  <si>
    <t>sources of radiation named above in a responsible manner and that he/she has been</t>
  </si>
  <si>
    <t>trained in their proper use.</t>
  </si>
  <si>
    <t>Dr J Duffy</t>
  </si>
  <si>
    <t>Group Radiation
Protection Supervisor</t>
  </si>
  <si>
    <t>Departmental Radiation Protection Supervisor</t>
  </si>
  <si>
    <t>Theory / Desk-based</t>
  </si>
  <si>
    <t>aware that any breach of these Regulations may result in permission to use sources</t>
  </si>
  <si>
    <t xml:space="preserve">http://www2.warwick.ac.uk/services/healthsafetywellbeing/guidance/computerworkstations/setup/ </t>
  </si>
  <si>
    <t>COMPUTER Screen</t>
  </si>
  <si>
    <t xml:space="preserve">Is the screen height, swivel and tilt adjustable? </t>
  </si>
  <si>
    <t>COMPUTER Keyboard</t>
  </si>
  <si>
    <t xml:space="preserve">Can the characters on the keys be read easily? </t>
  </si>
  <si>
    <t>COMPUTER Mouse</t>
  </si>
  <si>
    <t>Is the mouse positioned close to the keyboard?</t>
  </si>
  <si>
    <t>FURNITURE</t>
  </si>
  <si>
    <t>Is the work surface large enough?</t>
  </si>
  <si>
    <t xml:space="preserve">Is the chair stable and adjustable? </t>
  </si>
  <si>
    <t>ENVIRONMENT</t>
  </si>
  <si>
    <t xml:space="preserve">Is there enough room to change position and move? </t>
  </si>
  <si>
    <t>Pain in the:  back</t>
  </si>
  <si>
    <t xml:space="preserve">Are the characters clear and readable? </t>
  </si>
  <si>
    <r>
      <t>Is the screen free of glare and reflections?</t>
    </r>
    <r>
      <rPr>
        <b/>
        <sz val="11"/>
        <color rgb="FF000000"/>
        <rFont val="Arial"/>
        <family val="2"/>
      </rPr>
      <t xml:space="preserve"> </t>
    </r>
  </si>
  <si>
    <t>Is the text size comfortable to read?</t>
  </si>
  <si>
    <t xml:space="preserve">Are the brightness and contrast appropriately adjusted? </t>
  </si>
  <si>
    <t>Are adjustable window coverings provided and in adequate condition?</t>
  </si>
  <si>
    <t>Is it possible to find a comfortable keying position?</t>
  </si>
  <si>
    <t xml:space="preserve">Is the keyboard clean and free from glare?  </t>
  </si>
  <si>
    <t xml:space="preserve">Can the wrists be rested in front of the keyboard? </t>
  </si>
  <si>
    <t>Is the device suitable for the intended use?</t>
  </si>
  <si>
    <t>Is there support for the device user's wrist and forearm?</t>
  </si>
  <si>
    <t>Does the device work at a speed and accuracy which suits the user?</t>
  </si>
  <si>
    <t xml:space="preserve">Is the work surface free of glare and reflections? </t>
  </si>
  <si>
    <t>Can the user comfortably reach all of the equipment and papers which which they need to use?</t>
  </si>
  <si>
    <t>Are the mechanisms in working order?</t>
  </si>
  <si>
    <t>SETTING UP</t>
  </si>
  <si>
    <t>Guidance about how to set up your workstation is given at</t>
  </si>
  <si>
    <t>Is the lighting level suitable?</t>
  </si>
  <si>
    <t xml:space="preserve">Are the levels of heat and noise comfortable? </t>
  </si>
  <si>
    <r>
      <t xml:space="preserve">HEALTH  </t>
    </r>
    <r>
      <rPr>
        <sz val="11"/>
        <color rgb="FF000000"/>
        <rFont val="Arial"/>
        <family val="2"/>
      </rPr>
      <t>Whilst using a computer at work, in the past year, has the operator suffered from any of the following:</t>
    </r>
  </si>
  <si>
    <t xml:space="preserve">                    elbows</t>
  </si>
  <si>
    <t xml:space="preserve">                    fingers</t>
  </si>
  <si>
    <t xml:space="preserve">                    neck</t>
  </si>
  <si>
    <t xml:space="preserve">                    shoulders</t>
  </si>
  <si>
    <t xml:space="preserve">                    wrists</t>
  </si>
  <si>
    <t>This checklist and information is intended to enable you to self assess your workstation</t>
  </si>
  <si>
    <t>area and make suitable adjustments to minimise stress and strain on your body.</t>
  </si>
  <si>
    <t>Response</t>
  </si>
  <si>
    <t xml:space="preserve">Is the image stable, free from flicker?  </t>
  </si>
  <si>
    <t>Print out this form, sign it and take it to Dr Jonathan Duffy (MAS 4.03), who will arrange</t>
  </si>
  <si>
    <t>Risk assessment needed (Y/N)</t>
  </si>
  <si>
    <t>List the activities involved in the project</t>
  </si>
  <si>
    <t>Officer, John Horsler for advice : (j.horsler@warwick.ac.uk) or on 02476 573444, or in Room P 5.68</t>
  </si>
  <si>
    <t>OUTCOME</t>
  </si>
  <si>
    <t>SEVERITY</t>
  </si>
  <si>
    <t>Location of work area(s)</t>
  </si>
  <si>
    <t>Severity</t>
  </si>
  <si>
    <t>Likelihood</t>
  </si>
  <si>
    <t>Risk</t>
  </si>
  <si>
    <t>Very low</t>
  </si>
  <si>
    <t>Very high</t>
  </si>
  <si>
    <t>Death, or life-changing injury</t>
  </si>
  <si>
    <t>If you have responded "Yes" to any of the Health questions, please contact the Health &amp; Safety</t>
  </si>
  <si>
    <t>Yes</t>
  </si>
  <si>
    <t>No</t>
  </si>
  <si>
    <t>Other Risks Assessment</t>
  </si>
  <si>
    <t>IONISING RADIATION</t>
  </si>
  <si>
    <t>Moulds, spores, fungi</t>
  </si>
  <si>
    <t>Rodents</t>
  </si>
  <si>
    <t>Waterborne diseases when working outdoors</t>
  </si>
  <si>
    <t>Other hazards</t>
  </si>
  <si>
    <t>Use of Chemicals</t>
  </si>
  <si>
    <t>Hazards (H-codes)</t>
  </si>
  <si>
    <t>Location</t>
  </si>
  <si>
    <t>Ionising Radiation Registration</t>
  </si>
  <si>
    <t>Eye strain</t>
  </si>
  <si>
    <t>NON-IONISING RADIATION</t>
  </si>
  <si>
    <t>The development of a safety plan allows the student to break down the project into smaller activities, which may or may not
need to be included in the Other Risks assessment.  This allows the student to capture details of where local rules may apply, and the requirements of those rules.   This is intended to be living document and be amended as the project progresses and you become more aware of the scope of the project</t>
  </si>
  <si>
    <t>Yttrium Pieces</t>
  </si>
  <si>
    <t>Terbium Pieces</t>
  </si>
  <si>
    <t>Not yet known</t>
  </si>
  <si>
    <t>N/A</t>
  </si>
  <si>
    <t>H-228, H-260</t>
  </si>
  <si>
    <t>H-228, H-302, H-332, H-335</t>
  </si>
  <si>
    <t>Boron Pieces/Powder</t>
  </si>
  <si>
    <t>Keep away from heat, sparks, hot surfaces. No smoking. Keep away from water, handle under inert gas.</t>
  </si>
  <si>
    <t>Keep away from heat, sparks, hot surfaces. No smoking. Wear face mask to avoid inhaling. Wash hands after use to avoid ingestion.</t>
  </si>
  <si>
    <t>Keep away from eyes. Wash hands after handling to avoid ingestion. Use eye/face protection.</t>
  </si>
  <si>
    <t>Benjamin Higson</t>
  </si>
  <si>
    <t>Geetha Balakrishnan</t>
  </si>
  <si>
    <t>P122, P124, P128, P130, P166</t>
  </si>
  <si>
    <t>Crystals of Frustrated Magnets</t>
  </si>
  <si>
    <t>Term 1 - Research frustrated magnetism and rare earth tetraborides. Produce high quality polycrystalline sample and investigate with X-ray powder diffraction. Term 2 - Produce single crystal samples and use laue diffraction to investigate. Use squid magnetometers to investigate low temperature magnetic properties.</t>
  </si>
  <si>
    <t>Arc Furnace</t>
  </si>
  <si>
    <t>Optical Floating Zone Furnace</t>
  </si>
  <si>
    <t>Y</t>
  </si>
  <si>
    <t>X-Ray Powder diffractometer</t>
  </si>
  <si>
    <t>X-Ray Laue diffractometer</t>
  </si>
  <si>
    <t>SQUID magnetometer</t>
  </si>
  <si>
    <t>Crush samples into powder</t>
  </si>
  <si>
    <t>Weigh samples</t>
  </si>
  <si>
    <t>Top pan balance</t>
  </si>
  <si>
    <t>N</t>
  </si>
  <si>
    <t>Use powder diffractometer to investigate samples</t>
  </si>
  <si>
    <t>Use floating zone technique to produce single crystals</t>
  </si>
  <si>
    <t>Use arc furnace to produce tetraborides</t>
  </si>
  <si>
    <t>Use laue diffraction to investigate single crystal samples</t>
  </si>
  <si>
    <t>Use squid magnetometer to investigate magnetic properties of single crystals.</t>
  </si>
  <si>
    <t>Arc Furnace training</t>
  </si>
  <si>
    <t>X-ray diffraction training</t>
  </si>
  <si>
    <t>Floating Zone crystal growth training</t>
  </si>
  <si>
    <t>SQUID magnetometer training</t>
  </si>
  <si>
    <t>X-Ray Powder Diffractometer</t>
  </si>
  <si>
    <t>X-Ray Laue Diffractometer</t>
  </si>
  <si>
    <t>Explosion of arc furnace - if container under high pressure fails. Serious burns from arc furnace UV.</t>
  </si>
  <si>
    <t>Severe damage from radiation - but shouldn't occur as there are lots of failsafes on the diffractometers.</t>
  </si>
  <si>
    <t>Severe burns from cryofluid.</t>
  </si>
  <si>
    <t>Mainly related to skin/flesh damage due to either burns or radiation.</t>
  </si>
  <si>
    <t>Arc Furnace - Electrocution</t>
  </si>
  <si>
    <t>Loose/exposed wires.</t>
  </si>
  <si>
    <t>Don't tamper with equipment and if anything is faulty let a member of staff know.</t>
  </si>
  <si>
    <t>Cables on floor</t>
  </si>
  <si>
    <t>Tight/cramped walkways</t>
  </si>
  <si>
    <t>Obstructed walkways</t>
  </si>
  <si>
    <t>Wet Floors</t>
  </si>
  <si>
    <t>Items fall from equipment or floor above</t>
  </si>
  <si>
    <t>Working at height</t>
  </si>
  <si>
    <t>Arc Furnace - Burn (contact)</t>
  </si>
  <si>
    <t>Arc Furnace - High pressure</t>
  </si>
  <si>
    <t>Arc Furnace - Fire risk from exposing furnace to oxygen</t>
  </si>
  <si>
    <t>Acids used to clean equipment</t>
  </si>
  <si>
    <t>Burns. Organ damage. Skin/eye irritation.</t>
  </si>
  <si>
    <t>Broken/sharp glassware or equpment</t>
  </si>
  <si>
    <t>Eye irritation, poisoning, organ damage, skin irritation, irritation after inhalation.</t>
  </si>
  <si>
    <t>Yttrium - Fire risk if exposed to water</t>
  </si>
  <si>
    <t xml:space="preserve">Burns. </t>
  </si>
  <si>
    <t>Preparation/Handling of chemicals/samples</t>
  </si>
  <si>
    <t>High magnetic field from SQUID Magnetometer</t>
  </si>
  <si>
    <t>Sample preparation room - Hot furnaces</t>
  </si>
  <si>
    <t>Pacemaker damage</t>
  </si>
  <si>
    <t>Hit by magnetisable object.</t>
  </si>
  <si>
    <t>Wiping of electrical device storage.</t>
  </si>
  <si>
    <t>Use of cryogenic fluids</t>
  </si>
  <si>
    <t>Burns. Frostbite. Asphyxiation.</t>
  </si>
  <si>
    <t>Read User Manual, receive training from experienced user (mandatory) and follow best practice.</t>
  </si>
  <si>
    <t>Burns, damage to eyes.</t>
  </si>
  <si>
    <t>Do not bypass safeguards on X-Ray equipment. Only run when closed. Do not expose skin or eyes to rays.</t>
  </si>
  <si>
    <t>Read COSHH information for any chemicals used. Wear appropriate clothing and PPE - face masks when dealing with powder, goggles, gloves. Only use chemicals as listed in the chemical section on the previous page.</t>
  </si>
  <si>
    <t>Dirty glassware/equipment/work area</t>
  </si>
  <si>
    <t>Dispose safely of all chemicals used.. Keep workspace clean.</t>
  </si>
  <si>
    <t>Poisoning, eye/skin irritation.</t>
  </si>
  <si>
    <t>Cut</t>
  </si>
  <si>
    <t>Vent gases safely. Don't expose furnace to oxygen in use. Make sure all valves are functional. Ensure glass casing of furnace never has cracks in before using.</t>
  </si>
  <si>
    <t>Dispose safely of broken glassware in the appropriate place.</t>
  </si>
  <si>
    <t>Remove any magnetisable items before using magnetometers.</t>
  </si>
  <si>
    <t>Arc Furnace - UV</t>
  </si>
  <si>
    <t>Burning to skin, blindness/eye damage</t>
  </si>
  <si>
    <t>Burning to skin.</t>
  </si>
  <si>
    <t>Burns, UV damage to eyes/skin, explosion</t>
  </si>
  <si>
    <t>Damage to equipment or self if equipment is faulty, as high pressure argon is used by the furnace.</t>
  </si>
  <si>
    <t>Ensure sample and furnace hearth are coled before opening.</t>
  </si>
  <si>
    <t>Close UV screen around work area to protect people outside lab. Use UV shield in front of furnace to protect eyes/skin. Never look at the arc.</t>
  </si>
  <si>
    <t>Use appropriate PPE (Gloves) and use tongs to handle hot samples. Wait for sample to cool before removing.</t>
  </si>
  <si>
    <t>If washing up liquid won't clean a piece of sample preparation equipment, consult a member of staff who will acid clean it. Never do this myself.</t>
  </si>
  <si>
    <t>Ensure valves are all functional. Have good ventilation. Wear appropriate PPE (gloves, glasses). Do not fiddle with equipment.</t>
  </si>
  <si>
    <t>Wear appropriate PPE (gloves) and only handle samples with tongs when hot.</t>
  </si>
  <si>
    <t>Burns.</t>
  </si>
  <si>
    <t>Tripping hazard, fall.</t>
  </si>
  <si>
    <t>Brushing up against equipment and accidentally changing settings.</t>
  </si>
  <si>
    <t>Slip and fall.</t>
  </si>
  <si>
    <t>Fall.</t>
  </si>
  <si>
    <t>Items falling and hitting someone.</t>
  </si>
  <si>
    <t>Don't enter lab if you have a pacemaker.</t>
  </si>
  <si>
    <t>Keep electrical devices away from the magnetometers.</t>
  </si>
  <si>
    <t>Wear appropriate PPE to minimise risk of burns, keep Yttrium in a dry environment.</t>
  </si>
  <si>
    <t>Be careful of where you walk, step over cables.</t>
  </si>
  <si>
    <t>Remove rucksacks and leave in P122 by the computers.</t>
  </si>
  <si>
    <t>Beware of tripping hazard, remove obstructions.</t>
  </si>
  <si>
    <t>Dry floor or avoid wet area.</t>
  </si>
  <si>
    <t>Do not use ladders or stools. Be careful.</t>
  </si>
  <si>
    <t>Don’t leave loose items at height on equipment or upper floors of room.</t>
  </si>
  <si>
    <t>CHEMICAL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</si>
</sst>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 mmmm\ yyyy;@"/>
  </numFmts>
  <fonts count="56" x14ac:knownFonts="1">
    <font>
      <sz val="11"/>
      <color theme="1"/>
      <name val="Calibri"/>
      <family val="2"/>
      <scheme val="minor"/>
    </font>
    <font>
      <b/>
      <sz val="11"/>
      <color theme="1"/>
      <name val="Calibri"/>
      <family val="2"/>
      <scheme val="minor"/>
    </font>
    <font>
      <sz val="11"/>
      <name val="Calibri"/>
      <family val="2"/>
      <scheme val="minor"/>
    </font>
    <font>
      <i/>
      <sz val="11"/>
      <color theme="1"/>
      <name val="Calibri"/>
      <family val="2"/>
      <scheme val="minor"/>
    </font>
    <font>
      <u/>
      <sz val="11"/>
      <color theme="10"/>
      <name val="Calibri"/>
      <family val="2"/>
      <scheme val="minor"/>
    </font>
    <font>
      <b/>
      <sz val="12"/>
      <color rgb="FF000000"/>
      <name val="Arial"/>
      <family val="2"/>
      <charset val="1"/>
    </font>
    <font>
      <b/>
      <sz val="11"/>
      <color rgb="FF000000"/>
      <name val="Arial"/>
      <family val="2"/>
      <charset val="1"/>
    </font>
    <font>
      <b/>
      <sz val="14"/>
      <color rgb="FF000000"/>
      <name val="Arial"/>
      <family val="2"/>
    </font>
    <font>
      <sz val="11"/>
      <color rgb="FF000000"/>
      <name val="Arial"/>
      <family val="2"/>
    </font>
    <font>
      <b/>
      <sz val="12"/>
      <name val="Arial"/>
      <family val="2"/>
      <charset val="1"/>
    </font>
    <font>
      <sz val="10"/>
      <name val="Arial"/>
      <family val="2"/>
      <charset val="1"/>
    </font>
    <font>
      <sz val="10"/>
      <color rgb="FF000000"/>
      <name val="Arial"/>
      <family val="2"/>
      <charset val="1"/>
    </font>
    <font>
      <sz val="12"/>
      <color rgb="FF000000"/>
      <name val="Arial"/>
      <family val="2"/>
      <charset val="1"/>
    </font>
    <font>
      <b/>
      <sz val="12"/>
      <color rgb="FF000000"/>
      <name val="Times New Roman"/>
      <family val="2"/>
      <charset val="1"/>
    </font>
    <font>
      <b/>
      <sz val="12"/>
      <color rgb="FF000000"/>
      <name val="Arial"/>
      <family val="2"/>
    </font>
    <font>
      <sz val="11"/>
      <color rgb="FFFF0000"/>
      <name val="Arial Black"/>
      <family val="2"/>
      <charset val="1"/>
    </font>
    <font>
      <sz val="11"/>
      <color rgb="FF000000"/>
      <name val="Arial Black"/>
      <family val="2"/>
      <charset val="1"/>
    </font>
    <font>
      <b/>
      <sz val="11"/>
      <name val="Arial"/>
      <family val="2"/>
    </font>
    <font>
      <sz val="10"/>
      <color rgb="FF000000"/>
      <name val="Times New Roman"/>
      <family val="2"/>
      <charset val="1"/>
    </font>
    <font>
      <b/>
      <sz val="14"/>
      <name val="Arial"/>
      <family val="2"/>
    </font>
    <font>
      <sz val="11"/>
      <name val="Arial"/>
      <family val="2"/>
    </font>
    <font>
      <b/>
      <sz val="10"/>
      <color rgb="FF000000"/>
      <name val="Times New Roman"/>
      <family val="1"/>
      <charset val="1"/>
    </font>
    <font>
      <sz val="14"/>
      <color rgb="FF000000"/>
      <name val="Tahoma"/>
      <family val="2"/>
      <charset val="1"/>
    </font>
    <font>
      <sz val="8"/>
      <color rgb="FF000000"/>
      <name val="Arial"/>
      <family val="2"/>
      <charset val="1"/>
    </font>
    <font>
      <sz val="11"/>
      <color rgb="FF000000"/>
      <name val="Arial"/>
      <family val="2"/>
      <charset val="1"/>
    </font>
    <font>
      <b/>
      <sz val="12"/>
      <color rgb="FF008000"/>
      <name val="Arial"/>
      <family val="2"/>
      <charset val="1"/>
    </font>
    <font>
      <sz val="12"/>
      <color rgb="FF008000"/>
      <name val="Arial"/>
      <family val="2"/>
      <charset val="1"/>
    </font>
    <font>
      <b/>
      <sz val="12"/>
      <color rgb="FFFF9900"/>
      <name val="Arial"/>
      <family val="2"/>
      <charset val="1"/>
    </font>
    <font>
      <b/>
      <sz val="12"/>
      <color rgb="FFFF0000"/>
      <name val="Arial"/>
      <family val="2"/>
      <charset val="1"/>
    </font>
    <font>
      <b/>
      <sz val="20"/>
      <color rgb="FFFF0000"/>
      <name val="Arial"/>
      <family val="2"/>
    </font>
    <font>
      <b/>
      <sz val="16"/>
      <color rgb="FF00B0F0"/>
      <name val="Arial"/>
      <family val="2"/>
    </font>
    <font>
      <b/>
      <sz val="11"/>
      <color rgb="FF000000"/>
      <name val="Arial"/>
      <family val="2"/>
    </font>
    <font>
      <i/>
      <sz val="11"/>
      <color rgb="FF000000"/>
      <name val="Arial"/>
      <family val="2"/>
    </font>
    <font>
      <sz val="12"/>
      <color rgb="FF000000"/>
      <name val="Arial"/>
      <family val="2"/>
    </font>
    <font>
      <i/>
      <sz val="10"/>
      <color rgb="FF000000"/>
      <name val="Arial"/>
      <family val="2"/>
    </font>
    <font>
      <sz val="20"/>
      <color theme="1"/>
      <name val="Wingdings"/>
      <charset val="2"/>
    </font>
    <font>
      <b/>
      <sz val="11"/>
      <color theme="1"/>
      <name val="Calibri"/>
      <scheme val="minor"/>
    </font>
    <font>
      <u/>
      <sz val="11"/>
      <color theme="10"/>
      <name val="Arial"/>
      <family val="2"/>
    </font>
    <font>
      <sz val="11"/>
      <color theme="1"/>
      <name val="Calibri"/>
      <scheme val="minor"/>
    </font>
    <font>
      <b/>
      <sz val="12"/>
      <color theme="1"/>
      <name val="Calibri"/>
      <scheme val="minor"/>
    </font>
    <font>
      <u/>
      <sz val="11"/>
      <color theme="1"/>
      <name val="Calibri"/>
      <family val="2"/>
      <scheme val="minor"/>
    </font>
    <font>
      <i/>
      <sz val="11"/>
      <color theme="1"/>
      <name val="Calibri"/>
      <scheme val="minor"/>
    </font>
    <font>
      <sz val="11"/>
      <color theme="1"/>
      <name val="Arial"/>
      <family val="2"/>
    </font>
    <font>
      <b/>
      <sz val="11"/>
      <color theme="1"/>
      <name val="Arial"/>
      <family val="2"/>
    </font>
    <font>
      <u/>
      <sz val="18"/>
      <color theme="1"/>
      <name val="Calibri"/>
      <family val="2"/>
      <scheme val="minor"/>
    </font>
    <font>
      <b/>
      <sz val="9"/>
      <color rgb="FF2F2F2F"/>
      <name val="Calibri"/>
      <scheme val="minor"/>
    </font>
    <font>
      <sz val="16"/>
      <color theme="1"/>
      <name val="Calibri"/>
      <family val="2"/>
      <scheme val="minor"/>
    </font>
    <font>
      <u/>
      <sz val="11"/>
      <color theme="1"/>
      <name val="Calibri"/>
      <scheme val="minor"/>
    </font>
    <font>
      <b/>
      <sz val="14"/>
      <color rgb="FF000000"/>
      <name val="Tahoma"/>
      <family val="2"/>
    </font>
    <font>
      <b/>
      <sz val="16"/>
      <color rgb="FFFF0000"/>
      <name val="Arial"/>
      <family val="2"/>
    </font>
    <font>
      <b/>
      <sz val="12"/>
      <color rgb="FF00B0F0"/>
      <name val="Arial"/>
      <family val="2"/>
    </font>
    <font>
      <b/>
      <sz val="12"/>
      <color indexed="35"/>
      <name val="Arial"/>
      <family val="2"/>
    </font>
    <font>
      <b/>
      <sz val="12"/>
      <color indexed="81"/>
      <name val="Arial"/>
      <family val="2"/>
    </font>
    <font>
      <u/>
      <sz val="11"/>
      <color rgb="FF000000"/>
      <name val="Arial"/>
      <family val="2"/>
    </font>
    <font>
      <u/>
      <sz val="24"/>
      <color theme="10"/>
      <name val="Calibri"/>
      <family val="2"/>
      <scheme val="minor"/>
    </font>
    <font>
      <sz val="12"/>
      <color rgb="FF000000"/>
      <name val="Times New Roman"/>
      <family val="1"/>
    </font>
  </fonts>
  <fills count="15">
    <fill>
      <patternFill patternType="none"/>
    </fill>
    <fill>
      <patternFill patternType="gray125"/>
    </fill>
    <fill>
      <patternFill patternType="solid">
        <fgColor theme="4" tint="0.79998168889431442"/>
        <bgColor indexed="64"/>
      </patternFill>
    </fill>
    <fill>
      <patternFill patternType="solid">
        <fgColor theme="8" tint="0.79998168889431442"/>
        <bgColor rgb="FF92D050"/>
      </patternFill>
    </fill>
    <fill>
      <patternFill patternType="solid">
        <fgColor rgb="FFEBF1DE"/>
        <bgColor rgb="FFFDEADA"/>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rgb="FFFDEADA"/>
        <bgColor rgb="FFEBF1DE"/>
      </patternFill>
    </fill>
    <fill>
      <patternFill patternType="solid">
        <fgColor theme="0" tint="-4.9989318521683403E-2"/>
        <bgColor rgb="FFEBF1DE"/>
      </patternFill>
    </fill>
    <fill>
      <patternFill patternType="solid">
        <fgColor theme="0" tint="-4.9989318521683403E-2"/>
        <bgColor indexed="64"/>
      </patternFill>
    </fill>
    <fill>
      <patternFill patternType="solid">
        <fgColor theme="9" tint="0.79998168889431442"/>
        <bgColor indexed="64"/>
      </patternFill>
    </fill>
    <fill>
      <patternFill patternType="solid">
        <fgColor rgb="FF00B0F0"/>
        <bgColor indexed="64"/>
      </patternFill>
    </fill>
    <fill>
      <patternFill patternType="solid">
        <fgColor rgb="FFFFFF00"/>
        <bgColor indexed="64"/>
      </patternFill>
    </fill>
    <fill>
      <patternFill patternType="solid">
        <fgColor theme="7" tint="0.59999389629810485"/>
        <bgColor rgb="FFFFFF00"/>
      </patternFill>
    </fill>
  </fills>
  <borders count="46">
    <border>
      <left/>
      <right/>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theme="0" tint="-0.14996795556505021"/>
      </left>
      <right style="medium">
        <color theme="0" tint="-0.14996795556505021"/>
      </right>
      <top style="medium">
        <color theme="0" tint="-0.14996795556505021"/>
      </top>
      <bottom style="medium">
        <color theme="0" tint="-0.14996795556505021"/>
      </bottom>
      <diagonal/>
    </border>
    <border>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auto="1"/>
      </left>
      <right/>
      <top style="medium">
        <color auto="1"/>
      </top>
      <bottom/>
      <diagonal/>
    </border>
    <border>
      <left/>
      <right/>
      <top style="medium">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auto="1"/>
      </left>
      <right style="thin">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medium">
        <color auto="1"/>
      </top>
      <bottom style="thin">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right style="medium">
        <color auto="1"/>
      </right>
      <top style="medium">
        <color auto="1"/>
      </top>
      <bottom/>
      <diagonal/>
    </border>
    <border>
      <left style="medium">
        <color theme="0" tint="-0.14996795556505021"/>
      </left>
      <right style="medium">
        <color theme="0" tint="-0.14996795556505021"/>
      </right>
      <top/>
      <bottom style="medium">
        <color theme="0" tint="-0.14996795556505021"/>
      </bottom>
      <diagonal/>
    </border>
    <border>
      <left style="thin">
        <color auto="1"/>
      </left>
      <right style="medium">
        <color auto="1"/>
      </right>
      <top/>
      <bottom/>
      <diagonal/>
    </border>
    <border>
      <left style="medium">
        <color auto="1"/>
      </left>
      <right style="medium">
        <color auto="1"/>
      </right>
      <top/>
      <bottom style="medium">
        <color theme="0" tint="-0.14996795556505021"/>
      </bottom>
      <diagonal/>
    </border>
    <border>
      <left style="medium">
        <color auto="1"/>
      </left>
      <right style="medium">
        <color auto="1"/>
      </right>
      <top style="medium">
        <color theme="0" tint="-0.14996795556505021"/>
      </top>
      <bottom style="medium">
        <color theme="0" tint="-0.1499679555650502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medium">
        <color auto="1"/>
      </left>
      <right style="medium">
        <color auto="1"/>
      </right>
      <top/>
      <bottom style="medium">
        <color auto="1"/>
      </bottom>
      <diagonal/>
    </border>
    <border>
      <left style="medium">
        <color auto="1"/>
      </left>
      <right style="medium">
        <color auto="1"/>
      </right>
      <top style="medium">
        <color theme="0" tint="-0.14996795556505021"/>
      </top>
      <bottom style="medium">
        <color auto="1"/>
      </bottom>
      <diagonal/>
    </border>
    <border>
      <left style="medium">
        <color auto="1"/>
      </left>
      <right style="medium">
        <color auto="1"/>
      </right>
      <top style="medium">
        <color theme="0" tint="-0.14996795556505021"/>
      </top>
      <bottom/>
      <diagonal/>
    </border>
    <border>
      <left style="medium">
        <color auto="1"/>
      </left>
      <right style="thin">
        <color auto="1"/>
      </right>
      <top/>
      <bottom style="thin">
        <color auto="1"/>
      </bottom>
      <diagonal/>
    </border>
  </borders>
  <cellStyleXfs count="2">
    <xf numFmtId="0" fontId="0" fillId="0" borderId="0"/>
    <xf numFmtId="0" fontId="4" fillId="0" borderId="0" applyNumberFormat="0" applyFill="0" applyBorder="0" applyAlignment="0" applyProtection="0"/>
  </cellStyleXfs>
  <cellXfs count="263">
    <xf numFmtId="0" fontId="0" fillId="0" borderId="0" xfId="0"/>
    <xf numFmtId="0" fontId="1" fillId="0" borderId="0" xfId="0" applyFont="1"/>
    <xf numFmtId="0" fontId="0" fillId="0" borderId="0" xfId="0" applyAlignment="1">
      <alignment wrapText="1"/>
    </xf>
    <xf numFmtId="0" fontId="1" fillId="0" borderId="0" xfId="0" applyFont="1" applyAlignment="1">
      <alignment vertical="top" wrapText="1"/>
    </xf>
    <xf numFmtId="0" fontId="2" fillId="0" borderId="0" xfId="0" applyFont="1" applyFill="1" applyAlignment="1">
      <alignment wrapText="1"/>
    </xf>
    <xf numFmtId="0" fontId="0" fillId="0" borderId="0" xfId="0" applyAlignment="1">
      <alignment vertical="top" wrapText="1"/>
    </xf>
    <xf numFmtId="0" fontId="0" fillId="0" borderId="0" xfId="0" applyBorder="1" applyAlignment="1">
      <alignment vertical="top" wrapText="1"/>
    </xf>
    <xf numFmtId="0" fontId="0" fillId="0" borderId="3" xfId="0" applyBorder="1" applyAlignment="1">
      <alignment vertical="top" wrapText="1"/>
    </xf>
    <xf numFmtId="0" fontId="0" fillId="0" borderId="0" xfId="0" applyBorder="1"/>
    <xf numFmtId="0" fontId="1" fillId="0" borderId="0" xfId="0" applyFont="1" applyAlignment="1">
      <alignment vertical="top" wrapText="1"/>
    </xf>
    <xf numFmtId="0" fontId="1" fillId="0" borderId="0" xfId="0" applyFont="1" applyAlignment="1">
      <alignment vertical="top" wrapText="1"/>
    </xf>
    <xf numFmtId="0" fontId="1"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0" fillId="0" borderId="0" xfId="0" applyAlignment="1">
      <alignment vertical="top" wrapText="1"/>
    </xf>
    <xf numFmtId="0" fontId="0" fillId="0" borderId="6" xfId="0" applyBorder="1"/>
    <xf numFmtId="0" fontId="8" fillId="0" borderId="0" xfId="0" applyFont="1"/>
    <xf numFmtId="49" fontId="11" fillId="0" borderId="14" xfId="0" applyNumberFormat="1" applyFont="1" applyBorder="1" applyAlignment="1" applyProtection="1">
      <alignment vertical="top" wrapText="1"/>
      <protection locked="0"/>
    </xf>
    <xf numFmtId="0" fontId="11" fillId="0" borderId="15" xfId="0" applyFont="1" applyBorder="1" applyAlignment="1">
      <alignment vertical="top" wrapText="1"/>
    </xf>
    <xf numFmtId="1" fontId="11" fillId="0" borderId="14" xfId="0" applyNumberFormat="1" applyFont="1" applyBorder="1" applyAlignment="1">
      <alignment horizontal="center" vertical="center"/>
    </xf>
    <xf numFmtId="0" fontId="0" fillId="0" borderId="0" xfId="0" applyAlignment="1">
      <alignment horizontal="center"/>
    </xf>
    <xf numFmtId="49" fontId="0" fillId="0" borderId="0" xfId="0" applyNumberFormat="1" applyAlignment="1">
      <alignment wrapText="1"/>
    </xf>
    <xf numFmtId="1" fontId="11" fillId="0" borderId="17" xfId="0" applyNumberFormat="1" applyFont="1" applyBorder="1" applyAlignment="1">
      <alignment horizontal="center" vertical="center"/>
    </xf>
    <xf numFmtId="49" fontId="11" fillId="0" borderId="17" xfId="0" applyNumberFormat="1" applyFont="1" applyBorder="1" applyAlignment="1" applyProtection="1">
      <alignment vertical="top" wrapText="1"/>
      <protection locked="0"/>
    </xf>
    <xf numFmtId="0" fontId="11" fillId="0" borderId="18" xfId="0" applyFont="1" applyBorder="1" applyAlignment="1">
      <alignment vertical="top" wrapText="1"/>
    </xf>
    <xf numFmtId="0" fontId="0" fillId="0" borderId="19" xfId="0" applyBorder="1" applyAlignment="1">
      <alignment vertical="top" wrapText="1"/>
    </xf>
    <xf numFmtId="0" fontId="14" fillId="0" borderId="0" xfId="0" applyFont="1" applyBorder="1" applyAlignment="1">
      <alignment horizontal="left" vertical="center"/>
    </xf>
    <xf numFmtId="0" fontId="15" fillId="0" borderId="19" xfId="0" applyFont="1" applyBorder="1" applyAlignment="1">
      <alignment vertical="top" wrapText="1"/>
    </xf>
    <xf numFmtId="0" fontId="15" fillId="0" borderId="6" xfId="0" applyFont="1" applyBorder="1" applyAlignment="1">
      <alignment vertical="top" wrapText="1"/>
    </xf>
    <xf numFmtId="0" fontId="5" fillId="3" borderId="2"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5" fillId="3" borderId="22" xfId="0" applyFont="1" applyFill="1" applyBorder="1" applyAlignment="1">
      <alignment horizontal="center" vertical="center" wrapText="1"/>
    </xf>
    <xf numFmtId="0" fontId="17" fillId="4" borderId="10" xfId="0" applyFont="1" applyFill="1" applyBorder="1" applyAlignment="1">
      <alignment horizontal="left" vertical="center" wrapText="1"/>
    </xf>
    <xf numFmtId="0" fontId="17" fillId="4" borderId="11" xfId="0" applyFont="1" applyFill="1" applyBorder="1" applyAlignment="1">
      <alignment horizontal="left" vertical="center" wrapText="1"/>
    </xf>
    <xf numFmtId="0" fontId="17" fillId="4" borderId="12" xfId="0" applyFont="1" applyFill="1" applyBorder="1" applyAlignment="1">
      <alignment horizontal="left" vertical="center" wrapText="1"/>
    </xf>
    <xf numFmtId="0" fontId="10" fillId="0" borderId="14" xfId="0" applyFont="1" applyBorder="1" applyAlignment="1">
      <alignment horizontal="left" vertical="center" wrapText="1"/>
    </xf>
    <xf numFmtId="0" fontId="10" fillId="0" borderId="15" xfId="0" applyFont="1" applyBorder="1" applyAlignment="1">
      <alignment horizontal="left" vertical="center" wrapText="1"/>
    </xf>
    <xf numFmtId="0" fontId="18" fillId="0" borderId="19" xfId="0" applyFont="1" applyBorder="1" applyAlignment="1">
      <alignment vertical="top" wrapText="1"/>
    </xf>
    <xf numFmtId="0" fontId="18" fillId="0" borderId="6" xfId="0" applyFont="1" applyBorder="1" applyAlignment="1">
      <alignment vertical="top" wrapText="1"/>
    </xf>
    <xf numFmtId="0" fontId="10" fillId="0" borderId="17" xfId="0" applyFont="1" applyBorder="1" applyAlignment="1">
      <alignment horizontal="left" vertical="center" wrapText="1"/>
    </xf>
    <xf numFmtId="0" fontId="10" fillId="0" borderId="18" xfId="0" applyFont="1" applyBorder="1" applyAlignment="1">
      <alignment horizontal="left" vertical="center" wrapText="1"/>
    </xf>
    <xf numFmtId="0" fontId="18" fillId="0" borderId="0" xfId="0" applyFont="1" applyBorder="1" applyAlignment="1">
      <alignment vertical="top"/>
    </xf>
    <xf numFmtId="0" fontId="20" fillId="0" borderId="24" xfId="0" applyFont="1" applyBorder="1" applyAlignment="1">
      <alignment horizontal="center" vertical="center" wrapText="1"/>
    </xf>
    <xf numFmtId="0" fontId="20" fillId="0" borderId="21" xfId="0" applyFont="1" applyBorder="1" applyAlignment="1">
      <alignment horizontal="center" vertical="center" wrapText="1"/>
    </xf>
    <xf numFmtId="0" fontId="20" fillId="0" borderId="22" xfId="0" applyFont="1" applyBorder="1" applyAlignment="1">
      <alignment horizontal="center" vertical="center" wrapText="1"/>
    </xf>
    <xf numFmtId="0" fontId="11" fillId="0" borderId="0" xfId="0" applyFont="1" applyBorder="1"/>
    <xf numFmtId="0" fontId="11" fillId="0" borderId="6" xfId="0" applyFont="1" applyBorder="1"/>
    <xf numFmtId="0" fontId="18" fillId="0" borderId="26" xfId="0" applyFont="1" applyBorder="1" applyAlignment="1">
      <alignment horizontal="center" vertical="center"/>
    </xf>
    <xf numFmtId="0" fontId="0" fillId="0" borderId="26" xfId="0" applyBorder="1"/>
    <xf numFmtId="0" fontId="10" fillId="0" borderId="26" xfId="0" applyFont="1" applyBorder="1" applyAlignment="1">
      <alignment vertical="top" wrapText="1"/>
    </xf>
    <xf numFmtId="0" fontId="11" fillId="0" borderId="26" xfId="0" applyFont="1" applyBorder="1"/>
    <xf numFmtId="0" fontId="11" fillId="0" borderId="4" xfId="0" applyFont="1" applyBorder="1"/>
    <xf numFmtId="0" fontId="21" fillId="0" borderId="0" xfId="0" applyFont="1" applyAlignment="1">
      <alignment horizontal="center" vertical="top" wrapText="1"/>
    </xf>
    <xf numFmtId="0" fontId="0" fillId="0" borderId="0" xfId="0" applyAlignment="1">
      <alignment vertical="top"/>
    </xf>
    <xf numFmtId="0" fontId="29" fillId="0" borderId="7" xfId="0" applyFont="1" applyBorder="1" applyAlignment="1"/>
    <xf numFmtId="0" fontId="29" fillId="0" borderId="2" xfId="0" applyFont="1" applyBorder="1" applyAlignment="1">
      <alignment horizontal="center" vertical="center"/>
    </xf>
    <xf numFmtId="0" fontId="29" fillId="0" borderId="8" xfId="0" applyFont="1" applyBorder="1" applyAlignment="1"/>
    <xf numFmtId="0" fontId="8" fillId="0" borderId="6" xfId="0" applyFont="1" applyBorder="1"/>
    <xf numFmtId="0" fontId="30" fillId="0" borderId="5" xfId="0" applyFont="1" applyBorder="1" applyAlignment="1">
      <alignment horizontal="center"/>
    </xf>
    <xf numFmtId="0" fontId="30" fillId="0" borderId="2" xfId="0" applyFont="1" applyBorder="1" applyAlignment="1">
      <alignment horizontal="center" vertical="center"/>
    </xf>
    <xf numFmtId="0" fontId="30" fillId="0" borderId="19" xfId="0" applyFont="1" applyBorder="1" applyAlignment="1">
      <alignment horizontal="center"/>
    </xf>
    <xf numFmtId="0" fontId="8" fillId="0" borderId="19" xfId="0" applyFont="1" applyBorder="1"/>
    <xf numFmtId="0" fontId="7" fillId="0" borderId="2" xfId="0" applyFont="1" applyBorder="1" applyAlignment="1">
      <alignment horizontal="center"/>
    </xf>
    <xf numFmtId="0" fontId="8" fillId="0" borderId="0" xfId="0" applyFont="1" applyBorder="1"/>
    <xf numFmtId="0" fontId="31" fillId="0" borderId="19" xfId="0" applyFont="1" applyBorder="1" applyAlignment="1">
      <alignment horizontal="left" vertical="center"/>
    </xf>
    <xf numFmtId="0" fontId="31" fillId="0" borderId="0" xfId="0" applyFont="1" applyBorder="1" applyAlignment="1">
      <alignment horizontal="left" vertical="center"/>
    </xf>
    <xf numFmtId="0" fontId="31" fillId="0" borderId="10" xfId="0" applyFont="1" applyFill="1" applyBorder="1" applyAlignment="1">
      <alignment horizontal="left" vertical="center"/>
    </xf>
    <xf numFmtId="164" fontId="8" fillId="8" borderId="12" xfId="0" applyNumberFormat="1" applyFont="1" applyFill="1" applyBorder="1" applyAlignment="1">
      <alignment horizontal="left" vertical="center"/>
    </xf>
    <xf numFmtId="14" fontId="8" fillId="0" borderId="0" xfId="0" applyNumberFormat="1" applyFont="1" applyFill="1" applyBorder="1"/>
    <xf numFmtId="0" fontId="31" fillId="0" borderId="13" xfId="0" applyFont="1" applyFill="1" applyBorder="1" applyAlignment="1">
      <alignment horizontal="left" vertical="center"/>
    </xf>
    <xf numFmtId="164" fontId="8" fillId="8" borderId="15" xfId="0" applyNumberFormat="1" applyFont="1" applyFill="1" applyBorder="1" applyAlignment="1">
      <alignment horizontal="left" vertical="center"/>
    </xf>
    <xf numFmtId="0" fontId="31" fillId="0" borderId="16" xfId="0" applyFont="1" applyFill="1" applyBorder="1" applyAlignment="1">
      <alignment horizontal="left" vertical="center"/>
    </xf>
    <xf numFmtId="164" fontId="8" fillId="8" borderId="18" xfId="0" applyNumberFormat="1" applyFont="1" applyFill="1" applyBorder="1" applyAlignment="1">
      <alignment horizontal="left" vertical="center"/>
    </xf>
    <xf numFmtId="0" fontId="8" fillId="0" borderId="0" xfId="0" applyFont="1" applyFill="1" applyBorder="1"/>
    <xf numFmtId="0" fontId="8" fillId="0" borderId="19" xfId="0" applyFont="1" applyFill="1" applyBorder="1"/>
    <xf numFmtId="0" fontId="31" fillId="0" borderId="10" xfId="0" applyFont="1" applyFill="1" applyBorder="1" applyAlignment="1">
      <alignment horizontal="left" vertical="top"/>
    </xf>
    <xf numFmtId="164" fontId="32" fillId="8" borderId="12" xfId="0" applyNumberFormat="1" applyFont="1" applyFill="1" applyBorder="1" applyAlignment="1">
      <alignment horizontal="left" vertical="top"/>
    </xf>
    <xf numFmtId="164" fontId="32" fillId="8" borderId="18" xfId="0" applyNumberFormat="1" applyFont="1" applyFill="1" applyBorder="1" applyAlignment="1">
      <alignment horizontal="left" vertical="top" wrapText="1"/>
    </xf>
    <xf numFmtId="0" fontId="31" fillId="0" borderId="0" xfId="0" applyFont="1" applyFill="1" applyBorder="1" applyAlignment="1">
      <alignment horizontal="left" vertical="center"/>
    </xf>
    <xf numFmtId="164" fontId="8" fillId="0" borderId="0" xfId="0" applyNumberFormat="1" applyFont="1" applyFill="1" applyBorder="1" applyAlignment="1">
      <alignment horizontal="left" vertical="center"/>
    </xf>
    <xf numFmtId="0" fontId="8" fillId="0" borderId="0" xfId="0" applyFont="1" applyFill="1" applyBorder="1" applyAlignment="1">
      <alignment horizontal="left" vertical="top"/>
    </xf>
    <xf numFmtId="0" fontId="8" fillId="0" borderId="6" xfId="0" applyFont="1" applyFill="1" applyBorder="1"/>
    <xf numFmtId="0" fontId="31" fillId="0" borderId="0" xfId="0" applyFont="1" applyAlignment="1">
      <alignment horizontal="left" vertical="center"/>
    </xf>
    <xf numFmtId="0" fontId="31" fillId="0" borderId="0" xfId="0" applyFont="1" applyFill="1" applyBorder="1"/>
    <xf numFmtId="0" fontId="33" fillId="8" borderId="27" xfId="0" applyFont="1" applyFill="1" applyBorder="1"/>
    <xf numFmtId="0" fontId="8" fillId="0" borderId="5" xfId="0" applyFont="1" applyBorder="1"/>
    <xf numFmtId="0" fontId="33" fillId="8" borderId="28" xfId="0" applyFont="1" applyFill="1" applyBorder="1"/>
    <xf numFmtId="0" fontId="33" fillId="8" borderId="29" xfId="0" applyFont="1" applyFill="1" applyBorder="1"/>
    <xf numFmtId="0" fontId="33" fillId="0" borderId="25" xfId="0" applyFont="1" applyFill="1" applyBorder="1"/>
    <xf numFmtId="0" fontId="33" fillId="0" borderId="26" xfId="0" applyFont="1" applyFill="1" applyBorder="1"/>
    <xf numFmtId="0" fontId="8" fillId="0" borderId="4" xfId="0" applyFont="1" applyBorder="1"/>
    <xf numFmtId="0" fontId="31" fillId="0" borderId="30" xfId="0" applyFont="1" applyFill="1" applyBorder="1" applyAlignment="1">
      <alignment horizontal="left" vertical="center"/>
    </xf>
    <xf numFmtId="164" fontId="8" fillId="8" borderId="31" xfId="0" applyNumberFormat="1" applyFont="1" applyFill="1" applyBorder="1" applyAlignment="1">
      <alignment horizontal="left" vertical="center"/>
    </xf>
    <xf numFmtId="0" fontId="31" fillId="0" borderId="6" xfId="0" applyFont="1" applyBorder="1" applyAlignment="1">
      <alignment horizontal="left" vertical="center"/>
    </xf>
    <xf numFmtId="0" fontId="34" fillId="0" borderId="19" xfId="0" applyFont="1" applyBorder="1" applyAlignment="1">
      <alignment horizontal="left"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31" fillId="0" borderId="14" xfId="0" applyFont="1" applyBorder="1" applyAlignment="1">
      <alignment horizontal="left"/>
    </xf>
    <xf numFmtId="0" fontId="31" fillId="0" borderId="14" xfId="0" applyFont="1" applyFill="1" applyBorder="1" applyAlignment="1">
      <alignment horizontal="left" wrapText="1"/>
    </xf>
    <xf numFmtId="0" fontId="8" fillId="8" borderId="14" xfId="0" applyFont="1" applyFill="1" applyBorder="1"/>
    <xf numFmtId="0" fontId="8" fillId="0" borderId="25" xfId="0" applyFont="1" applyFill="1" applyBorder="1"/>
    <xf numFmtId="0" fontId="8" fillId="0" borderId="26" xfId="0" applyFont="1" applyFill="1" applyBorder="1"/>
    <xf numFmtId="0" fontId="8" fillId="0" borderId="26" xfId="0" applyFont="1" applyBorder="1"/>
    <xf numFmtId="49" fontId="8" fillId="0" borderId="26" xfId="0" applyNumberFormat="1" applyFont="1" applyFill="1" applyBorder="1" applyAlignment="1">
      <alignment horizontal="left" vertical="top" wrapText="1"/>
    </xf>
    <xf numFmtId="164" fontId="8" fillId="0" borderId="4" xfId="0" applyNumberFormat="1" applyFont="1" applyFill="1" applyBorder="1" applyAlignment="1">
      <alignment horizontal="right" vertical="top"/>
    </xf>
    <xf numFmtId="0" fontId="36" fillId="0" borderId="0" xfId="0" applyFont="1"/>
    <xf numFmtId="0" fontId="0" fillId="0" borderId="13" xfId="0" applyBorder="1" applyAlignment="1">
      <alignment horizontal="left" vertical="center"/>
    </xf>
    <xf numFmtId="0" fontId="0" fillId="0" borderId="16" xfId="0" applyBorder="1" applyAlignment="1">
      <alignment horizontal="left" vertical="center"/>
    </xf>
    <xf numFmtId="0" fontId="0" fillId="0" borderId="23" xfId="0" applyBorder="1" applyAlignment="1">
      <alignment horizontal="left" vertical="center"/>
    </xf>
    <xf numFmtId="0" fontId="36" fillId="2" borderId="2" xfId="0" applyFont="1" applyFill="1" applyBorder="1" applyAlignment="1">
      <alignment horizontal="left" vertical="center"/>
    </xf>
    <xf numFmtId="0" fontId="0" fillId="0" borderId="32" xfId="0" applyBorder="1" applyAlignment="1">
      <alignment horizontal="left" vertical="center"/>
    </xf>
    <xf numFmtId="0" fontId="39" fillId="0" borderId="0" xfId="0" applyFont="1" applyAlignment="1">
      <alignment horizontal="center" vertical="center"/>
    </xf>
    <xf numFmtId="0" fontId="40" fillId="0" borderId="0" xfId="0" applyFont="1" applyAlignment="1">
      <alignment horizontal="center"/>
    </xf>
    <xf numFmtId="0" fontId="0" fillId="0" borderId="10" xfId="0" applyBorder="1" applyAlignment="1">
      <alignment horizontal="left" vertical="center"/>
    </xf>
    <xf numFmtId="0" fontId="0" fillId="10" borderId="12" xfId="0" applyFill="1" applyBorder="1"/>
    <xf numFmtId="0" fontId="0" fillId="10" borderId="18" xfId="0" applyFill="1" applyBorder="1"/>
    <xf numFmtId="0" fontId="8" fillId="9" borderId="12" xfId="0" applyFont="1" applyFill="1" applyBorder="1"/>
    <xf numFmtId="0" fontId="8" fillId="9" borderId="15" xfId="0" applyFont="1" applyFill="1" applyBorder="1"/>
    <xf numFmtId="0" fontId="0" fillId="0" borderId="16" xfId="0" applyBorder="1"/>
    <xf numFmtId="0" fontId="41" fillId="0" borderId="0" xfId="0" applyFont="1"/>
    <xf numFmtId="0" fontId="41" fillId="0" borderId="0" xfId="0" applyFont="1" applyAlignment="1">
      <alignment horizontal="left" wrapText="1"/>
    </xf>
    <xf numFmtId="0" fontId="33" fillId="0" borderId="12" xfId="0" applyFont="1" applyFill="1" applyBorder="1"/>
    <xf numFmtId="0" fontId="33" fillId="0" borderId="15" xfId="0" applyFont="1" applyFill="1" applyBorder="1"/>
    <xf numFmtId="0" fontId="33" fillId="0" borderId="18" xfId="0" applyFont="1" applyFill="1" applyBorder="1"/>
    <xf numFmtId="0" fontId="0" fillId="0" borderId="13" xfId="0" applyBorder="1" applyAlignment="1">
      <alignment horizontal="left" vertical="top"/>
    </xf>
    <xf numFmtId="0" fontId="42" fillId="0" borderId="0" xfId="0" applyFont="1"/>
    <xf numFmtId="0" fontId="37" fillId="0" borderId="0" xfId="1" applyFont="1"/>
    <xf numFmtId="0" fontId="31" fillId="0" borderId="0" xfId="0" applyFont="1" applyBorder="1" applyAlignment="1">
      <alignment vertical="center" wrapText="1"/>
    </xf>
    <xf numFmtId="0" fontId="42" fillId="0" borderId="0" xfId="0" applyFont="1" applyBorder="1"/>
    <xf numFmtId="0" fontId="8" fillId="0" borderId="0" xfId="0" applyFont="1" applyBorder="1" applyAlignment="1">
      <alignment vertical="center" wrapText="1"/>
    </xf>
    <xf numFmtId="0" fontId="8" fillId="0" borderId="0" xfId="0" applyFont="1" applyBorder="1" applyAlignment="1">
      <alignment horizontal="right" vertical="center" wrapText="1"/>
    </xf>
    <xf numFmtId="0" fontId="43" fillId="0" borderId="0" xfId="0" applyFont="1" applyAlignment="1">
      <alignment horizontal="center"/>
    </xf>
    <xf numFmtId="0" fontId="8" fillId="11" borderId="0" xfId="0" applyFont="1" applyFill="1" applyBorder="1" applyAlignment="1">
      <alignment horizontal="right" vertical="center" wrapText="1"/>
    </xf>
    <xf numFmtId="0" fontId="42" fillId="0" borderId="0" xfId="0" applyFont="1" applyAlignment="1">
      <alignment horizontal="center" vertical="center"/>
    </xf>
    <xf numFmtId="0" fontId="0" fillId="0" borderId="35" xfId="0" applyBorder="1"/>
    <xf numFmtId="0" fontId="0" fillId="0" borderId="19" xfId="0" applyBorder="1"/>
    <xf numFmtId="0" fontId="0" fillId="0" borderId="6" xfId="0" applyBorder="1" applyAlignment="1">
      <alignment vertical="top" wrapText="1"/>
    </xf>
    <xf numFmtId="0" fontId="1" fillId="0" borderId="19" xfId="0" applyFont="1" applyBorder="1" applyAlignment="1">
      <alignment horizontal="left" vertical="top" wrapText="1"/>
    </xf>
    <xf numFmtId="0" fontId="1" fillId="0" borderId="0" xfId="0" applyFont="1" applyBorder="1" applyAlignment="1">
      <alignment vertical="top" wrapText="1"/>
    </xf>
    <xf numFmtId="0" fontId="1" fillId="0" borderId="6" xfId="0" applyFont="1" applyBorder="1" applyAlignment="1">
      <alignment vertical="top" wrapText="1"/>
    </xf>
    <xf numFmtId="0" fontId="1" fillId="0" borderId="0" xfId="0" applyFont="1" applyBorder="1" applyAlignment="1">
      <alignment horizontal="left" vertical="top" wrapText="1"/>
    </xf>
    <xf numFmtId="0" fontId="1" fillId="0" borderId="6" xfId="0" applyFont="1" applyBorder="1" applyAlignment="1">
      <alignment horizontal="left" vertical="top" wrapText="1"/>
    </xf>
    <xf numFmtId="0" fontId="0" fillId="0" borderId="19" xfId="0" applyBorder="1" applyAlignment="1"/>
    <xf numFmtId="0" fontId="0" fillId="0" borderId="19" xfId="0" applyBorder="1" applyAlignment="1">
      <alignment horizontal="left" vertical="top" wrapText="1"/>
    </xf>
    <xf numFmtId="0" fontId="0" fillId="0" borderId="0" xfId="0" applyBorder="1" applyAlignment="1">
      <alignment horizontal="left" vertical="top" wrapText="1"/>
    </xf>
    <xf numFmtId="0" fontId="0" fillId="0" borderId="19" xfId="0" applyBorder="1" applyAlignment="1">
      <alignment horizontal="left" vertical="top"/>
    </xf>
    <xf numFmtId="0" fontId="0" fillId="0" borderId="0" xfId="0" applyBorder="1" applyAlignment="1">
      <alignment horizontal="left" vertical="top"/>
    </xf>
    <xf numFmtId="0" fontId="1" fillId="0" borderId="6" xfId="0" applyFont="1" applyBorder="1" applyAlignment="1">
      <alignment wrapText="1"/>
    </xf>
    <xf numFmtId="0" fontId="0" fillId="0" borderId="4" xfId="0" applyBorder="1"/>
    <xf numFmtId="0" fontId="1" fillId="0" borderId="19" xfId="0" applyFont="1" applyBorder="1" applyAlignment="1">
      <alignment horizontal="left" vertical="center" wrapText="1"/>
    </xf>
    <xf numFmtId="0" fontId="1" fillId="0" borderId="0" xfId="0" applyFont="1" applyBorder="1" applyAlignment="1">
      <alignment vertical="center" wrapText="1"/>
    </xf>
    <xf numFmtId="0" fontId="0" fillId="5" borderId="0" xfId="0" applyFill="1"/>
    <xf numFmtId="0" fontId="0" fillId="12" borderId="0" xfId="0" applyFill="1"/>
    <xf numFmtId="0" fontId="0" fillId="13" borderId="0" xfId="0" applyFill="1"/>
    <xf numFmtId="0" fontId="0" fillId="6" borderId="0" xfId="0" applyFill="1"/>
    <xf numFmtId="0" fontId="0" fillId="7" borderId="0" xfId="0" applyFill="1"/>
    <xf numFmtId="0" fontId="45" fillId="0" borderId="0" xfId="0" applyFont="1"/>
    <xf numFmtId="0" fontId="11" fillId="3" borderId="14" xfId="0" applyFont="1" applyFill="1" applyBorder="1" applyAlignment="1" applyProtection="1">
      <alignment horizontal="center" vertical="center"/>
      <protection locked="0"/>
    </xf>
    <xf numFmtId="0" fontId="11" fillId="3" borderId="17" xfId="0" applyFont="1" applyFill="1" applyBorder="1" applyAlignment="1" applyProtection="1">
      <alignment horizontal="center" vertical="center"/>
      <protection locked="0"/>
    </xf>
    <xf numFmtId="0" fontId="19" fillId="12" borderId="19" xfId="0" applyFont="1" applyFill="1" applyBorder="1" applyAlignment="1">
      <alignment horizontal="center" vertical="center" wrapText="1"/>
    </xf>
    <xf numFmtId="0" fontId="19" fillId="13" borderId="19" xfId="0" applyFont="1" applyFill="1" applyBorder="1" applyAlignment="1">
      <alignment horizontal="center" vertical="center" wrapText="1"/>
    </xf>
    <xf numFmtId="0" fontId="19" fillId="5" borderId="19" xfId="0" applyFont="1" applyFill="1" applyBorder="1" applyAlignment="1">
      <alignment horizontal="center" vertical="center" wrapText="1"/>
    </xf>
    <xf numFmtId="0" fontId="7" fillId="6" borderId="19" xfId="0" applyFont="1" applyFill="1" applyBorder="1" applyAlignment="1">
      <alignment horizontal="center" vertical="center"/>
    </xf>
    <xf numFmtId="0" fontId="7" fillId="7" borderId="25" xfId="0" applyFont="1" applyFill="1" applyBorder="1" applyAlignment="1">
      <alignment horizontal="center" vertical="center"/>
    </xf>
    <xf numFmtId="0" fontId="9" fillId="14" borderId="2" xfId="0" applyFont="1" applyFill="1" applyBorder="1" applyAlignment="1">
      <alignment horizontal="center" vertical="center" wrapText="1"/>
    </xf>
    <xf numFmtId="0" fontId="9" fillId="14" borderId="23" xfId="0" applyFont="1" applyFill="1" applyBorder="1" applyAlignment="1">
      <alignment horizontal="center" vertical="center" wrapText="1"/>
    </xf>
    <xf numFmtId="0" fontId="10" fillId="14" borderId="14" xfId="0" applyFont="1" applyFill="1" applyBorder="1" applyAlignment="1" applyProtection="1">
      <alignment horizontal="center" vertical="center"/>
      <protection locked="0"/>
    </xf>
    <xf numFmtId="0" fontId="10" fillId="14" borderId="17" xfId="0" applyFont="1" applyFill="1" applyBorder="1" applyAlignment="1" applyProtection="1">
      <alignment horizontal="center" vertical="center"/>
      <protection locked="0"/>
    </xf>
    <xf numFmtId="0" fontId="20" fillId="0" borderId="13" xfId="0" applyFont="1" applyBorder="1" applyAlignment="1">
      <alignment horizontal="left" vertical="center" wrapText="1"/>
    </xf>
    <xf numFmtId="0" fontId="20" fillId="0" borderId="16" xfId="0" applyFont="1" applyBorder="1" applyAlignment="1">
      <alignment horizontal="left" vertical="center" wrapText="1"/>
    </xf>
    <xf numFmtId="0" fontId="5" fillId="0" borderId="19" xfId="0" applyFont="1" applyBorder="1" applyAlignment="1">
      <alignment vertical="top"/>
    </xf>
    <xf numFmtId="0" fontId="0" fillId="0" borderId="0" xfId="0" applyBorder="1" applyAlignment="1"/>
    <xf numFmtId="0" fontId="0" fillId="0" borderId="0" xfId="0" applyBorder="1" applyAlignment="1">
      <alignment wrapText="1"/>
    </xf>
    <xf numFmtId="0" fontId="6" fillId="0" borderId="0" xfId="0" applyFont="1" applyBorder="1" applyAlignment="1"/>
    <xf numFmtId="0" fontId="46" fillId="0" borderId="0" xfId="0" applyFont="1" applyBorder="1" applyAlignment="1">
      <alignment vertical="top"/>
    </xf>
    <xf numFmtId="0" fontId="47" fillId="0" borderId="0" xfId="0" applyFont="1" applyAlignment="1">
      <alignment vertical="center"/>
    </xf>
    <xf numFmtId="0" fontId="38" fillId="0" borderId="19" xfId="0" applyFont="1" applyBorder="1" applyAlignment="1">
      <alignment horizontal="left" vertical="top" wrapText="1"/>
    </xf>
    <xf numFmtId="0" fontId="20" fillId="0" borderId="14" xfId="0" applyFont="1" applyFill="1" applyBorder="1" applyAlignment="1" applyProtection="1">
      <alignment horizontal="center" vertical="center" wrapText="1"/>
    </xf>
    <xf numFmtId="0" fontId="12" fillId="0" borderId="14" xfId="0" applyFont="1" applyBorder="1" applyAlignment="1" applyProtection="1">
      <alignment horizontal="left" vertical="center" wrapText="1"/>
    </xf>
    <xf numFmtId="1" fontId="11" fillId="0" borderId="14" xfId="0" applyNumberFormat="1" applyFont="1" applyBorder="1" applyAlignment="1" applyProtection="1">
      <alignment horizontal="center" vertical="center" wrapText="1"/>
      <protection locked="0"/>
    </xf>
    <xf numFmtId="1" fontId="11" fillId="0" borderId="17" xfId="0" applyNumberFormat="1" applyFont="1" applyBorder="1" applyAlignment="1" applyProtection="1">
      <alignment horizontal="center" vertical="center" wrapText="1"/>
      <protection locked="0"/>
    </xf>
    <xf numFmtId="49" fontId="13"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center"/>
      <protection locked="0"/>
    </xf>
    <xf numFmtId="49" fontId="14" fillId="0" borderId="13" xfId="0" applyNumberFormat="1" applyFont="1" applyBorder="1" applyAlignment="1" applyProtection="1">
      <alignment horizontal="left" vertical="center" wrapText="1"/>
      <protection locked="0"/>
    </xf>
    <xf numFmtId="0" fontId="0" fillId="0" borderId="36" xfId="0" applyBorder="1" applyAlignment="1">
      <alignment vertical="top" wrapText="1"/>
    </xf>
    <xf numFmtId="0" fontId="1" fillId="2" borderId="2" xfId="0" applyFont="1" applyFill="1" applyBorder="1" applyAlignment="1">
      <alignment horizontal="left" vertical="center" wrapText="1"/>
    </xf>
    <xf numFmtId="0" fontId="0" fillId="0" borderId="37" xfId="0" applyBorder="1" applyAlignment="1">
      <alignment vertical="top" wrapText="1"/>
    </xf>
    <xf numFmtId="0" fontId="0" fillId="0" borderId="5" xfId="0" applyBorder="1" applyAlignment="1">
      <alignment vertical="top" wrapText="1"/>
    </xf>
    <xf numFmtId="0" fontId="0" fillId="0" borderId="38" xfId="0" applyBorder="1" applyAlignment="1">
      <alignment vertical="top" wrapText="1"/>
    </xf>
    <xf numFmtId="0" fontId="0" fillId="0" borderId="39" xfId="0" applyBorder="1" applyAlignment="1">
      <alignment vertical="top" wrapText="1"/>
    </xf>
    <xf numFmtId="0" fontId="3" fillId="0" borderId="40" xfId="0" applyFont="1" applyBorder="1" applyAlignment="1">
      <alignment vertical="top" wrapText="1"/>
    </xf>
    <xf numFmtId="0" fontId="1" fillId="2" borderId="22" xfId="0" applyFont="1" applyFill="1" applyBorder="1" applyAlignment="1">
      <alignment horizontal="left" vertical="center" wrapText="1"/>
    </xf>
    <xf numFmtId="0" fontId="0" fillId="0" borderId="41" xfId="0" applyBorder="1" applyAlignment="1">
      <alignment vertical="top" wrapText="1"/>
    </xf>
    <xf numFmtId="0" fontId="3" fillId="0" borderId="42" xfId="0" applyFont="1" applyBorder="1" applyAlignment="1">
      <alignment vertical="top" wrapText="1"/>
    </xf>
    <xf numFmtId="0" fontId="0" fillId="0" borderId="42" xfId="0" applyBorder="1" applyAlignment="1">
      <alignment vertical="top"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38" fillId="0" borderId="44" xfId="0" applyFont="1" applyBorder="1" applyAlignment="1">
      <alignment vertical="top" wrapText="1"/>
    </xf>
    <xf numFmtId="0" fontId="0" fillId="0" borderId="43" xfId="0" applyBorder="1" applyAlignment="1">
      <alignment vertical="top" wrapText="1"/>
    </xf>
    <xf numFmtId="0" fontId="9" fillId="0" borderId="45" xfId="0" applyFont="1" applyBorder="1" applyAlignment="1" applyProtection="1">
      <alignment horizontal="left" vertical="center"/>
      <protection locked="0"/>
    </xf>
    <xf numFmtId="1" fontId="10" fillId="0" borderId="1" xfId="0" applyNumberFormat="1" applyFont="1" applyBorder="1" applyAlignment="1">
      <alignment horizontal="center" vertical="center"/>
    </xf>
    <xf numFmtId="49" fontId="11" fillId="0" borderId="1" xfId="0" applyNumberFormat="1" applyFont="1" applyBorder="1" applyAlignment="1" applyProtection="1">
      <alignment vertical="top" wrapText="1"/>
      <protection locked="0"/>
    </xf>
    <xf numFmtId="0" fontId="10" fillId="14" borderId="1" xfId="0" applyFont="1" applyFill="1" applyBorder="1" applyAlignment="1" applyProtection="1">
      <alignment horizontal="center" vertical="center"/>
      <protection locked="0"/>
    </xf>
    <xf numFmtId="0" fontId="11" fillId="3" borderId="1" xfId="0" applyFont="1" applyFill="1" applyBorder="1" applyAlignment="1" applyProtection="1">
      <alignment horizontal="center" vertical="center"/>
      <protection locked="0"/>
    </xf>
    <xf numFmtId="0" fontId="20" fillId="0" borderId="1" xfId="0" applyFont="1" applyFill="1" applyBorder="1" applyAlignment="1" applyProtection="1">
      <alignment horizontal="center" vertical="center" wrapText="1"/>
    </xf>
    <xf numFmtId="0" fontId="12" fillId="0" borderId="1" xfId="0" applyFont="1" applyBorder="1" applyAlignment="1" applyProtection="1">
      <alignment horizontal="left" vertical="center" wrapText="1"/>
    </xf>
    <xf numFmtId="0" fontId="11" fillId="0" borderId="34" xfId="0" applyFont="1" applyBorder="1" applyAlignment="1">
      <alignment vertical="top" wrapText="1"/>
    </xf>
    <xf numFmtId="0" fontId="7" fillId="0" borderId="2" xfId="0" applyFont="1" applyBorder="1" applyAlignment="1">
      <alignment horizontal="left" vertical="center" wrapText="1"/>
    </xf>
    <xf numFmtId="0" fontId="9" fillId="0" borderId="2" xfId="0" applyFont="1" applyBorder="1" applyAlignment="1">
      <alignment horizontal="center" vertical="center"/>
    </xf>
    <xf numFmtId="0" fontId="7" fillId="0" borderId="2" xfId="0" applyFont="1" applyBorder="1" applyAlignment="1">
      <alignment horizontal="center" vertical="center" wrapText="1"/>
    </xf>
    <xf numFmtId="0" fontId="7" fillId="3" borderId="2" xfId="0" applyFont="1" applyFill="1" applyBorder="1" applyAlignment="1">
      <alignment horizontal="center" vertical="center" wrapText="1"/>
    </xf>
    <xf numFmtId="0" fontId="36" fillId="2" borderId="2" xfId="0" applyFont="1" applyFill="1" applyBorder="1" applyAlignment="1">
      <alignment horizontal="center" vertical="center"/>
    </xf>
    <xf numFmtId="0" fontId="36" fillId="2" borderId="2" xfId="0" applyFont="1" applyFill="1" applyBorder="1" applyAlignment="1">
      <alignment horizontal="center" vertical="center" wrapText="1"/>
    </xf>
    <xf numFmtId="0" fontId="49" fillId="0" borderId="2" xfId="0" applyFont="1" applyFill="1" applyBorder="1" applyAlignment="1">
      <alignment horizontal="center" vertical="center"/>
    </xf>
    <xf numFmtId="1" fontId="50" fillId="0" borderId="14" xfId="0" applyNumberFormat="1" applyFont="1" applyBorder="1" applyAlignment="1" applyProtection="1">
      <alignment horizontal="center" vertical="center" wrapText="1"/>
      <protection locked="0"/>
    </xf>
    <xf numFmtId="0" fontId="54" fillId="0" borderId="0" xfId="1" applyFont="1" applyFill="1" applyAlignment="1">
      <alignment horizontal="center" vertical="center"/>
    </xf>
    <xf numFmtId="0" fontId="19" fillId="14" borderId="2" xfId="0" applyFont="1" applyFill="1" applyBorder="1" applyAlignment="1">
      <alignment horizontal="center" vertical="center" wrapText="1"/>
    </xf>
    <xf numFmtId="0" fontId="35" fillId="10" borderId="33" xfId="0" applyFont="1" applyFill="1" applyBorder="1" applyAlignment="1" applyProtection="1">
      <alignment horizontal="center" vertical="center"/>
    </xf>
    <xf numFmtId="0" fontId="0" fillId="10" borderId="1" xfId="0" applyFill="1" applyBorder="1" applyProtection="1"/>
    <xf numFmtId="0" fontId="0" fillId="10" borderId="11" xfId="0" applyFill="1" applyBorder="1" applyProtection="1"/>
    <xf numFmtId="0" fontId="35" fillId="10" borderId="28" xfId="0" applyFont="1" applyFill="1" applyBorder="1" applyAlignment="1" applyProtection="1">
      <alignment horizontal="center" vertical="center"/>
    </xf>
    <xf numFmtId="0" fontId="0" fillId="10" borderId="14" xfId="0" applyFill="1" applyBorder="1" applyProtection="1"/>
    <xf numFmtId="0" fontId="35" fillId="10" borderId="14" xfId="0" applyFont="1" applyFill="1" applyBorder="1" applyAlignment="1" applyProtection="1">
      <alignment horizontal="center" vertical="center"/>
    </xf>
    <xf numFmtId="0" fontId="0" fillId="10" borderId="15" xfId="0" applyFill="1" applyBorder="1" applyProtection="1"/>
    <xf numFmtId="0" fontId="0" fillId="10" borderId="18" xfId="0" applyFill="1" applyBorder="1" applyProtection="1"/>
    <xf numFmtId="0" fontId="19" fillId="5" borderId="10" xfId="0" applyFont="1" applyFill="1" applyBorder="1" applyAlignment="1">
      <alignment horizontal="center" vertical="center" wrapText="1"/>
    </xf>
    <xf numFmtId="0" fontId="19" fillId="5" borderId="11" xfId="0" applyFont="1" applyFill="1" applyBorder="1" applyAlignment="1">
      <alignment horizontal="center" vertical="center" wrapText="1"/>
    </xf>
    <xf numFmtId="0" fontId="19" fillId="12" borderId="11" xfId="0" applyFont="1" applyFill="1" applyBorder="1" applyAlignment="1">
      <alignment horizontal="center" vertical="center" wrapText="1"/>
    </xf>
    <xf numFmtId="0" fontId="19" fillId="13" borderId="1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12" borderId="14" xfId="0" applyFont="1" applyFill="1" applyBorder="1" applyAlignment="1">
      <alignment horizontal="center" vertical="center" wrapText="1"/>
    </xf>
    <xf numFmtId="0" fontId="19" fillId="13" borderId="14" xfId="0" applyFont="1" applyFill="1" applyBorder="1" applyAlignment="1">
      <alignment horizontal="center" vertical="center" wrapText="1"/>
    </xf>
    <xf numFmtId="0" fontId="7" fillId="6" borderId="15" xfId="0" applyFont="1" applyFill="1" applyBorder="1" applyAlignment="1">
      <alignment horizontal="center" vertical="center"/>
    </xf>
    <xf numFmtId="0" fontId="19" fillId="12" borderId="13" xfId="0" applyFont="1" applyFill="1" applyBorder="1" applyAlignment="1">
      <alignment horizontal="center" vertical="center" wrapText="1"/>
    </xf>
    <xf numFmtId="0" fontId="7" fillId="6" borderId="14" xfId="0" applyFont="1" applyFill="1" applyBorder="1" applyAlignment="1">
      <alignment horizontal="center" vertical="center"/>
    </xf>
    <xf numFmtId="0" fontId="7" fillId="7" borderId="15" xfId="0" applyFont="1" applyFill="1" applyBorder="1" applyAlignment="1">
      <alignment horizontal="center" vertical="center"/>
    </xf>
    <xf numFmtId="0" fontId="7" fillId="7" borderId="14" xfId="0" applyFont="1" applyFill="1" applyBorder="1" applyAlignment="1">
      <alignment horizontal="center" vertical="center"/>
    </xf>
    <xf numFmtId="0" fontId="19" fillId="13" borderId="16" xfId="0" applyFont="1" applyFill="1" applyBorder="1" applyAlignment="1">
      <alignment horizontal="center" vertical="center" wrapText="1"/>
    </xf>
    <xf numFmtId="0" fontId="7" fillId="6" borderId="17" xfId="0" applyFont="1" applyFill="1" applyBorder="1" applyAlignment="1">
      <alignment horizontal="center" vertical="center"/>
    </xf>
    <xf numFmtId="0" fontId="7" fillId="7" borderId="17" xfId="0" applyFont="1" applyFill="1" applyBorder="1" applyAlignment="1">
      <alignment horizontal="center" vertical="center"/>
    </xf>
    <xf numFmtId="0" fontId="7" fillId="7" borderId="18" xfId="0" applyFont="1" applyFill="1" applyBorder="1" applyAlignment="1">
      <alignment horizontal="center" vertical="center"/>
    </xf>
    <xf numFmtId="0" fontId="35" fillId="13" borderId="29" xfId="0" applyFont="1" applyFill="1" applyBorder="1" applyAlignment="1" applyProtection="1">
      <alignment horizontal="center" vertical="center"/>
    </xf>
    <xf numFmtId="0" fontId="35" fillId="13" borderId="17" xfId="0" applyFont="1" applyFill="1" applyBorder="1" applyAlignment="1" applyProtection="1">
      <alignment horizontal="center" vertical="center"/>
    </xf>
    <xf numFmtId="0" fontId="35" fillId="13" borderId="12" xfId="0" applyFont="1" applyFill="1" applyBorder="1" applyAlignment="1" applyProtection="1">
      <alignment horizontal="center" vertical="center"/>
    </xf>
    <xf numFmtId="0" fontId="0" fillId="13" borderId="18" xfId="0" applyFill="1" applyBorder="1" applyAlignment="1" applyProtection="1">
      <alignment vertical="center"/>
    </xf>
    <xf numFmtId="0" fontId="0" fillId="13" borderId="23" xfId="0" applyFill="1" applyBorder="1" applyAlignment="1">
      <alignment horizontal="left" vertical="center"/>
    </xf>
    <xf numFmtId="0" fontId="0" fillId="0" borderId="0" xfId="0" applyFill="1" applyBorder="1" applyAlignment="1">
      <alignment vertical="top" wrapText="1"/>
    </xf>
    <xf numFmtId="49" fontId="33" fillId="0" borderId="13" xfId="0" applyNumberFormat="1" applyFont="1" applyBorder="1" applyAlignment="1" applyProtection="1">
      <alignment horizontal="left" vertical="center"/>
      <protection locked="0"/>
    </xf>
    <xf numFmtId="49" fontId="55" fillId="0" borderId="13" xfId="0" applyNumberFormat="1" applyFont="1" applyBorder="1" applyAlignment="1" applyProtection="1">
      <alignment horizontal="left" vertical="center"/>
      <protection locked="0"/>
    </xf>
    <xf numFmtId="49" fontId="33" fillId="0" borderId="13" xfId="0" applyNumberFormat="1" applyFont="1" applyBorder="1" applyAlignment="1" applyProtection="1">
      <alignment horizontal="left" vertical="top"/>
      <protection locked="0"/>
    </xf>
    <xf numFmtId="49" fontId="33" fillId="0" borderId="16" xfId="0" applyNumberFormat="1" applyFont="1" applyBorder="1" applyAlignment="1" applyProtection="1">
      <alignment horizontal="left" vertical="top"/>
      <protection locked="0"/>
    </xf>
    <xf numFmtId="0" fontId="0" fillId="0" borderId="19" xfId="0" applyBorder="1" applyAlignment="1">
      <alignment vertical="top"/>
    </xf>
    <xf numFmtId="0" fontId="0" fillId="0" borderId="0" xfId="0" applyBorder="1" applyAlignment="1">
      <alignment vertical="top"/>
    </xf>
    <xf numFmtId="0" fontId="0" fillId="0" borderId="25" xfId="0" applyBorder="1" applyAlignment="1"/>
    <xf numFmtId="0" fontId="0" fillId="0" borderId="26" xfId="0" applyBorder="1" applyAlignment="1"/>
    <xf numFmtId="0" fontId="1" fillId="0" borderId="19" xfId="0" applyFont="1" applyBorder="1" applyAlignment="1">
      <alignment horizontal="left" vertical="top" wrapText="1"/>
    </xf>
    <xf numFmtId="0" fontId="1" fillId="0" borderId="0" xfId="0" applyFont="1" applyBorder="1" applyAlignment="1">
      <alignment horizontal="left" vertical="top" wrapText="1"/>
    </xf>
    <xf numFmtId="0" fontId="0" fillId="0" borderId="19" xfId="0" applyBorder="1" applyAlignment="1">
      <alignment horizontal="left" vertical="top" wrapText="1"/>
    </xf>
    <xf numFmtId="0" fontId="0" fillId="0" borderId="0" xfId="0" applyBorder="1" applyAlignment="1">
      <alignment horizontal="left" vertical="top" wrapText="1"/>
    </xf>
    <xf numFmtId="0" fontId="44" fillId="0" borderId="8" xfId="0" applyFont="1" applyFill="1" applyBorder="1" applyAlignment="1"/>
    <xf numFmtId="0" fontId="40" fillId="0" borderId="9" xfId="0" applyFont="1" applyFill="1" applyBorder="1" applyAlignment="1"/>
  </cellXfs>
  <cellStyles count="2">
    <cellStyle name="Hyperlink" xfId="1" builtinId="8"/>
    <cellStyle name="Normal" xfId="0" builtinId="0"/>
  </cellStyles>
  <dxfs count="160">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val="0"/>
        <i val="0"/>
        <color auto="1"/>
      </font>
      <fill>
        <patternFill>
          <bgColor rgb="FFFFFF00"/>
        </patternFill>
      </fill>
    </dxf>
    <dxf>
      <font>
        <b val="0"/>
        <i val="0"/>
        <color auto="1"/>
      </font>
      <fill>
        <patternFill>
          <bgColor rgb="FF00B0F0"/>
        </patternFill>
      </fill>
    </dxf>
    <dxf>
      <font>
        <color auto="1"/>
      </font>
      <fill>
        <patternFill>
          <bgColor rgb="FF92D050"/>
        </patternFill>
      </fill>
    </dxf>
    <dxf>
      <font>
        <b/>
        <i val="0"/>
        <color theme="0"/>
      </font>
      <fill>
        <patternFill>
          <bgColor rgb="FFFF0000"/>
        </patternFill>
      </fill>
    </dxf>
    <dxf>
      <font>
        <b/>
        <i val="0"/>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
      <font>
        <b/>
        <i val="0"/>
        <color theme="0"/>
      </font>
      <fill>
        <patternFill>
          <bgColor rgb="FFFF0000"/>
        </patternFill>
      </fill>
    </dxf>
    <dxf>
      <font>
        <color auto="1"/>
      </font>
      <fill>
        <patternFill>
          <bgColor rgb="FFFFC000"/>
        </patternFill>
      </fill>
    </dxf>
    <dxf>
      <font>
        <b/>
        <i val="0"/>
        <color auto="1"/>
      </font>
      <fill>
        <patternFill>
          <bgColor rgb="FFFFFF00"/>
        </patternFill>
      </fill>
    </dxf>
    <dxf>
      <font>
        <b/>
        <i val="0"/>
        <color auto="1"/>
      </font>
      <fill>
        <patternFill>
          <bgColor rgb="FF00B0F0"/>
        </patternFill>
      </fill>
    </dxf>
    <dxf>
      <font>
        <b/>
        <i val="0"/>
        <color auto="1"/>
      </font>
      <fill>
        <patternFill>
          <bgColor rgb="FF92D050"/>
        </patternFill>
      </fill>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2.warwick.ac.uk/services/healthsafetywellbeing/guidance/labs_workshops_stores" TargetMode="External"/><Relationship Id="rId1" Type="http://schemas.openxmlformats.org/officeDocument/2006/relationships/hyperlink" Target="http://www2.warwick.ac.uk/services/healthsafetywellbeing/guidance/labs_workshops_stores"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2.warwick.ac.uk/services/healthsafetywellbeing/guidance/computerworkstations/setu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topLeftCell="A4" workbookViewId="0">
      <selection activeCell="B12" sqref="B12"/>
    </sheetView>
  </sheetViews>
  <sheetFormatPr defaultRowHeight="15" x14ac:dyDescent="0.25"/>
  <cols>
    <col min="1" max="1" width="23.42578125" customWidth="1"/>
    <col min="2" max="2" width="55.5703125" customWidth="1"/>
    <col min="3" max="3" width="23.42578125" customWidth="1"/>
    <col min="4" max="4" width="4.42578125" customWidth="1"/>
  </cols>
  <sheetData>
    <row r="1" spans="1:4" ht="27" thickBot="1" x14ac:dyDescent="0.45">
      <c r="A1" s="55"/>
      <c r="B1" s="56" t="s">
        <v>90</v>
      </c>
      <c r="C1" s="57"/>
      <c r="D1" s="58"/>
    </row>
    <row r="2" spans="1:4" ht="21" thickBot="1" x14ac:dyDescent="0.35">
      <c r="A2" s="59"/>
      <c r="B2" s="60" t="s">
        <v>91</v>
      </c>
      <c r="C2" s="61"/>
      <c r="D2" s="58"/>
    </row>
    <row r="3" spans="1:4" ht="18.75" thickBot="1" x14ac:dyDescent="0.3">
      <c r="A3" s="62"/>
      <c r="B3" s="63" t="s">
        <v>92</v>
      </c>
      <c r="C3" s="64"/>
      <c r="D3" s="58"/>
    </row>
    <row r="4" spans="1:4" ht="9.9499999999999993" customHeight="1" thickBot="1" x14ac:dyDescent="0.3">
      <c r="A4" s="62"/>
      <c r="B4" s="64"/>
      <c r="C4" s="64"/>
      <c r="D4" s="58"/>
    </row>
    <row r="5" spans="1:4" ht="20.100000000000001" customHeight="1" x14ac:dyDescent="0.25">
      <c r="A5" s="67" t="s">
        <v>145</v>
      </c>
      <c r="B5" s="68" t="s">
        <v>248</v>
      </c>
      <c r="C5" s="69"/>
      <c r="D5" s="58"/>
    </row>
    <row r="6" spans="1:4" ht="20.100000000000001" customHeight="1" x14ac:dyDescent="0.25">
      <c r="A6" s="70" t="s">
        <v>19</v>
      </c>
      <c r="B6" s="71" t="s">
        <v>249</v>
      </c>
      <c r="C6" s="69"/>
      <c r="D6" s="58"/>
    </row>
    <row r="7" spans="1:4" ht="20.100000000000001" customHeight="1" x14ac:dyDescent="0.25">
      <c r="A7" s="70" t="s">
        <v>93</v>
      </c>
      <c r="B7" s="71"/>
      <c r="C7" s="69"/>
      <c r="D7" s="58"/>
    </row>
    <row r="8" spans="1:4" ht="20.100000000000001" customHeight="1" x14ac:dyDescent="0.25">
      <c r="A8" s="92" t="s">
        <v>215</v>
      </c>
      <c r="B8" s="93" t="s">
        <v>250</v>
      </c>
      <c r="C8" s="69"/>
      <c r="D8" s="58"/>
    </row>
    <row r="9" spans="1:4" ht="20.100000000000001" customHeight="1" thickBot="1" x14ac:dyDescent="0.3">
      <c r="A9" s="72" t="s">
        <v>99</v>
      </c>
      <c r="B9" s="73"/>
      <c r="C9" s="74"/>
      <c r="D9" s="58"/>
    </row>
    <row r="10" spans="1:4" ht="9.9499999999999993" customHeight="1" thickBot="1" x14ac:dyDescent="0.3">
      <c r="A10" s="75"/>
      <c r="B10" s="64"/>
      <c r="C10" s="74"/>
      <c r="D10" s="58"/>
    </row>
    <row r="11" spans="1:4" ht="20.100000000000001" customHeight="1" x14ac:dyDescent="0.25">
      <c r="A11" s="76" t="s">
        <v>94</v>
      </c>
      <c r="B11" s="77" t="s">
        <v>251</v>
      </c>
      <c r="C11" s="74"/>
      <c r="D11" s="58"/>
    </row>
    <row r="12" spans="1:4" ht="89.25" customHeight="1" thickBot="1" x14ac:dyDescent="0.3">
      <c r="A12" s="72" t="s">
        <v>95</v>
      </c>
      <c r="B12" s="78" t="s">
        <v>252</v>
      </c>
      <c r="C12" s="74"/>
      <c r="D12" s="58"/>
    </row>
    <row r="13" spans="1:4" x14ac:dyDescent="0.25">
      <c r="A13" s="79"/>
      <c r="B13" s="80"/>
      <c r="C13" s="74"/>
      <c r="D13" s="58"/>
    </row>
    <row r="14" spans="1:4" x14ac:dyDescent="0.25">
      <c r="A14" s="81" t="s">
        <v>96</v>
      </c>
      <c r="B14" s="81"/>
      <c r="C14" s="74"/>
      <c r="D14" s="82"/>
    </row>
    <row r="15" spans="1:4" ht="15.75" thickBot="1" x14ac:dyDescent="0.3">
      <c r="A15" s="83" t="s">
        <v>97</v>
      </c>
      <c r="B15" s="83" t="s">
        <v>98</v>
      </c>
      <c r="C15" s="84"/>
      <c r="D15" s="58"/>
    </row>
    <row r="16" spans="1:4" ht="20.100000000000001" customHeight="1" x14ac:dyDescent="0.25">
      <c r="A16" s="85"/>
      <c r="B16" s="85"/>
      <c r="C16" s="122"/>
      <c r="D16" s="86"/>
    </row>
    <row r="17" spans="1:4" ht="20.100000000000001" customHeight="1" x14ac:dyDescent="0.25">
      <c r="A17" s="87"/>
      <c r="B17" s="87"/>
      <c r="C17" s="123"/>
      <c r="D17" s="86"/>
    </row>
    <row r="18" spans="1:4" ht="20.100000000000001" customHeight="1" x14ac:dyDescent="0.25">
      <c r="A18" s="87"/>
      <c r="B18" s="87"/>
      <c r="C18" s="123"/>
      <c r="D18" s="86"/>
    </row>
    <row r="19" spans="1:4" ht="20.100000000000001" customHeight="1" thickBot="1" x14ac:dyDescent="0.3">
      <c r="A19" s="88"/>
      <c r="B19" s="88"/>
      <c r="C19" s="124"/>
      <c r="D19" s="86"/>
    </row>
    <row r="20" spans="1:4" ht="16.5" thickBot="1" x14ac:dyDescent="0.3">
      <c r="A20" s="89"/>
      <c r="B20" s="90"/>
      <c r="C20" s="90"/>
      <c r="D20" s="91"/>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
  <sheetViews>
    <sheetView zoomScale="110" zoomScaleNormal="110" workbookViewId="0">
      <selection activeCell="F18" sqref="F18"/>
    </sheetView>
  </sheetViews>
  <sheetFormatPr defaultRowHeight="15" x14ac:dyDescent="0.25"/>
  <cols>
    <col min="1" max="1" width="33.85546875" customWidth="1"/>
    <col min="2" max="3" width="12.5703125" customWidth="1"/>
    <col min="4" max="4" width="13.5703125" customWidth="1"/>
    <col min="5" max="5" width="17.42578125" customWidth="1"/>
    <col min="6" max="6" width="19.42578125" customWidth="1"/>
  </cols>
  <sheetData>
    <row r="1" spans="1:6" ht="22.5" customHeight="1" x14ac:dyDescent="0.25">
      <c r="A1" s="176" t="s">
        <v>112</v>
      </c>
    </row>
    <row r="2" spans="1:6" ht="15.75" thickBot="1" x14ac:dyDescent="0.3"/>
    <row r="3" spans="1:6" s="106" customFormat="1" ht="30" customHeight="1" thickBot="1" x14ac:dyDescent="0.3">
      <c r="A3" s="110" t="s">
        <v>105</v>
      </c>
      <c r="B3" s="213" t="s">
        <v>109</v>
      </c>
      <c r="C3" s="214" t="s">
        <v>108</v>
      </c>
      <c r="D3" s="214" t="s">
        <v>225</v>
      </c>
      <c r="E3" s="214" t="s">
        <v>234</v>
      </c>
      <c r="F3" s="214" t="s">
        <v>142</v>
      </c>
    </row>
    <row r="4" spans="1:6" ht="30" customHeight="1" x14ac:dyDescent="0.25">
      <c r="A4" s="111" t="s">
        <v>166</v>
      </c>
      <c r="B4" s="219"/>
      <c r="C4" s="220"/>
      <c r="D4" s="221"/>
      <c r="E4" s="220"/>
      <c r="F4" s="245" t="s">
        <v>111</v>
      </c>
    </row>
    <row r="5" spans="1:6" ht="30" customHeight="1" x14ac:dyDescent="0.25">
      <c r="A5" s="109" t="s">
        <v>106</v>
      </c>
      <c r="B5" s="222" t="s">
        <v>111</v>
      </c>
      <c r="C5" s="223"/>
      <c r="D5" s="224" t="s">
        <v>111</v>
      </c>
      <c r="E5" s="223"/>
      <c r="F5" s="225"/>
    </row>
    <row r="6" spans="1:6" ht="30" customHeight="1" x14ac:dyDescent="0.25">
      <c r="A6" s="247" t="s">
        <v>110</v>
      </c>
      <c r="B6" s="222" t="s">
        <v>111</v>
      </c>
      <c r="C6" s="224" t="s">
        <v>111</v>
      </c>
      <c r="D6" s="224" t="s">
        <v>111</v>
      </c>
      <c r="E6" s="224"/>
      <c r="F6" s="225"/>
    </row>
    <row r="7" spans="1:6" ht="30" customHeight="1" thickBot="1" x14ac:dyDescent="0.3">
      <c r="A7" s="246" t="s">
        <v>107</v>
      </c>
      <c r="B7" s="243" t="s">
        <v>111</v>
      </c>
      <c r="C7" s="244" t="s">
        <v>111</v>
      </c>
      <c r="D7" s="244" t="s">
        <v>111</v>
      </c>
      <c r="E7" s="244" t="s">
        <v>111</v>
      </c>
      <c r="F7" s="226"/>
    </row>
  </sheetData>
  <sheetProtection selectLockedCells="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3"/>
  <sheetViews>
    <sheetView zoomScale="85" zoomScaleNormal="85" workbookViewId="0">
      <selection sqref="A1:XFD1048576"/>
    </sheetView>
  </sheetViews>
  <sheetFormatPr defaultColWidth="9.140625" defaultRowHeight="15" x14ac:dyDescent="0.25"/>
  <cols>
    <col min="1" max="2" width="35.5703125" style="5" customWidth="1"/>
    <col min="3" max="3" width="23.5703125" style="5" customWidth="1"/>
    <col min="4" max="4" width="21.42578125" style="5" customWidth="1"/>
    <col min="5" max="5" width="21.28515625" style="5" customWidth="1"/>
    <col min="6" max="6" width="35.5703125" style="5" customWidth="1"/>
    <col min="7" max="16384" width="9.140625" style="5"/>
  </cols>
  <sheetData>
    <row r="1" spans="1:7" ht="30" customHeight="1" thickBot="1" x14ac:dyDescent="0.3">
      <c r="A1" s="186" t="s">
        <v>6</v>
      </c>
      <c r="B1" s="186" t="s">
        <v>8</v>
      </c>
      <c r="C1" s="186" t="s">
        <v>9</v>
      </c>
      <c r="D1" s="186" t="s">
        <v>13</v>
      </c>
      <c r="E1" s="186" t="s">
        <v>233</v>
      </c>
      <c r="F1" s="186" t="s">
        <v>230</v>
      </c>
    </row>
    <row r="2" spans="1:7" ht="15" customHeight="1" thickBot="1" x14ac:dyDescent="0.3">
      <c r="A2" s="187" t="s">
        <v>115</v>
      </c>
      <c r="B2" s="188" t="s">
        <v>126</v>
      </c>
      <c r="C2" s="188" t="s">
        <v>129</v>
      </c>
      <c r="D2" s="188" t="s">
        <v>139</v>
      </c>
      <c r="E2" s="188" t="s">
        <v>130</v>
      </c>
      <c r="F2" s="189" t="s">
        <v>21</v>
      </c>
      <c r="G2" s="25"/>
    </row>
    <row r="3" spans="1:7" ht="15" customHeight="1" thickBot="1" x14ac:dyDescent="0.3">
      <c r="A3" s="187" t="s">
        <v>113</v>
      </c>
      <c r="B3" s="188" t="s">
        <v>127</v>
      </c>
      <c r="C3" s="188" t="s">
        <v>227</v>
      </c>
      <c r="D3" s="188" t="s">
        <v>136</v>
      </c>
      <c r="E3" s="188" t="s">
        <v>135</v>
      </c>
      <c r="F3" s="190" t="s">
        <v>89</v>
      </c>
      <c r="G3" s="25"/>
    </row>
    <row r="4" spans="1:7" ht="30" customHeight="1" thickBot="1" x14ac:dyDescent="0.3">
      <c r="A4" s="187" t="s">
        <v>116</v>
      </c>
      <c r="B4" s="188" t="s">
        <v>124</v>
      </c>
      <c r="C4" s="188" t="s">
        <v>228</v>
      </c>
      <c r="D4" s="188" t="s">
        <v>137</v>
      </c>
      <c r="E4" s="188" t="s">
        <v>134</v>
      </c>
      <c r="F4" s="190" t="s">
        <v>22</v>
      </c>
      <c r="G4" s="25"/>
    </row>
    <row r="5" spans="1:7" ht="30" customHeight="1" thickBot="1" x14ac:dyDescent="0.3">
      <c r="A5" s="187" t="s">
        <v>114</v>
      </c>
      <c r="B5" s="188" t="s">
        <v>128</v>
      </c>
      <c r="C5" s="188" t="s">
        <v>229</v>
      </c>
      <c r="D5" s="188" t="s">
        <v>138</v>
      </c>
      <c r="E5" s="188" t="s">
        <v>133</v>
      </c>
      <c r="F5" s="190" t="s">
        <v>16</v>
      </c>
      <c r="G5" s="25"/>
    </row>
    <row r="6" spans="1:7" ht="30" customHeight="1" thickBot="1" x14ac:dyDescent="0.3">
      <c r="A6" s="187" t="s">
        <v>118</v>
      </c>
      <c r="B6" s="188" t="s">
        <v>125</v>
      </c>
      <c r="C6" s="188"/>
      <c r="D6" s="188"/>
      <c r="E6" s="188" t="s">
        <v>131</v>
      </c>
      <c r="F6" s="190" t="s">
        <v>23</v>
      </c>
      <c r="G6" s="25"/>
    </row>
    <row r="7" spans="1:7" ht="15" customHeight="1" thickBot="1" x14ac:dyDescent="0.3">
      <c r="A7" s="187" t="s">
        <v>117</v>
      </c>
      <c r="B7" s="188" t="s">
        <v>123</v>
      </c>
      <c r="C7" s="188"/>
      <c r="D7" s="188"/>
      <c r="E7" s="188" t="s">
        <v>132</v>
      </c>
      <c r="F7" s="190" t="s">
        <v>24</v>
      </c>
      <c r="G7" s="25"/>
    </row>
    <row r="8" spans="1:7" ht="45" customHeight="1" thickBot="1" x14ac:dyDescent="0.3">
      <c r="A8" s="191" t="s">
        <v>10</v>
      </c>
      <c r="B8" s="194" t="s">
        <v>141</v>
      </c>
      <c r="C8" s="194"/>
      <c r="D8" s="195"/>
      <c r="E8" s="195"/>
      <c r="F8" s="190" t="s">
        <v>25</v>
      </c>
      <c r="G8" s="25"/>
    </row>
    <row r="9" spans="1:7" ht="30" customHeight="1" thickBot="1" x14ac:dyDescent="0.3">
      <c r="A9" s="192" t="s">
        <v>7</v>
      </c>
      <c r="B9" s="196"/>
      <c r="C9" s="197"/>
      <c r="D9" s="198"/>
      <c r="E9" s="198"/>
      <c r="F9" s="199" t="s">
        <v>27</v>
      </c>
    </row>
    <row r="10" spans="1:7" ht="15" customHeight="1" x14ac:dyDescent="0.25">
      <c r="A10" s="193" t="s">
        <v>121</v>
      </c>
      <c r="F10" s="188" t="s">
        <v>32</v>
      </c>
    </row>
    <row r="11" spans="1:7" ht="15" customHeight="1" x14ac:dyDescent="0.25">
      <c r="A11" s="187" t="s">
        <v>122</v>
      </c>
      <c r="F11" s="188" t="s">
        <v>28</v>
      </c>
    </row>
    <row r="12" spans="1:7" ht="30" customHeight="1" x14ac:dyDescent="0.25">
      <c r="A12" s="187" t="s">
        <v>120</v>
      </c>
      <c r="C12" s="217" t="s">
        <v>14</v>
      </c>
      <c r="F12" s="188" t="s">
        <v>17</v>
      </c>
    </row>
    <row r="13" spans="1:7" ht="15" customHeight="1" x14ac:dyDescent="0.25">
      <c r="A13" s="187" t="s">
        <v>26</v>
      </c>
      <c r="F13" s="188" t="s">
        <v>29</v>
      </c>
    </row>
    <row r="14" spans="1:7" ht="15" customHeight="1" thickBot="1" x14ac:dyDescent="0.3">
      <c r="A14" s="187" t="s">
        <v>119</v>
      </c>
      <c r="F14" s="188" t="s">
        <v>30</v>
      </c>
    </row>
    <row r="15" spans="1:7" ht="45" customHeight="1" thickBot="1" x14ac:dyDescent="0.3">
      <c r="A15" s="191" t="s">
        <v>11</v>
      </c>
      <c r="F15" s="200" t="s">
        <v>31</v>
      </c>
    </row>
    <row r="16" spans="1:7" ht="15.75" thickBot="1" x14ac:dyDescent="0.3">
      <c r="E16" s="185"/>
    </row>
    <row r="17" spans="5:5" ht="15.75" thickBot="1" x14ac:dyDescent="0.3"/>
    <row r="18" spans="5:5" ht="15.75" thickBot="1" x14ac:dyDescent="0.3">
      <c r="E18" s="7"/>
    </row>
    <row r="19" spans="5:5" ht="15.75" thickBot="1" x14ac:dyDescent="0.3">
      <c r="E19" s="7"/>
    </row>
    <row r="20" spans="5:5" ht="15.75" thickBot="1" x14ac:dyDescent="0.3">
      <c r="E20" s="7"/>
    </row>
    <row r="22" spans="5:5" ht="15.75" thickBot="1" x14ac:dyDescent="0.3"/>
    <row r="23" spans="5:5" ht="15.75" thickBot="1" x14ac:dyDescent="0.3">
      <c r="E23" s="7"/>
    </row>
  </sheetData>
  <sortState ref="A10:A14">
    <sortCondition ref="A10:A14"/>
  </sortState>
  <hyperlinks>
    <hyperlink ref="A18:B18" r:id="rId1" display="Supplementary advice and guidance"/>
    <hyperlink ref="C12" r:id="rId2"/>
  </hyperlinks>
  <pageMargins left="0.25" right="0.25" top="0.75" bottom="0.75" header="0.3" footer="0.3"/>
  <pageSetup paperSize="9"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6"/>
  <sheetViews>
    <sheetView zoomScale="120" zoomScaleNormal="120" workbookViewId="0">
      <selection activeCell="D21" sqref="D21"/>
    </sheetView>
  </sheetViews>
  <sheetFormatPr defaultRowHeight="15" x14ac:dyDescent="0.25"/>
  <cols>
    <col min="1" max="1" width="22.140625" customWidth="1"/>
    <col min="2" max="2" width="28.28515625" customWidth="1"/>
    <col min="3" max="3" width="15.5703125" customWidth="1"/>
    <col min="4" max="4" width="126.42578125" customWidth="1"/>
    <col min="5" max="5" width="3.5703125" customWidth="1"/>
  </cols>
  <sheetData>
    <row r="1" spans="1:10" ht="15" customHeight="1" x14ac:dyDescent="0.25">
      <c r="A1" s="66" t="s">
        <v>231</v>
      </c>
      <c r="B1" s="66"/>
      <c r="C1" s="66"/>
      <c r="D1" s="66"/>
      <c r="E1" s="94"/>
      <c r="F1" s="12"/>
      <c r="G1" s="12"/>
      <c r="H1" s="12"/>
      <c r="I1" s="12"/>
      <c r="J1" s="12"/>
    </row>
    <row r="2" spans="1:10" ht="15" customHeight="1" x14ac:dyDescent="0.25">
      <c r="A2" s="65"/>
      <c r="B2" s="66"/>
      <c r="C2" s="66"/>
      <c r="D2" s="66"/>
      <c r="E2" s="94"/>
      <c r="F2" s="3"/>
      <c r="G2" s="3"/>
      <c r="H2" s="3"/>
      <c r="I2" s="3"/>
      <c r="J2" s="3"/>
    </row>
    <row r="3" spans="1:10" ht="15" customHeight="1" x14ac:dyDescent="0.25">
      <c r="A3" s="95" t="s">
        <v>102</v>
      </c>
      <c r="B3" s="96"/>
      <c r="C3" s="96"/>
      <c r="D3" s="96"/>
      <c r="E3" s="97"/>
      <c r="F3" s="9"/>
      <c r="G3" s="9"/>
      <c r="H3" s="9"/>
      <c r="I3" s="9"/>
      <c r="J3" s="9"/>
    </row>
    <row r="4" spans="1:10" ht="15" customHeight="1" x14ac:dyDescent="0.25">
      <c r="A4" s="98" t="s">
        <v>7</v>
      </c>
      <c r="B4" s="98" t="s">
        <v>232</v>
      </c>
      <c r="C4" s="99" t="s">
        <v>103</v>
      </c>
      <c r="D4" s="99" t="s">
        <v>104</v>
      </c>
      <c r="E4" s="58"/>
    </row>
    <row r="5" spans="1:10" ht="18.75" customHeight="1" x14ac:dyDescent="0.25">
      <c r="A5" s="100" t="s">
        <v>244</v>
      </c>
      <c r="B5" s="100" t="s">
        <v>243</v>
      </c>
      <c r="C5" s="100" t="s">
        <v>240</v>
      </c>
      <c r="D5" s="100" t="s">
        <v>246</v>
      </c>
      <c r="E5" s="58"/>
    </row>
    <row r="6" spans="1:10" ht="20.100000000000001" customHeight="1" x14ac:dyDescent="0.25">
      <c r="A6" s="100" t="s">
        <v>238</v>
      </c>
      <c r="B6" s="100" t="s">
        <v>241</v>
      </c>
      <c r="C6" s="100" t="s">
        <v>240</v>
      </c>
      <c r="D6" s="100" t="s">
        <v>247</v>
      </c>
      <c r="E6" s="58"/>
    </row>
    <row r="7" spans="1:10" ht="19.5" customHeight="1" x14ac:dyDescent="0.25">
      <c r="A7" s="100" t="s">
        <v>239</v>
      </c>
      <c r="B7" s="100" t="s">
        <v>242</v>
      </c>
      <c r="C7" s="100" t="s">
        <v>240</v>
      </c>
      <c r="D7" s="100" t="s">
        <v>245</v>
      </c>
      <c r="E7" s="58"/>
    </row>
    <row r="8" spans="1:10" ht="20.100000000000001" customHeight="1" x14ac:dyDescent="0.25">
      <c r="A8" s="100"/>
      <c r="B8" s="100"/>
      <c r="C8" s="100"/>
      <c r="D8" s="100"/>
      <c r="E8" s="58"/>
    </row>
    <row r="9" spans="1:10" ht="20.100000000000001" customHeight="1" x14ac:dyDescent="0.25">
      <c r="A9" s="100"/>
      <c r="B9" s="100"/>
      <c r="C9" s="100"/>
      <c r="D9" s="100"/>
      <c r="E9" s="58"/>
    </row>
    <row r="10" spans="1:10" ht="20.100000000000001" customHeight="1" x14ac:dyDescent="0.25">
      <c r="A10" s="100"/>
      <c r="B10" s="100"/>
      <c r="C10" s="100"/>
      <c r="D10" s="100"/>
      <c r="E10" s="58"/>
    </row>
    <row r="11" spans="1:10" ht="20.100000000000001" customHeight="1" x14ac:dyDescent="0.25">
      <c r="A11" s="100"/>
      <c r="B11" s="100"/>
      <c r="C11" s="100"/>
      <c r="D11" s="100"/>
      <c r="E11" s="58"/>
    </row>
    <row r="12" spans="1:10" ht="20.100000000000001" customHeight="1" x14ac:dyDescent="0.25">
      <c r="A12" s="100"/>
      <c r="B12" s="100"/>
      <c r="C12" s="100"/>
      <c r="D12" s="100"/>
      <c r="E12" s="58"/>
    </row>
    <row r="13" spans="1:10" ht="20.100000000000001" customHeight="1" x14ac:dyDescent="0.25">
      <c r="A13" s="100"/>
      <c r="B13" s="100"/>
      <c r="C13" s="100"/>
      <c r="D13" s="100"/>
      <c r="E13" s="58"/>
    </row>
    <row r="14" spans="1:10" ht="20.100000000000001" customHeight="1" x14ac:dyDescent="0.25">
      <c r="A14" s="100"/>
      <c r="B14" s="100"/>
      <c r="C14" s="100"/>
      <c r="D14" s="100"/>
      <c r="E14" s="58"/>
    </row>
    <row r="15" spans="1:10" ht="20.100000000000001" customHeight="1" x14ac:dyDescent="0.25">
      <c r="A15" s="81"/>
      <c r="B15" s="81"/>
      <c r="C15" s="81"/>
      <c r="D15" s="64"/>
      <c r="E15" s="58"/>
    </row>
    <row r="16" spans="1:10" ht="15.75" thickBot="1" x14ac:dyDescent="0.3">
      <c r="A16" s="101"/>
      <c r="B16" s="102"/>
      <c r="C16" s="103"/>
      <c r="D16" s="104"/>
      <c r="E16" s="105"/>
    </row>
  </sheetData>
  <pageMargins left="0.7" right="0.7" top="0.75" bottom="0.75" header="0.3" footer="0.3"/>
  <pageSetup paperSize="9" scale="66"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M83"/>
  <sheetViews>
    <sheetView topLeftCell="A25" zoomScale="60" zoomScaleNormal="60" workbookViewId="0">
      <selection activeCell="A2" sqref="A2:L53"/>
    </sheetView>
  </sheetViews>
  <sheetFormatPr defaultColWidth="13.5703125" defaultRowHeight="15" x14ac:dyDescent="0.25"/>
  <cols>
    <col min="1" max="1" width="63.42578125" style="54" customWidth="1"/>
    <col min="2" max="2" width="13.42578125" customWidth="1"/>
    <col min="3" max="3" width="32.7109375" customWidth="1"/>
    <col min="4" max="4" width="46.140625" customWidth="1"/>
    <col min="5" max="5" width="35.5703125" customWidth="1"/>
    <col min="6" max="6" width="35.7109375" customWidth="1"/>
    <col min="7" max="7" width="16.42578125" customWidth="1"/>
    <col min="8" max="8" width="34" customWidth="1"/>
    <col min="9" max="9" width="29.28515625" customWidth="1"/>
    <col min="10" max="10" width="17.140625" customWidth="1"/>
    <col min="11" max="11" width="16" customWidth="1"/>
    <col min="12" max="12" width="13.85546875" customWidth="1"/>
    <col min="13" max="13" width="21.28515625" customWidth="1"/>
  </cols>
  <sheetData>
    <row r="1" spans="1:13" s="8" customFormat="1" ht="21.75" thickBot="1" x14ac:dyDescent="0.3">
      <c r="A1" s="175" t="s">
        <v>102</v>
      </c>
    </row>
    <row r="2" spans="1:13" s="8" customFormat="1" ht="30" customHeight="1" thickBot="1" x14ac:dyDescent="0.3">
      <c r="A2" s="171"/>
      <c r="B2" s="172"/>
      <c r="C2" s="173"/>
      <c r="D2" s="215" t="s">
        <v>45</v>
      </c>
      <c r="E2" s="172"/>
      <c r="F2" s="215" t="s">
        <v>45</v>
      </c>
      <c r="G2" s="172"/>
      <c r="H2" s="172"/>
      <c r="I2" s="172"/>
      <c r="J2" s="174"/>
      <c r="K2" s="172"/>
      <c r="L2" s="172"/>
      <c r="M2" s="15"/>
    </row>
    <row r="3" spans="1:13" s="16" customFormat="1" ht="54.75" thickBot="1" x14ac:dyDescent="0.3">
      <c r="A3" s="209" t="s">
        <v>37</v>
      </c>
      <c r="B3" s="210" t="s">
        <v>44</v>
      </c>
      <c r="C3" s="211" t="s">
        <v>38</v>
      </c>
      <c r="D3" s="218" t="s">
        <v>39</v>
      </c>
      <c r="E3" s="211" t="s">
        <v>40</v>
      </c>
      <c r="F3" s="212" t="s">
        <v>41</v>
      </c>
      <c r="G3" s="211" t="s">
        <v>42</v>
      </c>
      <c r="H3" s="211" t="s">
        <v>213</v>
      </c>
      <c r="I3" s="211" t="s">
        <v>43</v>
      </c>
      <c r="M3" s="15"/>
    </row>
    <row r="4" spans="1:13" ht="30" customHeight="1" x14ac:dyDescent="0.25">
      <c r="A4" s="201" t="s">
        <v>140</v>
      </c>
      <c r="B4" s="202"/>
      <c r="C4" s="203"/>
      <c r="D4" s="204"/>
      <c r="E4" s="203"/>
      <c r="F4" s="205"/>
      <c r="G4" s="206" t="e">
        <f t="array" ref="G4">INDEX($C$59:$C$83,MATCH(1,($A$59:$A$83=D4)*($B$59:$B$83=F4),0))</f>
        <v>#N/A</v>
      </c>
      <c r="H4" s="207" t="e">
        <f>IF(G4=$A$49,"Risk well controlled",IF(G4=$A$50,"Risk controls acceptable",IF(G4=$A$51,"Additional controls required",IF(G4=$A$52,"Urgent action required to reduce risk",IF(G4=$A$53,"Potentially dangerous.Cease all activity until risk reduced")))))</f>
        <v>#N/A</v>
      </c>
      <c r="I4" s="208"/>
      <c r="M4" s="15"/>
    </row>
    <row r="5" spans="1:13" ht="51" customHeight="1" x14ac:dyDescent="0.25">
      <c r="A5" s="250" t="s">
        <v>288</v>
      </c>
      <c r="B5" s="19">
        <v>1</v>
      </c>
      <c r="C5" s="180" t="s">
        <v>319</v>
      </c>
      <c r="D5" s="167" t="s">
        <v>74</v>
      </c>
      <c r="E5" s="17" t="s">
        <v>312</v>
      </c>
      <c r="F5" s="158" t="s">
        <v>50</v>
      </c>
      <c r="G5" s="178" t="str">
        <f t="array" ref="G5">INDEX($C$59:$C$83,MATCH(1,($A$59:$A$83=D5)*($B$59:$B$83=F5),0))</f>
        <v>Low</v>
      </c>
      <c r="H5" s="179" t="str">
        <f>IF(G5=$A$49,"Risk well controlled",IF(G5=$A$50,"Risk controls acceptable",IF(G5=$A$51,"Additional controls required",IF(G5=$A$52,"Urgent action required to reduce risk",IF(G5=$A$53,"Potentially dangerous.Cease all activity until risk reduced")))))</f>
        <v>Risk controls acceptable</v>
      </c>
      <c r="I5" s="208" t="s">
        <v>304</v>
      </c>
      <c r="M5" s="15"/>
    </row>
    <row r="6" spans="1:13" ht="30" customHeight="1" x14ac:dyDescent="0.25">
      <c r="A6" s="250" t="s">
        <v>292</v>
      </c>
      <c r="B6" s="19">
        <v>2</v>
      </c>
      <c r="C6" s="180" t="s">
        <v>311</v>
      </c>
      <c r="D6" s="167" t="s">
        <v>64</v>
      </c>
      <c r="E6" s="17" t="s">
        <v>313</v>
      </c>
      <c r="F6" s="158" t="s">
        <v>50</v>
      </c>
      <c r="G6" s="178" t="str">
        <f t="array" ref="G6">INDEX($C$59:$C$83,MATCH(1,($A$59:$A$83=D6)*($B$59:$B$83=F6),0))</f>
        <v>Very low</v>
      </c>
      <c r="H6" s="179" t="str">
        <f t="shared" ref="H6:H44" si="0">IF(G6=$A$49,"Risk well controlled",IF(G6=$A$50,"Risk controls acceptable",IF(G6=$A$51,"Additional controls required",IF(G6=$A$52,"Urgent action required to reduce risk",IF(G6=$A$53,"Potentially dangerous.Cease all activity until risk reduced")))))</f>
        <v>Risk well controlled</v>
      </c>
      <c r="I6" s="18"/>
      <c r="M6" s="15"/>
    </row>
    <row r="7" spans="1:13" ht="30" customHeight="1" x14ac:dyDescent="0.25">
      <c r="A7" s="250" t="s">
        <v>308</v>
      </c>
      <c r="B7" s="19">
        <v>3</v>
      </c>
      <c r="C7" s="180" t="s">
        <v>310</v>
      </c>
      <c r="D7" s="167" t="s">
        <v>69</v>
      </c>
      <c r="E7" s="17" t="s">
        <v>309</v>
      </c>
      <c r="F7" s="158" t="s">
        <v>50</v>
      </c>
      <c r="G7" s="178" t="str">
        <f t="array" ref="G7">INDEX($C$59:$C$83,MATCH(1,($A$59:$A$83=D7)*($B$59:$B$83=F7),0))</f>
        <v>Low</v>
      </c>
      <c r="H7" s="179" t="str">
        <f t="shared" si="0"/>
        <v>Risk controls acceptable</v>
      </c>
      <c r="I7" s="18"/>
      <c r="M7" s="15"/>
    </row>
    <row r="8" spans="1:13" ht="43.5" customHeight="1" x14ac:dyDescent="0.25">
      <c r="A8" s="250" t="s">
        <v>297</v>
      </c>
      <c r="B8" s="19">
        <v>4</v>
      </c>
      <c r="C8" s="180" t="s">
        <v>300</v>
      </c>
      <c r="D8" s="167" t="s">
        <v>59</v>
      </c>
      <c r="E8" s="17" t="s">
        <v>314</v>
      </c>
      <c r="F8" s="158" t="s">
        <v>50</v>
      </c>
      <c r="G8" s="178" t="str">
        <f t="array" ref="G8">INDEX($C$59:$C$83,MATCH(1,($A$59:$A$83=D8)*($B$59:$B$83=F8),0))</f>
        <v>Very low</v>
      </c>
      <c r="H8" s="179" t="str">
        <f t="shared" si="0"/>
        <v>Risk well controlled</v>
      </c>
      <c r="I8" s="18" t="s">
        <v>304</v>
      </c>
      <c r="M8" s="15"/>
    </row>
    <row r="9" spans="1:13" ht="39.75" customHeight="1" x14ac:dyDescent="0.25">
      <c r="A9" s="249" t="s">
        <v>287</v>
      </c>
      <c r="B9" s="19">
        <v>3</v>
      </c>
      <c r="C9" s="180" t="s">
        <v>317</v>
      </c>
      <c r="D9" s="167" t="s">
        <v>74</v>
      </c>
      <c r="E9" s="17" t="s">
        <v>322</v>
      </c>
      <c r="F9" s="158" t="s">
        <v>51</v>
      </c>
      <c r="G9" s="178" t="str">
        <f t="array" ref="G9">INDEX($C$59:$C$83,MATCH(1,($A$59:$A$83=D9)*($B$59:$B$83=F9),0))</f>
        <v>Moderate</v>
      </c>
      <c r="H9" s="179" t="str">
        <f t="shared" si="0"/>
        <v>Additional controls required</v>
      </c>
      <c r="I9" s="18" t="s">
        <v>304</v>
      </c>
      <c r="M9" s="15"/>
    </row>
    <row r="10" spans="1:13" ht="50.25" customHeight="1" x14ac:dyDescent="0.25">
      <c r="A10" s="249" t="s">
        <v>298</v>
      </c>
      <c r="B10" s="19">
        <v>6</v>
      </c>
      <c r="C10" s="180" t="s">
        <v>326</v>
      </c>
      <c r="D10" s="167" t="s">
        <v>74</v>
      </c>
      <c r="E10" s="17" t="s">
        <v>325</v>
      </c>
      <c r="F10" s="158" t="s">
        <v>51</v>
      </c>
      <c r="G10" s="178" t="str">
        <f t="array" ref="G10">INDEX($C$59:$C$83,MATCH(1,($A$59:$A$83=D10)*($B$59:$B$83=F10),0))</f>
        <v>Moderate</v>
      </c>
      <c r="H10" s="179" t="str">
        <f t="shared" si="0"/>
        <v>Additional controls required</v>
      </c>
      <c r="I10" s="18" t="s">
        <v>304</v>
      </c>
      <c r="M10" s="15"/>
    </row>
    <row r="11" spans="1:13" ht="30" customHeight="1" x14ac:dyDescent="0.25">
      <c r="A11" s="182"/>
      <c r="B11" s="19"/>
      <c r="C11" s="180"/>
      <c r="D11" s="167"/>
      <c r="E11" s="17"/>
      <c r="F11" s="158"/>
      <c r="G11" s="178" t="e">
        <f t="array" ref="G11">INDEX($C$59:$C$83,MATCH(1,($A$59:$A$83=D11)*($B$59:$B$83=F11),0))</f>
        <v>#N/A</v>
      </c>
      <c r="H11" s="179" t="e">
        <f t="shared" si="0"/>
        <v>#N/A</v>
      </c>
      <c r="I11" s="18"/>
      <c r="M11" s="15"/>
    </row>
    <row r="12" spans="1:13" s="20" customFormat="1" ht="30" customHeight="1" x14ac:dyDescent="0.25">
      <c r="A12" s="183" t="s">
        <v>46</v>
      </c>
      <c r="B12" s="19"/>
      <c r="C12" s="180"/>
      <c r="D12" s="167"/>
      <c r="E12" s="17"/>
      <c r="F12" s="158"/>
      <c r="G12" s="178" t="e">
        <f t="array" ref="G12">INDEX($C$59:$C$83,MATCH(1,($A$59:$A$83=D12)*($B$59:$B$83=F12),0))</f>
        <v>#N/A</v>
      </c>
      <c r="H12" s="179" t="e">
        <f t="shared" si="0"/>
        <v>#N/A</v>
      </c>
      <c r="I12" s="18"/>
      <c r="M12" s="15"/>
    </row>
    <row r="13" spans="1:13" s="20" customFormat="1" ht="45.75" customHeight="1" x14ac:dyDescent="0.25">
      <c r="A13" s="249" t="s">
        <v>278</v>
      </c>
      <c r="B13" s="19">
        <v>1</v>
      </c>
      <c r="C13" s="180" t="s">
        <v>279</v>
      </c>
      <c r="D13" s="167" t="s">
        <v>79</v>
      </c>
      <c r="E13" s="17" t="s">
        <v>280</v>
      </c>
      <c r="F13" s="158" t="s">
        <v>50</v>
      </c>
      <c r="G13" s="178" t="str">
        <f t="array" ref="G13">INDEX($C$59:$C$83,MATCH(1,($A$59:$A$83=D13)*($B$59:$B$83=F13),0))</f>
        <v>Moderate</v>
      </c>
      <c r="H13" s="179" t="str">
        <f t="shared" si="0"/>
        <v>Additional controls required</v>
      </c>
      <c r="I13" s="18" t="s">
        <v>304</v>
      </c>
      <c r="M13" s="15"/>
    </row>
    <row r="14" spans="1:13" s="20" customFormat="1" ht="30" customHeight="1" x14ac:dyDescent="0.25">
      <c r="A14" s="183"/>
      <c r="B14" s="19"/>
      <c r="C14" s="180"/>
      <c r="D14" s="167"/>
      <c r="E14" s="17"/>
      <c r="F14" s="158"/>
      <c r="G14" s="178" t="e">
        <f t="array" ref="G14">INDEX($C$59:$C$83,MATCH(1,($A$59:$A$83=D14)*($B$59:$B$83=F14),0))</f>
        <v>#N/A</v>
      </c>
      <c r="H14" s="179" t="e">
        <f t="shared" si="0"/>
        <v>#N/A</v>
      </c>
      <c r="I14" s="18"/>
      <c r="M14" s="15"/>
    </row>
    <row r="15" spans="1:13" s="21" customFormat="1" ht="30" customHeight="1" x14ac:dyDescent="0.25">
      <c r="A15" s="183" t="s">
        <v>341</v>
      </c>
      <c r="B15" s="19"/>
      <c r="C15" s="180"/>
      <c r="D15" s="167"/>
      <c r="E15" s="17"/>
      <c r="F15" s="158"/>
      <c r="G15" s="178" t="e">
        <f t="array" ref="G15">INDEX($C$59:$C$83,MATCH(1,($A$59:$A$83=D15)*($B$59:$B$83=F15),0))</f>
        <v>#N/A</v>
      </c>
      <c r="H15" s="179" t="e">
        <f t="shared" si="0"/>
        <v>#N/A</v>
      </c>
      <c r="I15" s="18"/>
      <c r="M15" s="15"/>
    </row>
    <row r="16" spans="1:13" s="21" customFormat="1" ht="77.25" customHeight="1" x14ac:dyDescent="0.25">
      <c r="A16" s="249" t="s">
        <v>296</v>
      </c>
      <c r="B16" s="19">
        <v>1</v>
      </c>
      <c r="C16" s="180" t="s">
        <v>293</v>
      </c>
      <c r="D16" s="167" t="s">
        <v>74</v>
      </c>
      <c r="E16" s="17" t="s">
        <v>307</v>
      </c>
      <c r="F16" s="158" t="s">
        <v>50</v>
      </c>
      <c r="G16" s="178" t="str">
        <f t="array" ref="G16">INDEX($C$59:$C$83,MATCH(1,($A$59:$A$83=D16)*($B$59:$B$83=F16),0))</f>
        <v>Low</v>
      </c>
      <c r="H16" s="179" t="str">
        <f t="shared" si="0"/>
        <v>Risk controls acceptable</v>
      </c>
      <c r="I16" s="18"/>
      <c r="M16" s="15"/>
    </row>
    <row r="17" spans="1:13" s="21" customFormat="1" ht="57" customHeight="1" x14ac:dyDescent="0.25">
      <c r="A17" s="249" t="s">
        <v>290</v>
      </c>
      <c r="B17" s="19">
        <v>4</v>
      </c>
      <c r="C17" s="180" t="s">
        <v>291</v>
      </c>
      <c r="D17" s="167" t="s">
        <v>59</v>
      </c>
      <c r="E17" s="17" t="s">
        <v>323</v>
      </c>
      <c r="F17" s="158" t="s">
        <v>50</v>
      </c>
      <c r="G17" s="178" t="str">
        <f t="array" ref="G17">INDEX($C$59:$C$83,MATCH(1,($A$59:$A$83=D17)*($B$59:$B$83=F17),0))</f>
        <v>Very low</v>
      </c>
      <c r="H17" s="179" t="str">
        <f t="shared" si="0"/>
        <v>Risk well controlled</v>
      </c>
      <c r="I17" s="18"/>
      <c r="M17" s="15"/>
    </row>
    <row r="18" spans="1:13" s="21" customFormat="1" ht="56.25" customHeight="1" x14ac:dyDescent="0.25">
      <c r="A18" s="249" t="s">
        <v>302</v>
      </c>
      <c r="B18" s="19">
        <v>5</v>
      </c>
      <c r="C18" s="180" t="s">
        <v>303</v>
      </c>
      <c r="D18" s="167" t="s">
        <v>69</v>
      </c>
      <c r="E18" s="17" t="s">
        <v>324</v>
      </c>
      <c r="F18" s="158" t="s">
        <v>50</v>
      </c>
      <c r="G18" s="178" t="str">
        <f t="array" ref="G18">INDEX($C$59:$C$83,MATCH(1,($A$59:$A$83=D18)*($B$59:$B$83=F18),0))</f>
        <v>Low</v>
      </c>
      <c r="H18" s="179" t="str">
        <f t="shared" si="0"/>
        <v>Risk controls acceptable</v>
      </c>
      <c r="I18" s="18"/>
      <c r="M18" s="15"/>
    </row>
    <row r="19" spans="1:13" s="21" customFormat="1" ht="44.25" customHeight="1" x14ac:dyDescent="0.25">
      <c r="A19" s="249"/>
      <c r="B19" s="19"/>
      <c r="C19" s="180"/>
      <c r="D19" s="167"/>
      <c r="E19" s="17"/>
      <c r="F19" s="158"/>
      <c r="G19" s="178" t="e">
        <f t="array" ref="G19">INDEX($C$59:$C$83,MATCH(1,($A$59:$A$83=D19)*($B$59:$B$83=F19),0))</f>
        <v>#N/A</v>
      </c>
      <c r="H19" s="179" t="e">
        <f t="shared" si="0"/>
        <v>#N/A</v>
      </c>
      <c r="I19" s="18"/>
      <c r="M19" s="15"/>
    </row>
    <row r="20" spans="1:13" s="21" customFormat="1" ht="52.5" customHeight="1" x14ac:dyDescent="0.25">
      <c r="A20" s="249"/>
      <c r="B20" s="19"/>
      <c r="C20" s="180"/>
      <c r="D20" s="167"/>
      <c r="E20" s="17"/>
      <c r="F20" s="158"/>
      <c r="G20" s="178" t="e">
        <f t="array" ref="G20">INDEX($C$59:$C$83,MATCH(1,($A$59:$A$83=D20)*($B$59:$B$83=F20),0))</f>
        <v>#N/A</v>
      </c>
      <c r="H20" s="179" t="e">
        <f t="shared" si="0"/>
        <v>#N/A</v>
      </c>
      <c r="I20" s="18"/>
      <c r="M20" s="15"/>
    </row>
    <row r="21" spans="1:13" s="21" customFormat="1" ht="46.5" customHeight="1" x14ac:dyDescent="0.25">
      <c r="A21" s="249"/>
      <c r="B21" s="19"/>
      <c r="C21" s="180"/>
      <c r="D21" s="167"/>
      <c r="E21" s="17"/>
      <c r="F21" s="158"/>
      <c r="G21" s="178" t="e">
        <f t="array" ref="G21">INDEX($C$59:$C$83,MATCH(1,($A$59:$A$83=D21)*($B$59:$B$83=F21),0))</f>
        <v>#N/A</v>
      </c>
      <c r="H21" s="179" t="e">
        <f t="shared" si="0"/>
        <v>#N/A</v>
      </c>
      <c r="I21" s="18"/>
      <c r="M21" s="15"/>
    </row>
    <row r="22" spans="1:13" s="21" customFormat="1" ht="30" customHeight="1" x14ac:dyDescent="0.25">
      <c r="A22" s="249"/>
      <c r="B22" s="19"/>
      <c r="C22" s="180"/>
      <c r="D22" s="167"/>
      <c r="E22" s="17"/>
      <c r="F22" s="158"/>
      <c r="G22" s="178" t="e">
        <f t="array" ref="G22">INDEX($C$59:$C$83,MATCH(1,($A$59:$A$83=D22)*($B$59:$B$83=F22),0))</f>
        <v>#N/A</v>
      </c>
      <c r="H22" s="179" t="e">
        <f t="shared" si="0"/>
        <v>#N/A</v>
      </c>
      <c r="I22" s="18"/>
      <c r="M22" s="15"/>
    </row>
    <row r="23" spans="1:13" s="21" customFormat="1" ht="30" customHeight="1" x14ac:dyDescent="0.25">
      <c r="A23" s="249"/>
      <c r="B23" s="19"/>
      <c r="C23" s="180"/>
      <c r="D23" s="167"/>
      <c r="E23" s="17"/>
      <c r="F23" s="158"/>
      <c r="G23" s="178" t="e">
        <f t="array" ref="G23">INDEX($C$59:$C$83,MATCH(1,($A$59:$A$83=D23)*($B$59:$B$83=F23),0))</f>
        <v>#N/A</v>
      </c>
      <c r="H23" s="179" t="e">
        <f t="shared" si="0"/>
        <v>#N/A</v>
      </c>
      <c r="I23" s="18"/>
      <c r="M23" s="15"/>
    </row>
    <row r="24" spans="1:13" s="21" customFormat="1" ht="30" customHeight="1" x14ac:dyDescent="0.25">
      <c r="A24" s="249"/>
      <c r="B24" s="19"/>
      <c r="C24" s="180"/>
      <c r="D24" s="167"/>
      <c r="E24" s="17"/>
      <c r="F24" s="158"/>
      <c r="G24" s="178" t="e">
        <f t="array" ref="G24">INDEX($C$59:$C$83,MATCH(1,($A$59:$A$83=D24)*($B$59:$B$83=F24),0))</f>
        <v>#N/A</v>
      </c>
      <c r="H24" s="179" t="e">
        <f t="shared" si="0"/>
        <v>#N/A</v>
      </c>
      <c r="I24" s="18"/>
      <c r="M24" s="15"/>
    </row>
    <row r="25" spans="1:13" s="21" customFormat="1" ht="30" customHeight="1" x14ac:dyDescent="0.25">
      <c r="A25" s="184" t="s">
        <v>226</v>
      </c>
      <c r="B25" s="19"/>
      <c r="C25" s="180"/>
      <c r="D25" s="167"/>
      <c r="E25" s="17"/>
      <c r="F25" s="158"/>
      <c r="G25" s="178" t="e">
        <f t="array" ref="G25">INDEX($C$59:$C$83,MATCH(1,($A$59:$A$83=D25)*($B$59:$B$83=F25),0))</f>
        <v>#N/A</v>
      </c>
      <c r="H25" s="179" t="e">
        <f t="shared" si="0"/>
        <v>#N/A</v>
      </c>
      <c r="I25" s="18"/>
      <c r="M25" s="15"/>
    </row>
    <row r="26" spans="1:13" s="21" customFormat="1" ht="51" customHeight="1" x14ac:dyDescent="0.25">
      <c r="A26" s="249" t="s">
        <v>272</v>
      </c>
      <c r="B26" s="19">
        <v>1</v>
      </c>
      <c r="C26" s="180" t="s">
        <v>305</v>
      </c>
      <c r="D26" s="167" t="s">
        <v>79</v>
      </c>
      <c r="E26" s="17" t="s">
        <v>306</v>
      </c>
      <c r="F26" s="158" t="s">
        <v>50</v>
      </c>
      <c r="G26" s="178" t="str">
        <f t="array" ref="G26">INDEX($C$59:$C$83,MATCH(1,($A$59:$A$83=D26)*($B$59:$B$83=F26),0))</f>
        <v>Moderate</v>
      </c>
      <c r="H26" s="179" t="str">
        <f t="shared" si="0"/>
        <v>Additional controls required</v>
      </c>
      <c r="I26" s="18" t="s">
        <v>304</v>
      </c>
      <c r="M26" s="15"/>
    </row>
    <row r="27" spans="1:13" s="21" customFormat="1" ht="51" customHeight="1" x14ac:dyDescent="0.25">
      <c r="A27" s="249" t="s">
        <v>315</v>
      </c>
      <c r="B27" s="19">
        <v>2</v>
      </c>
      <c r="C27" s="180" t="s">
        <v>316</v>
      </c>
      <c r="D27" s="167" t="s">
        <v>79</v>
      </c>
      <c r="E27" s="17" t="s">
        <v>321</v>
      </c>
      <c r="F27" s="158" t="s">
        <v>50</v>
      </c>
      <c r="G27" s="178" t="str">
        <f t="array" ref="G27">INDEX($C$59:$C$83,MATCH(1,($A$59:$A$83=D27)*($B$59:$B$83=F27),0))</f>
        <v>Moderate</v>
      </c>
      <c r="H27" s="179" t="str">
        <f t="shared" si="0"/>
        <v>Additional controls required</v>
      </c>
      <c r="I27" s="18" t="s">
        <v>304</v>
      </c>
      <c r="M27" s="15"/>
    </row>
    <row r="28" spans="1:13" s="21" customFormat="1" ht="39" customHeight="1" x14ac:dyDescent="0.25">
      <c r="A28" s="249" t="s">
        <v>273</v>
      </c>
      <c r="B28" s="19">
        <v>2</v>
      </c>
      <c r="C28" s="180" t="s">
        <v>305</v>
      </c>
      <c r="D28" s="167" t="s">
        <v>79</v>
      </c>
      <c r="E28" s="17" t="s">
        <v>306</v>
      </c>
      <c r="F28" s="158" t="s">
        <v>50</v>
      </c>
      <c r="G28" s="178" t="str">
        <f t="array" ref="G28">INDEX($C$59:$C$83,MATCH(1,($A$59:$A$83=D28)*($B$59:$B$83=F28),0))</f>
        <v>Moderate</v>
      </c>
      <c r="H28" s="179" t="str">
        <f t="shared" si="0"/>
        <v>Additional controls required</v>
      </c>
      <c r="I28" s="18" t="s">
        <v>304</v>
      </c>
      <c r="M28" s="15"/>
    </row>
    <row r="29" spans="1:13" s="21" customFormat="1" ht="30" customHeight="1" x14ac:dyDescent="0.25">
      <c r="A29" s="184" t="s">
        <v>236</v>
      </c>
      <c r="B29" s="19"/>
      <c r="C29" s="216"/>
      <c r="D29" s="167"/>
      <c r="E29" s="17"/>
      <c r="F29" s="158"/>
      <c r="G29" s="178" t="e">
        <f t="array" ref="G29">INDEX($C$59:$C$83,MATCH(1,($A$59:$A$83=D29)*($B$59:$B$83=F29),0))</f>
        <v>#N/A</v>
      </c>
      <c r="H29" s="179" t="e">
        <f t="shared" si="0"/>
        <v>#N/A</v>
      </c>
      <c r="I29" s="18"/>
      <c r="M29" s="15"/>
    </row>
    <row r="30" spans="1:13" s="21" customFormat="1" ht="51" customHeight="1" x14ac:dyDescent="0.25">
      <c r="A30" s="249" t="s">
        <v>315</v>
      </c>
      <c r="B30" s="19">
        <v>2</v>
      </c>
      <c r="C30" s="180" t="s">
        <v>316</v>
      </c>
      <c r="D30" s="167" t="s">
        <v>79</v>
      </c>
      <c r="E30" s="17" t="s">
        <v>321</v>
      </c>
      <c r="F30" s="158" t="s">
        <v>50</v>
      </c>
      <c r="G30" s="178" t="str">
        <f t="array" ref="G30">INDEX($C$59:$C$83,MATCH(1,($A$59:$A$83=D30)*($B$59:$B$83=F30),0))</f>
        <v>Moderate</v>
      </c>
      <c r="H30" s="179" t="str">
        <f t="shared" si="0"/>
        <v>Additional controls required</v>
      </c>
      <c r="I30" s="18" t="s">
        <v>304</v>
      </c>
      <c r="M30" s="15"/>
    </row>
    <row r="31" spans="1:13" s="21" customFormat="1" ht="30" customHeight="1" x14ac:dyDescent="0.25">
      <c r="A31" s="183"/>
      <c r="B31" s="19"/>
      <c r="C31" s="180"/>
      <c r="D31" s="167"/>
      <c r="E31" s="17"/>
      <c r="F31" s="158"/>
      <c r="G31" s="178" t="e">
        <f t="array" ref="G31">INDEX($C$59:$C$83,MATCH(1,($A$59:$A$83=D31)*($B$59:$B$83=F31),0))</f>
        <v>#N/A</v>
      </c>
      <c r="H31" s="179" t="e">
        <f t="shared" si="0"/>
        <v>#N/A</v>
      </c>
      <c r="I31" s="18"/>
      <c r="M31" s="15"/>
    </row>
    <row r="32" spans="1:13" ht="30" customHeight="1" x14ac:dyDescent="0.25">
      <c r="A32" s="183" t="s">
        <v>88</v>
      </c>
      <c r="B32" s="19"/>
      <c r="C32" s="180"/>
      <c r="D32" s="167"/>
      <c r="E32" s="17"/>
      <c r="F32" s="158"/>
      <c r="G32" s="178" t="e">
        <f t="array" ref="G32">INDEX($C$59:$C$83,MATCH(1,($A$59:$A$83=D32)*($B$59:$B$83=F32),0))</f>
        <v>#N/A</v>
      </c>
      <c r="H32" s="179" t="e">
        <f t="shared" si="0"/>
        <v>#N/A</v>
      </c>
      <c r="I32" s="18"/>
      <c r="M32" s="15"/>
    </row>
    <row r="33" spans="1:13" ht="30" customHeight="1" x14ac:dyDescent="0.25">
      <c r="A33" s="249" t="s">
        <v>281</v>
      </c>
      <c r="B33" s="19">
        <v>1</v>
      </c>
      <c r="C33" s="180" t="s">
        <v>327</v>
      </c>
      <c r="D33" s="167" t="s">
        <v>64</v>
      </c>
      <c r="E33" s="17" t="s">
        <v>335</v>
      </c>
      <c r="F33" s="158" t="s">
        <v>50</v>
      </c>
      <c r="G33" s="178" t="str">
        <f t="array" ref="G33">INDEX($C$59:$C$83,MATCH(1,($A$59:$A$83=D33)*($B$59:$B$83=F33),0))</f>
        <v>Very low</v>
      </c>
      <c r="H33" s="179" t="str">
        <f t="shared" si="0"/>
        <v>Risk well controlled</v>
      </c>
      <c r="I33" s="18"/>
      <c r="M33" s="15"/>
    </row>
    <row r="34" spans="1:13" ht="30" customHeight="1" x14ac:dyDescent="0.25">
      <c r="A34" s="249" t="s">
        <v>282</v>
      </c>
      <c r="B34" s="19">
        <v>2</v>
      </c>
      <c r="C34" s="180" t="s">
        <v>328</v>
      </c>
      <c r="D34" s="167" t="s">
        <v>74</v>
      </c>
      <c r="E34" s="17" t="s">
        <v>336</v>
      </c>
      <c r="F34" s="158" t="s">
        <v>50</v>
      </c>
      <c r="G34" s="178" t="str">
        <f t="array" ref="G34">INDEX($C$59:$C$83,MATCH(1,($A$59:$A$83=D34)*($B$59:$B$83=F34),0))</f>
        <v>Low</v>
      </c>
      <c r="H34" s="179" t="str">
        <f t="shared" si="0"/>
        <v>Risk controls acceptable</v>
      </c>
      <c r="I34" s="18"/>
      <c r="M34" s="15"/>
    </row>
    <row r="35" spans="1:13" ht="30" customHeight="1" x14ac:dyDescent="0.25">
      <c r="A35" s="249" t="s">
        <v>283</v>
      </c>
      <c r="B35" s="19">
        <v>3</v>
      </c>
      <c r="C35" s="180" t="s">
        <v>327</v>
      </c>
      <c r="D35" s="167" t="s">
        <v>64</v>
      </c>
      <c r="E35" s="17" t="s">
        <v>337</v>
      </c>
      <c r="F35" s="158" t="s">
        <v>50</v>
      </c>
      <c r="G35" s="178" t="str">
        <f t="array" ref="G35">INDEX($C$59:$C$83,MATCH(1,($A$59:$A$83=D35)*($B$59:$B$83=F35),0))</f>
        <v>Very low</v>
      </c>
      <c r="H35" s="179" t="str">
        <f t="shared" si="0"/>
        <v>Risk well controlled</v>
      </c>
      <c r="I35" s="18"/>
      <c r="M35" s="15"/>
    </row>
    <row r="36" spans="1:13" ht="30" customHeight="1" x14ac:dyDescent="0.25">
      <c r="A36" s="249" t="s">
        <v>284</v>
      </c>
      <c r="B36" s="19">
        <v>4</v>
      </c>
      <c r="C36" s="180" t="s">
        <v>329</v>
      </c>
      <c r="D36" s="167" t="s">
        <v>64</v>
      </c>
      <c r="E36" s="17" t="s">
        <v>338</v>
      </c>
      <c r="F36" s="158" t="s">
        <v>50</v>
      </c>
      <c r="G36" s="178" t="str">
        <f t="array" ref="G36">INDEX($C$59:$C$83,MATCH(1,($A$59:$A$83=D36)*($B$59:$B$83=F36),0))</f>
        <v>Very low</v>
      </c>
      <c r="H36" s="179" t="str">
        <f t="shared" si="0"/>
        <v>Risk well controlled</v>
      </c>
      <c r="I36" s="18"/>
      <c r="M36" s="15"/>
    </row>
    <row r="37" spans="1:13" ht="30" customHeight="1" x14ac:dyDescent="0.25">
      <c r="A37" s="249" t="s">
        <v>286</v>
      </c>
      <c r="B37" s="19">
        <v>5</v>
      </c>
      <c r="C37" s="180" t="s">
        <v>330</v>
      </c>
      <c r="D37" s="167" t="s">
        <v>69</v>
      </c>
      <c r="E37" s="17" t="s">
        <v>339</v>
      </c>
      <c r="F37" s="158" t="s">
        <v>50</v>
      </c>
      <c r="G37" s="178" t="str">
        <f t="array" ref="G37">INDEX($C$59:$C$83,MATCH(1,($A$59:$A$83=D37)*($B$59:$B$83=F37),0))</f>
        <v>Low</v>
      </c>
      <c r="H37" s="179" t="str">
        <f t="shared" si="0"/>
        <v>Risk controls acceptable</v>
      </c>
      <c r="I37" s="18"/>
      <c r="M37" s="15"/>
    </row>
    <row r="38" spans="1:13" ht="30" customHeight="1" x14ac:dyDescent="0.25">
      <c r="A38" s="249" t="s">
        <v>285</v>
      </c>
      <c r="B38" s="19">
        <v>6</v>
      </c>
      <c r="C38" s="180" t="s">
        <v>331</v>
      </c>
      <c r="D38" s="167" t="s">
        <v>69</v>
      </c>
      <c r="E38" s="17" t="s">
        <v>340</v>
      </c>
      <c r="F38" s="158" t="s">
        <v>51</v>
      </c>
      <c r="G38" s="178" t="str">
        <f t="array" ref="G38">INDEX($C$59:$C$83,MATCH(1,($A$59:$A$83=D38)*($B$59:$B$83=F38),0))</f>
        <v>Low</v>
      </c>
      <c r="H38" s="179" t="str">
        <f t="shared" si="0"/>
        <v>Risk controls acceptable</v>
      </c>
      <c r="I38" s="18"/>
      <c r="M38" s="15"/>
    </row>
    <row r="39" spans="1:13" ht="30" customHeight="1" x14ac:dyDescent="0.25">
      <c r="A39" s="183" t="s">
        <v>47</v>
      </c>
      <c r="B39" s="19"/>
      <c r="C39" s="180"/>
      <c r="D39" s="167"/>
      <c r="E39" s="17"/>
      <c r="F39" s="158"/>
      <c r="G39" s="178" t="e">
        <f t="array" ref="G39">INDEX($C$59:$C$83,MATCH(1,($A$59:$A$83=D39)*($B$59:$B$83=F39),0))</f>
        <v>#N/A</v>
      </c>
      <c r="H39" s="179" t="e">
        <f t="shared" si="0"/>
        <v>#N/A</v>
      </c>
      <c r="I39" s="18"/>
      <c r="M39" s="15"/>
    </row>
    <row r="40" spans="1:13" ht="39.75" customHeight="1" x14ac:dyDescent="0.25">
      <c r="A40" s="249" t="s">
        <v>297</v>
      </c>
      <c r="B40" s="19">
        <v>1</v>
      </c>
      <c r="C40" s="180" t="s">
        <v>299</v>
      </c>
      <c r="D40" s="167" t="s">
        <v>79</v>
      </c>
      <c r="E40" s="17" t="s">
        <v>332</v>
      </c>
      <c r="F40" s="158" t="s">
        <v>50</v>
      </c>
      <c r="G40" s="178" t="str">
        <f t="array" ref="G40">INDEX($C$59:$C$83,MATCH(1,($A$59:$A$83=D40)*($B$59:$B$83=F40),0))</f>
        <v>Moderate</v>
      </c>
      <c r="H40" s="179" t="str">
        <f t="shared" si="0"/>
        <v>Additional controls required</v>
      </c>
      <c r="I40" s="18" t="s">
        <v>304</v>
      </c>
      <c r="M40" s="15"/>
    </row>
    <row r="41" spans="1:13" ht="41.25" customHeight="1" x14ac:dyDescent="0.25">
      <c r="A41" s="249" t="s">
        <v>297</v>
      </c>
      <c r="B41" s="19">
        <v>2</v>
      </c>
      <c r="C41" s="180" t="s">
        <v>301</v>
      </c>
      <c r="D41" s="167" t="s">
        <v>59</v>
      </c>
      <c r="E41" s="17" t="s">
        <v>333</v>
      </c>
      <c r="F41" s="158" t="s">
        <v>50</v>
      </c>
      <c r="G41" s="178" t="str">
        <f t="array" ref="G41">INDEX($C$59:$C$83,MATCH(1,($A$59:$A$83=D41)*($B$59:$B$83=F41),0))</f>
        <v>Very low</v>
      </c>
      <c r="H41" s="179" t="str">
        <f t="shared" si="0"/>
        <v>Risk well controlled</v>
      </c>
      <c r="I41" s="18" t="s">
        <v>304</v>
      </c>
      <c r="M41" s="15"/>
    </row>
    <row r="42" spans="1:13" ht="30" customHeight="1" x14ac:dyDescent="0.25">
      <c r="A42" s="183"/>
      <c r="B42" s="19"/>
      <c r="C42" s="180"/>
      <c r="D42" s="167"/>
      <c r="E42" s="17"/>
      <c r="F42" s="158"/>
      <c r="G42" s="178" t="e">
        <f t="array" ref="G42">INDEX($C$59:$C$83,MATCH(1,($A$59:$A$83=D42)*($B$59:$B$83=F42),0))</f>
        <v>#N/A</v>
      </c>
      <c r="H42" s="179" t="e">
        <f t="shared" si="0"/>
        <v>#N/A</v>
      </c>
      <c r="I42" s="18"/>
      <c r="M42" s="15"/>
    </row>
    <row r="43" spans="1:13" ht="45" customHeight="1" x14ac:dyDescent="0.25">
      <c r="A43" s="251" t="s">
        <v>289</v>
      </c>
      <c r="B43" s="19">
        <v>3</v>
      </c>
      <c r="C43" s="180" t="s">
        <v>318</v>
      </c>
      <c r="D43" s="167" t="s">
        <v>69</v>
      </c>
      <c r="E43" s="17" t="s">
        <v>320</v>
      </c>
      <c r="F43" s="158" t="s">
        <v>50</v>
      </c>
      <c r="G43" s="178" t="str">
        <f t="array" ref="G43">INDEX($C$59:$C$83,MATCH(1,($A$59:$A$83=D43)*($B$59:$B$83=F43),0))</f>
        <v>Low</v>
      </c>
      <c r="H43" s="179" t="str">
        <f t="shared" si="0"/>
        <v>Risk controls acceptable</v>
      </c>
      <c r="I43" s="18" t="s">
        <v>304</v>
      </c>
      <c r="M43" s="15"/>
    </row>
    <row r="44" spans="1:13" ht="30" customHeight="1" thickBot="1" x14ac:dyDescent="0.3">
      <c r="A44" s="252" t="s">
        <v>294</v>
      </c>
      <c r="B44" s="22">
        <v>4</v>
      </c>
      <c r="C44" s="181" t="s">
        <v>295</v>
      </c>
      <c r="D44" s="168" t="s">
        <v>69</v>
      </c>
      <c r="E44" s="23" t="s">
        <v>334</v>
      </c>
      <c r="F44" s="159" t="s">
        <v>50</v>
      </c>
      <c r="G44" s="178" t="str">
        <f t="array" ref="G44">INDEX($C$59:$C$83,MATCH(1,($A$59:$A$83=D44)*($B$59:$B$83=F44),0))</f>
        <v>Low</v>
      </c>
      <c r="H44" s="179" t="str">
        <f t="shared" si="0"/>
        <v>Risk controls acceptable</v>
      </c>
      <c r="I44" s="24"/>
      <c r="M44" s="15"/>
    </row>
    <row r="45" spans="1:13" ht="20.100000000000001" customHeight="1" thickBot="1" x14ac:dyDescent="0.3">
      <c r="A45" s="25"/>
      <c r="B45" s="6"/>
      <c r="C45" s="8"/>
      <c r="D45" s="26" t="s">
        <v>48</v>
      </c>
      <c r="E45" s="8"/>
      <c r="F45" s="8"/>
      <c r="G45" s="8"/>
      <c r="H45" s="8"/>
      <c r="I45" s="8"/>
      <c r="J45" s="8"/>
      <c r="K45" s="8"/>
      <c r="L45" s="8"/>
      <c r="M45" s="15"/>
    </row>
    <row r="46" spans="1:13" ht="30.75" thickBot="1" x14ac:dyDescent="0.3">
      <c r="A46" s="27" t="s">
        <v>49</v>
      </c>
      <c r="B46" s="28"/>
      <c r="C46" s="29" t="s">
        <v>41</v>
      </c>
      <c r="D46" s="30" t="s">
        <v>50</v>
      </c>
      <c r="E46" s="31" t="s">
        <v>51</v>
      </c>
      <c r="F46" s="31" t="s">
        <v>52</v>
      </c>
      <c r="G46" s="31" t="s">
        <v>53</v>
      </c>
      <c r="H46" s="32" t="s">
        <v>54</v>
      </c>
      <c r="I46" s="33" t="s">
        <v>18</v>
      </c>
      <c r="J46" s="34" t="s">
        <v>55</v>
      </c>
      <c r="K46" s="34" t="s">
        <v>56</v>
      </c>
      <c r="L46" s="35" t="s">
        <v>57</v>
      </c>
      <c r="M46" s="15"/>
    </row>
    <row r="47" spans="1:13" ht="39" thickBot="1" x14ac:dyDescent="0.3">
      <c r="A47" s="27" t="s">
        <v>58</v>
      </c>
      <c r="B47" s="165" t="s">
        <v>214</v>
      </c>
      <c r="C47" s="166" t="s">
        <v>59</v>
      </c>
      <c r="D47" s="227" t="s">
        <v>219</v>
      </c>
      <c r="E47" s="228" t="s">
        <v>219</v>
      </c>
      <c r="F47" s="229" t="s">
        <v>1</v>
      </c>
      <c r="G47" s="229" t="s">
        <v>1</v>
      </c>
      <c r="H47" s="230" t="s">
        <v>4</v>
      </c>
      <c r="I47" s="169" t="s">
        <v>60</v>
      </c>
      <c r="J47" s="36" t="s">
        <v>61</v>
      </c>
      <c r="K47" s="36" t="s">
        <v>62</v>
      </c>
      <c r="L47" s="37" t="s">
        <v>63</v>
      </c>
      <c r="M47" s="15"/>
    </row>
    <row r="48" spans="1:13" ht="18" x14ac:dyDescent="0.25">
      <c r="A48" s="38"/>
      <c r="B48" s="39"/>
      <c r="C48" s="166" t="s">
        <v>64</v>
      </c>
      <c r="D48" s="231" t="s">
        <v>219</v>
      </c>
      <c r="E48" s="232" t="s">
        <v>1</v>
      </c>
      <c r="F48" s="232" t="s">
        <v>1</v>
      </c>
      <c r="G48" s="233" t="s">
        <v>4</v>
      </c>
      <c r="H48" s="234" t="s">
        <v>2</v>
      </c>
      <c r="I48" s="169" t="s">
        <v>65</v>
      </c>
      <c r="J48" s="36" t="s">
        <v>66</v>
      </c>
      <c r="K48" s="36" t="s">
        <v>67</v>
      </c>
      <c r="L48" s="37" t="s">
        <v>68</v>
      </c>
      <c r="M48" s="15"/>
    </row>
    <row r="49" spans="1:13" ht="18" x14ac:dyDescent="0.25">
      <c r="A49" s="162" t="s">
        <v>219</v>
      </c>
      <c r="B49" s="39"/>
      <c r="C49" s="166" t="s">
        <v>69</v>
      </c>
      <c r="D49" s="235" t="s">
        <v>1</v>
      </c>
      <c r="E49" s="232" t="s">
        <v>1</v>
      </c>
      <c r="F49" s="233" t="s">
        <v>4</v>
      </c>
      <c r="G49" s="236" t="s">
        <v>2</v>
      </c>
      <c r="H49" s="237" t="s">
        <v>220</v>
      </c>
      <c r="I49" s="169" t="s">
        <v>70</v>
      </c>
      <c r="J49" s="36" t="s">
        <v>71</v>
      </c>
      <c r="K49" s="36" t="s">
        <v>72</v>
      </c>
      <c r="L49" s="37" t="s">
        <v>73</v>
      </c>
      <c r="M49" s="15"/>
    </row>
    <row r="50" spans="1:13" ht="25.5" x14ac:dyDescent="0.25">
      <c r="A50" s="160" t="s">
        <v>1</v>
      </c>
      <c r="B50" s="39"/>
      <c r="C50" s="166" t="s">
        <v>74</v>
      </c>
      <c r="D50" s="235" t="s">
        <v>1</v>
      </c>
      <c r="E50" s="233" t="s">
        <v>4</v>
      </c>
      <c r="F50" s="236" t="s">
        <v>2</v>
      </c>
      <c r="G50" s="238" t="s">
        <v>220</v>
      </c>
      <c r="H50" s="237" t="s">
        <v>220</v>
      </c>
      <c r="I50" s="169" t="s">
        <v>75</v>
      </c>
      <c r="J50" s="36" t="s">
        <v>76</v>
      </c>
      <c r="K50" s="36" t="s">
        <v>77</v>
      </c>
      <c r="L50" s="37" t="s">
        <v>78</v>
      </c>
      <c r="M50" s="15"/>
    </row>
    <row r="51" spans="1:13" ht="39" thickBot="1" x14ac:dyDescent="0.3">
      <c r="A51" s="161" t="s">
        <v>4</v>
      </c>
      <c r="B51" s="39"/>
      <c r="C51" s="166" t="s">
        <v>79</v>
      </c>
      <c r="D51" s="239" t="s">
        <v>4</v>
      </c>
      <c r="E51" s="240" t="s">
        <v>2</v>
      </c>
      <c r="F51" s="241" t="s">
        <v>220</v>
      </c>
      <c r="G51" s="241" t="s">
        <v>220</v>
      </c>
      <c r="H51" s="242" t="s">
        <v>220</v>
      </c>
      <c r="I51" s="170" t="s">
        <v>221</v>
      </c>
      <c r="J51" s="40" t="s">
        <v>80</v>
      </c>
      <c r="K51" s="40" t="s">
        <v>81</v>
      </c>
      <c r="L51" s="41" t="s">
        <v>82</v>
      </c>
      <c r="M51" s="15"/>
    </row>
    <row r="52" spans="1:13" ht="43.5" thickBot="1" x14ac:dyDescent="0.3">
      <c r="A52" s="163" t="s">
        <v>2</v>
      </c>
      <c r="B52" s="42"/>
      <c r="C52" s="8"/>
      <c r="D52" s="43" t="s">
        <v>83</v>
      </c>
      <c r="E52" s="44" t="s">
        <v>84</v>
      </c>
      <c r="F52" s="44" t="s">
        <v>85</v>
      </c>
      <c r="G52" s="44" t="s">
        <v>86</v>
      </c>
      <c r="H52" s="45" t="s">
        <v>87</v>
      </c>
      <c r="I52" s="46"/>
      <c r="J52" s="46"/>
      <c r="K52" s="46"/>
      <c r="L52" s="46"/>
      <c r="M52" s="47"/>
    </row>
    <row r="53" spans="1:13" ht="18.75" thickBot="1" x14ac:dyDescent="0.3">
      <c r="A53" s="164" t="s">
        <v>220</v>
      </c>
      <c r="B53" s="48"/>
      <c r="C53" s="49"/>
      <c r="D53" s="49"/>
      <c r="E53" s="49"/>
      <c r="F53" s="49"/>
      <c r="G53" s="49"/>
      <c r="H53" s="50"/>
      <c r="I53" s="51"/>
      <c r="J53" s="51"/>
      <c r="K53" s="51"/>
      <c r="L53" s="51"/>
      <c r="M53" s="52"/>
    </row>
    <row r="54" spans="1:13" x14ac:dyDescent="0.25">
      <c r="A54"/>
      <c r="D54" s="53"/>
    </row>
    <row r="55" spans="1:13" x14ac:dyDescent="0.25">
      <c r="A55"/>
      <c r="D55" s="53"/>
    </row>
    <row r="56" spans="1:13" x14ac:dyDescent="0.25">
      <c r="A56"/>
    </row>
    <row r="57" spans="1:13" x14ac:dyDescent="0.25">
      <c r="A57"/>
    </row>
    <row r="58" spans="1:13" hidden="1" x14ac:dyDescent="0.25">
      <c r="A58" s="106" t="s">
        <v>216</v>
      </c>
      <c r="B58" s="106" t="s">
        <v>217</v>
      </c>
      <c r="C58" s="106" t="s">
        <v>218</v>
      </c>
      <c r="E58" s="157"/>
    </row>
    <row r="59" spans="1:13" hidden="1" x14ac:dyDescent="0.25">
      <c r="A59" t="s">
        <v>59</v>
      </c>
      <c r="B59" t="s">
        <v>50</v>
      </c>
      <c r="C59" s="152" t="s">
        <v>219</v>
      </c>
    </row>
    <row r="60" spans="1:13" hidden="1" x14ac:dyDescent="0.25">
      <c r="A60" t="s">
        <v>59</v>
      </c>
      <c r="B60" t="s">
        <v>51</v>
      </c>
      <c r="C60" s="152" t="s">
        <v>219</v>
      </c>
    </row>
    <row r="61" spans="1:13" hidden="1" x14ac:dyDescent="0.25">
      <c r="A61" t="s">
        <v>59</v>
      </c>
      <c r="B61" t="s">
        <v>52</v>
      </c>
      <c r="C61" s="153" t="s">
        <v>1</v>
      </c>
    </row>
    <row r="62" spans="1:13" hidden="1" x14ac:dyDescent="0.25">
      <c r="A62" t="s">
        <v>59</v>
      </c>
      <c r="B62" t="s">
        <v>53</v>
      </c>
      <c r="C62" s="153" t="s">
        <v>1</v>
      </c>
    </row>
    <row r="63" spans="1:13" hidden="1" x14ac:dyDescent="0.25">
      <c r="A63" t="s">
        <v>59</v>
      </c>
      <c r="B63" t="s">
        <v>54</v>
      </c>
      <c r="C63" s="154" t="s">
        <v>4</v>
      </c>
    </row>
    <row r="64" spans="1:13" hidden="1" x14ac:dyDescent="0.25">
      <c r="A64" t="s">
        <v>64</v>
      </c>
      <c r="B64" t="s">
        <v>50</v>
      </c>
      <c r="C64" s="152" t="s">
        <v>219</v>
      </c>
    </row>
    <row r="65" spans="1:3" hidden="1" x14ac:dyDescent="0.25">
      <c r="A65" t="s">
        <v>64</v>
      </c>
      <c r="B65" t="s">
        <v>51</v>
      </c>
      <c r="C65" s="153" t="s">
        <v>1</v>
      </c>
    </row>
    <row r="66" spans="1:3" hidden="1" x14ac:dyDescent="0.25">
      <c r="A66" t="s">
        <v>64</v>
      </c>
      <c r="B66" t="s">
        <v>52</v>
      </c>
      <c r="C66" s="153" t="s">
        <v>1</v>
      </c>
    </row>
    <row r="67" spans="1:3" hidden="1" x14ac:dyDescent="0.25">
      <c r="A67" t="s">
        <v>64</v>
      </c>
      <c r="B67" t="s">
        <v>53</v>
      </c>
      <c r="C67" s="154" t="s">
        <v>4</v>
      </c>
    </row>
    <row r="68" spans="1:3" hidden="1" x14ac:dyDescent="0.25">
      <c r="A68" t="s">
        <v>64</v>
      </c>
      <c r="B68" t="s">
        <v>54</v>
      </c>
      <c r="C68" s="155" t="s">
        <v>2</v>
      </c>
    </row>
    <row r="69" spans="1:3" hidden="1" x14ac:dyDescent="0.25">
      <c r="A69" t="s">
        <v>69</v>
      </c>
      <c r="B69" t="s">
        <v>50</v>
      </c>
      <c r="C69" s="153" t="s">
        <v>1</v>
      </c>
    </row>
    <row r="70" spans="1:3" hidden="1" x14ac:dyDescent="0.25">
      <c r="A70" t="s">
        <v>69</v>
      </c>
      <c r="B70" t="s">
        <v>51</v>
      </c>
      <c r="C70" s="153" t="s">
        <v>1</v>
      </c>
    </row>
    <row r="71" spans="1:3" hidden="1" x14ac:dyDescent="0.25">
      <c r="A71" t="s">
        <v>69</v>
      </c>
      <c r="B71" t="s">
        <v>52</v>
      </c>
      <c r="C71" s="154" t="s">
        <v>4</v>
      </c>
    </row>
    <row r="72" spans="1:3" hidden="1" x14ac:dyDescent="0.25">
      <c r="A72" t="s">
        <v>69</v>
      </c>
      <c r="B72" t="s">
        <v>53</v>
      </c>
      <c r="C72" s="155" t="s">
        <v>2</v>
      </c>
    </row>
    <row r="73" spans="1:3" hidden="1" x14ac:dyDescent="0.25">
      <c r="A73" t="s">
        <v>69</v>
      </c>
      <c r="B73" t="s">
        <v>54</v>
      </c>
      <c r="C73" s="156" t="s">
        <v>220</v>
      </c>
    </row>
    <row r="74" spans="1:3" hidden="1" x14ac:dyDescent="0.25">
      <c r="A74" t="s">
        <v>74</v>
      </c>
      <c r="B74" t="s">
        <v>50</v>
      </c>
      <c r="C74" s="153" t="s">
        <v>1</v>
      </c>
    </row>
    <row r="75" spans="1:3" hidden="1" x14ac:dyDescent="0.25">
      <c r="A75" t="s">
        <v>74</v>
      </c>
      <c r="B75" t="s">
        <v>51</v>
      </c>
      <c r="C75" s="154" t="s">
        <v>4</v>
      </c>
    </row>
    <row r="76" spans="1:3" hidden="1" x14ac:dyDescent="0.25">
      <c r="A76" t="s">
        <v>74</v>
      </c>
      <c r="B76" t="s">
        <v>52</v>
      </c>
      <c r="C76" s="155" t="s">
        <v>2</v>
      </c>
    </row>
    <row r="77" spans="1:3" hidden="1" x14ac:dyDescent="0.25">
      <c r="A77" t="s">
        <v>74</v>
      </c>
      <c r="B77" t="s">
        <v>53</v>
      </c>
      <c r="C77" s="156" t="s">
        <v>220</v>
      </c>
    </row>
    <row r="78" spans="1:3" hidden="1" x14ac:dyDescent="0.25">
      <c r="A78" t="s">
        <v>74</v>
      </c>
      <c r="B78" t="s">
        <v>54</v>
      </c>
      <c r="C78" s="156" t="s">
        <v>220</v>
      </c>
    </row>
    <row r="79" spans="1:3" hidden="1" x14ac:dyDescent="0.25">
      <c r="A79" t="s">
        <v>79</v>
      </c>
      <c r="B79" t="s">
        <v>50</v>
      </c>
      <c r="C79" s="154" t="s">
        <v>4</v>
      </c>
    </row>
    <row r="80" spans="1:3" hidden="1" x14ac:dyDescent="0.25">
      <c r="A80" t="s">
        <v>79</v>
      </c>
      <c r="B80" t="s">
        <v>51</v>
      </c>
      <c r="C80" s="155" t="s">
        <v>2</v>
      </c>
    </row>
    <row r="81" spans="1:3" hidden="1" x14ac:dyDescent="0.25">
      <c r="A81" t="s">
        <v>79</v>
      </c>
      <c r="B81" t="s">
        <v>52</v>
      </c>
      <c r="C81" s="156" t="s">
        <v>220</v>
      </c>
    </row>
    <row r="82" spans="1:3" hidden="1" x14ac:dyDescent="0.25">
      <c r="A82" t="s">
        <v>79</v>
      </c>
      <c r="B82" t="s">
        <v>53</v>
      </c>
      <c r="C82" s="156" t="s">
        <v>220</v>
      </c>
    </row>
    <row r="83" spans="1:3" hidden="1" x14ac:dyDescent="0.25">
      <c r="A83" t="s">
        <v>79</v>
      </c>
      <c r="B83" t="s">
        <v>54</v>
      </c>
      <c r="C83" s="156" t="s">
        <v>220</v>
      </c>
    </row>
  </sheetData>
  <sheetProtection selectLockedCells="1"/>
  <conditionalFormatting sqref="H4:H44">
    <cfRule type="containsText" dxfId="159" priority="161" operator="containsText" text="Risk well controlled">
      <formula>NOT(ISERROR(SEARCH("Risk well controlled",H4)))</formula>
    </cfRule>
    <cfRule type="containsText" dxfId="158" priority="162" operator="containsText" text="Risk controls acceptable">
      <formula>NOT(ISERROR(SEARCH("Risk controls acceptable",H4)))</formula>
    </cfRule>
    <cfRule type="containsText" dxfId="157" priority="163" operator="containsText" text="Additional controls required">
      <formula>NOT(ISERROR(SEARCH("Additional controls required",H4)))</formula>
    </cfRule>
    <cfRule type="cellIs" dxfId="156" priority="164" operator="equal">
      <formula>"Urgent action required to reduce risk"</formula>
    </cfRule>
  </conditionalFormatting>
  <conditionalFormatting sqref="H4:H44">
    <cfRule type="cellIs" dxfId="155" priority="165" operator="equal">
      <formula>"Potentially dangerous.Cease all activity until risk reduced"</formula>
    </cfRule>
  </conditionalFormatting>
  <conditionalFormatting sqref="G4:G44">
    <cfRule type="cellIs" dxfId="154" priority="141" stopIfTrue="1" operator="equal">
      <formula>"Very low"</formula>
    </cfRule>
    <cfRule type="cellIs" dxfId="153" priority="142" stopIfTrue="1" operator="equal">
      <formula>"Low"</formula>
    </cfRule>
    <cfRule type="cellIs" dxfId="152" priority="143" stopIfTrue="1" operator="equal">
      <formula>"Moderate"</formula>
    </cfRule>
    <cfRule type="cellIs" dxfId="151" priority="144" stopIfTrue="1" operator="equal">
      <formula>"High"</formula>
    </cfRule>
    <cfRule type="cellIs" dxfId="150" priority="145" stopIfTrue="1" operator="equal">
      <formula>"Very high"</formula>
    </cfRule>
    <cfRule type="cellIs" dxfId="149" priority="146" operator="equal">
      <formula>"Very low"</formula>
    </cfRule>
    <cfRule type="cellIs" dxfId="148" priority="147" operator="equal">
      <formula>"Low"</formula>
    </cfRule>
    <cfRule type="cellIs" dxfId="147" priority="148" operator="equal">
      <formula>"Moderate"</formula>
    </cfRule>
    <cfRule type="cellIs" dxfId="146" priority="149" operator="equal">
      <formula>"High"</formula>
    </cfRule>
    <cfRule type="cellIs" dxfId="145" priority="150" operator="equal">
      <formula>"Very high"</formula>
    </cfRule>
  </conditionalFormatting>
  <conditionalFormatting sqref="G4:G44">
    <cfRule type="cellIs" dxfId="144" priority="156" operator="equal">
      <formula>"Very low"</formula>
    </cfRule>
    <cfRule type="cellIs" dxfId="143" priority="157" operator="equal">
      <formula>"Low"</formula>
    </cfRule>
    <cfRule type="cellIs" dxfId="142" priority="158" operator="equal">
      <formula>"Moderate"</formula>
    </cfRule>
    <cfRule type="cellIs" dxfId="141" priority="159" operator="equal">
      <formula>"High"</formula>
    </cfRule>
    <cfRule type="cellIs" dxfId="140" priority="160" operator="equal">
      <formula>"Very high"</formula>
    </cfRule>
  </conditionalFormatting>
  <dataValidations count="2">
    <dataValidation type="list" allowBlank="1" showInputMessage="1" showErrorMessage="1" sqref="D4:D44">
      <formula1>$C$47:$C$51</formula1>
    </dataValidation>
    <dataValidation type="list" allowBlank="1" showInputMessage="1" showErrorMessage="1" sqref="F4:F44">
      <formula1>$D$46:$H$46</formula1>
    </dataValidation>
  </dataValidations>
  <pageMargins left="0.7" right="0.7" top="0.75" bottom="0.75" header="0.3" footer="0.3"/>
  <pageSetup paperSize="9" scale="34" fitToHeight="0"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7"/>
  <sheetViews>
    <sheetView topLeftCell="A13" zoomScale="120" zoomScaleNormal="120" workbookViewId="0"/>
  </sheetViews>
  <sheetFormatPr defaultRowHeight="15" x14ac:dyDescent="0.25"/>
  <cols>
    <col min="1" max="1" width="19.5703125" customWidth="1"/>
    <col min="2" max="2" width="40.140625" customWidth="1"/>
    <col min="3" max="3" width="20.5703125" customWidth="1"/>
  </cols>
  <sheetData>
    <row r="1" spans="1:2" ht="21" thickBot="1" x14ac:dyDescent="0.3">
      <c r="B1" s="60" t="s">
        <v>91</v>
      </c>
    </row>
    <row r="2" spans="1:2" ht="8.1" customHeight="1" x14ac:dyDescent="0.25"/>
    <row r="3" spans="1:2" ht="15.75" x14ac:dyDescent="0.25">
      <c r="B3" s="112" t="s">
        <v>143</v>
      </c>
    </row>
    <row r="4" spans="1:2" ht="8.1" customHeight="1" x14ac:dyDescent="0.25"/>
    <row r="5" spans="1:2" x14ac:dyDescent="0.25">
      <c r="B5" s="113" t="s">
        <v>144</v>
      </c>
    </row>
    <row r="6" spans="1:2" ht="15.75" thickBot="1" x14ac:dyDescent="0.3"/>
    <row r="7" spans="1:2" ht="20.100000000000001" customHeight="1" x14ac:dyDescent="0.25">
      <c r="A7" s="114" t="s">
        <v>145</v>
      </c>
      <c r="B7" s="117"/>
    </row>
    <row r="8" spans="1:2" ht="20.100000000000001" customHeight="1" x14ac:dyDescent="0.25">
      <c r="A8" s="107" t="s">
        <v>148</v>
      </c>
      <c r="B8" s="118"/>
    </row>
    <row r="9" spans="1:2" ht="20.100000000000001" customHeight="1" x14ac:dyDescent="0.25">
      <c r="A9" s="107" t="s">
        <v>146</v>
      </c>
      <c r="B9" s="118"/>
    </row>
    <row r="10" spans="1:2" ht="60" customHeight="1" x14ac:dyDescent="0.25">
      <c r="A10" s="125" t="s">
        <v>147</v>
      </c>
      <c r="B10" s="118"/>
    </row>
    <row r="12" spans="1:2" x14ac:dyDescent="0.25">
      <c r="A12" s="120" t="s">
        <v>149</v>
      </c>
    </row>
    <row r="13" spans="1:2" x14ac:dyDescent="0.25">
      <c r="A13" s="120" t="s">
        <v>150</v>
      </c>
    </row>
    <row r="14" spans="1:2" x14ac:dyDescent="0.25">
      <c r="A14" s="120" t="s">
        <v>151</v>
      </c>
    </row>
    <row r="15" spans="1:2" x14ac:dyDescent="0.25">
      <c r="A15" s="120" t="s">
        <v>152</v>
      </c>
    </row>
    <row r="16" spans="1:2" x14ac:dyDescent="0.25">
      <c r="A16" s="120" t="s">
        <v>167</v>
      </c>
    </row>
    <row r="17" spans="1:3" x14ac:dyDescent="0.25">
      <c r="A17" s="120" t="s">
        <v>153</v>
      </c>
    </row>
    <row r="18" spans="1:3" ht="15.75" thickBot="1" x14ac:dyDescent="0.3"/>
    <row r="19" spans="1:3" ht="20.100000000000001" customHeight="1" x14ac:dyDescent="0.25">
      <c r="A19" s="114" t="s">
        <v>154</v>
      </c>
      <c r="B19" s="115"/>
    </row>
    <row r="20" spans="1:3" ht="20.100000000000001" customHeight="1" thickBot="1" x14ac:dyDescent="0.3">
      <c r="A20" s="108" t="s">
        <v>155</v>
      </c>
      <c r="B20" s="116"/>
    </row>
    <row r="22" spans="1:3" x14ac:dyDescent="0.25">
      <c r="A22" t="s">
        <v>209</v>
      </c>
    </row>
    <row r="23" spans="1:3" x14ac:dyDescent="0.25">
      <c r="A23" t="s">
        <v>156</v>
      </c>
    </row>
    <row r="24" spans="1:3" x14ac:dyDescent="0.25">
      <c r="A24" t="s">
        <v>157</v>
      </c>
    </row>
    <row r="26" spans="1:3" x14ac:dyDescent="0.25">
      <c r="A26" s="120" t="s">
        <v>158</v>
      </c>
    </row>
    <row r="27" spans="1:3" x14ac:dyDescent="0.25">
      <c r="A27" s="120" t="s">
        <v>159</v>
      </c>
    </row>
    <row r="28" spans="1:3" ht="15.75" thickBot="1" x14ac:dyDescent="0.3"/>
    <row r="29" spans="1:3" ht="30" customHeight="1" x14ac:dyDescent="0.25">
      <c r="A29" s="114" t="s">
        <v>154</v>
      </c>
      <c r="B29" s="115"/>
      <c r="C29" s="121" t="s">
        <v>164</v>
      </c>
    </row>
    <row r="30" spans="1:3" ht="20.100000000000001" customHeight="1" thickBot="1" x14ac:dyDescent="0.3">
      <c r="A30" s="119" t="s">
        <v>155</v>
      </c>
      <c r="B30" s="116"/>
    </row>
    <row r="32" spans="1:3" x14ac:dyDescent="0.25">
      <c r="A32" t="s">
        <v>160</v>
      </c>
    </row>
    <row r="33" spans="1:3" x14ac:dyDescent="0.25">
      <c r="A33" t="s">
        <v>161</v>
      </c>
    </row>
    <row r="34" spans="1:3" x14ac:dyDescent="0.25">
      <c r="A34" t="s">
        <v>162</v>
      </c>
    </row>
    <row r="35" spans="1:3" ht="15.75" thickBot="1" x14ac:dyDescent="0.3"/>
    <row r="36" spans="1:3" ht="20.100000000000001" customHeight="1" x14ac:dyDescent="0.25">
      <c r="A36" s="114" t="s">
        <v>154</v>
      </c>
      <c r="B36" s="115"/>
      <c r="C36" s="121" t="s">
        <v>163</v>
      </c>
    </row>
    <row r="37" spans="1:3" ht="30" customHeight="1" thickBot="1" x14ac:dyDescent="0.3">
      <c r="A37" s="119" t="s">
        <v>155</v>
      </c>
      <c r="B37" s="116"/>
      <c r="C37" s="121" t="s">
        <v>165</v>
      </c>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topLeftCell="A28" zoomScaleNormal="100" workbookViewId="0">
      <selection activeCell="A42" sqref="A42:C42"/>
    </sheetView>
  </sheetViews>
  <sheetFormatPr defaultRowHeight="15" customHeight="1" x14ac:dyDescent="0.25"/>
  <cols>
    <col min="1" max="1" width="78.140625" customWidth="1"/>
    <col min="2" max="2" width="20.7109375" customWidth="1"/>
    <col min="3" max="3" width="40.7109375" customWidth="1"/>
    <col min="4" max="4" width="4.140625" customWidth="1"/>
    <col min="5" max="10" width="8.7109375" customWidth="1"/>
  </cols>
  <sheetData>
    <row r="1" spans="1:10" ht="24.95" customHeight="1" x14ac:dyDescent="0.35">
      <c r="A1" s="261" t="s">
        <v>12</v>
      </c>
      <c r="B1" s="262"/>
      <c r="C1" s="262"/>
      <c r="D1" s="135"/>
    </row>
    <row r="2" spans="1:10" ht="15" customHeight="1" x14ac:dyDescent="0.25">
      <c r="A2" s="136"/>
      <c r="B2" s="8"/>
      <c r="C2" s="8"/>
      <c r="D2" s="15"/>
    </row>
    <row r="3" spans="1:10" ht="60" customHeight="1" x14ac:dyDescent="0.25">
      <c r="A3" s="259" t="s">
        <v>237</v>
      </c>
      <c r="B3" s="260"/>
      <c r="C3" s="260"/>
      <c r="D3" s="137"/>
      <c r="E3" s="14"/>
      <c r="F3" s="14"/>
      <c r="G3" s="14"/>
      <c r="H3" s="14"/>
      <c r="I3" s="14"/>
      <c r="J3" s="14"/>
    </row>
    <row r="4" spans="1:10" ht="15" customHeight="1" x14ac:dyDescent="0.25">
      <c r="A4" s="25"/>
      <c r="B4" s="6"/>
      <c r="C4" s="6"/>
      <c r="D4" s="137"/>
      <c r="E4" s="14"/>
      <c r="F4" s="14"/>
      <c r="G4" s="14"/>
      <c r="H4" s="14"/>
      <c r="I4" s="14"/>
      <c r="J4" s="14"/>
    </row>
    <row r="5" spans="1:10" ht="45" customHeight="1" x14ac:dyDescent="0.25">
      <c r="A5" s="259" t="s">
        <v>101</v>
      </c>
      <c r="B5" s="260"/>
      <c r="C5" s="260"/>
      <c r="D5" s="137"/>
      <c r="E5" s="14"/>
      <c r="F5" s="14"/>
      <c r="G5" s="14"/>
      <c r="H5" s="14"/>
      <c r="I5" s="14"/>
      <c r="J5" s="14"/>
    </row>
    <row r="6" spans="1:10" ht="15" customHeight="1" x14ac:dyDescent="0.25">
      <c r="A6" s="136"/>
      <c r="B6" s="8"/>
      <c r="C6" s="8"/>
      <c r="D6" s="15"/>
    </row>
    <row r="7" spans="1:10" s="1" customFormat="1" ht="30" customHeight="1" x14ac:dyDescent="0.25">
      <c r="A7" s="150" t="s">
        <v>211</v>
      </c>
      <c r="B7" s="139" t="s">
        <v>210</v>
      </c>
      <c r="C7" s="139"/>
      <c r="D7" s="140"/>
      <c r="E7" s="10"/>
      <c r="F7" s="10"/>
      <c r="G7" s="10"/>
      <c r="H7" s="10"/>
      <c r="I7" s="10"/>
      <c r="J7" s="10"/>
    </row>
    <row r="8" spans="1:10" s="1" customFormat="1" ht="15" customHeight="1" x14ac:dyDescent="0.25">
      <c r="A8" s="177" t="s">
        <v>259</v>
      </c>
      <c r="B8" s="139" t="s">
        <v>262</v>
      </c>
      <c r="C8" s="139"/>
      <c r="D8" s="140"/>
      <c r="E8" s="10"/>
      <c r="F8" s="10"/>
      <c r="G8" s="10"/>
      <c r="H8" s="10"/>
      <c r="I8" s="10"/>
      <c r="J8" s="10"/>
    </row>
    <row r="9" spans="1:10" ht="15" customHeight="1" x14ac:dyDescent="0.25">
      <c r="A9" s="25" t="s">
        <v>260</v>
      </c>
      <c r="B9" s="6" t="s">
        <v>262</v>
      </c>
      <c r="C9" s="6"/>
      <c r="D9" s="137"/>
      <c r="E9" s="5"/>
      <c r="F9" s="5"/>
      <c r="G9" s="5"/>
      <c r="H9" s="5"/>
      <c r="I9" s="5"/>
      <c r="J9" s="5"/>
    </row>
    <row r="10" spans="1:10" ht="15" customHeight="1" x14ac:dyDescent="0.25">
      <c r="A10" s="25" t="s">
        <v>265</v>
      </c>
      <c r="B10" s="6" t="s">
        <v>255</v>
      </c>
      <c r="C10" s="6"/>
      <c r="D10" s="137"/>
      <c r="E10" s="14"/>
      <c r="F10" s="14"/>
      <c r="G10" s="14"/>
      <c r="H10" s="14"/>
      <c r="I10" s="14"/>
      <c r="J10" s="14"/>
    </row>
    <row r="11" spans="1:10" ht="15" customHeight="1" x14ac:dyDescent="0.25">
      <c r="A11" s="25" t="s">
        <v>263</v>
      </c>
      <c r="B11" s="6" t="s">
        <v>255</v>
      </c>
      <c r="C11" s="6"/>
      <c r="D11" s="137"/>
      <c r="E11" s="14"/>
      <c r="F11" s="14"/>
      <c r="G11" s="14"/>
      <c r="H11" s="14"/>
      <c r="I11" s="14"/>
      <c r="J11" s="14"/>
    </row>
    <row r="12" spans="1:10" ht="15" customHeight="1" x14ac:dyDescent="0.25">
      <c r="A12" s="25" t="s">
        <v>264</v>
      </c>
      <c r="B12" s="6" t="s">
        <v>255</v>
      </c>
      <c r="C12" s="6"/>
      <c r="D12" s="137"/>
      <c r="E12" s="14"/>
      <c r="F12" s="14"/>
      <c r="G12" s="14"/>
      <c r="H12" s="14"/>
      <c r="I12" s="14"/>
      <c r="J12" s="14"/>
    </row>
    <row r="13" spans="1:10" ht="15" customHeight="1" x14ac:dyDescent="0.25">
      <c r="A13" s="25" t="s">
        <v>266</v>
      </c>
      <c r="B13" s="6" t="s">
        <v>255</v>
      </c>
      <c r="C13" s="6"/>
      <c r="D13" s="137"/>
      <c r="E13" s="14"/>
      <c r="F13" s="14"/>
      <c r="G13" s="14"/>
      <c r="H13" s="14"/>
      <c r="I13" s="14"/>
      <c r="J13" s="14"/>
    </row>
    <row r="14" spans="1:10" ht="15" customHeight="1" x14ac:dyDescent="0.25">
      <c r="A14" s="25" t="s">
        <v>267</v>
      </c>
      <c r="B14" s="6" t="s">
        <v>255</v>
      </c>
      <c r="C14" s="6"/>
      <c r="D14" s="137"/>
      <c r="E14" s="14"/>
      <c r="F14" s="14"/>
      <c r="G14" s="14"/>
      <c r="H14" s="14"/>
      <c r="I14" s="14"/>
      <c r="J14" s="14"/>
    </row>
    <row r="15" spans="1:10" ht="15" customHeight="1" x14ac:dyDescent="0.25">
      <c r="A15" s="25"/>
      <c r="B15" s="6"/>
      <c r="C15" s="6"/>
      <c r="D15" s="137"/>
      <c r="E15" s="14"/>
      <c r="F15" s="14"/>
      <c r="G15" s="14"/>
      <c r="H15" s="14"/>
      <c r="I15" s="14"/>
      <c r="J15" s="14"/>
    </row>
    <row r="16" spans="1:10" ht="15" customHeight="1" x14ac:dyDescent="0.25">
      <c r="A16" s="25"/>
      <c r="B16" s="6"/>
      <c r="C16" s="6"/>
      <c r="D16" s="137"/>
      <c r="E16" s="14"/>
      <c r="F16" s="14"/>
      <c r="G16" s="14"/>
      <c r="H16" s="14"/>
      <c r="I16" s="14"/>
      <c r="J16" s="14"/>
    </row>
    <row r="17" spans="1:10" ht="15" customHeight="1" x14ac:dyDescent="0.25">
      <c r="A17" s="25"/>
      <c r="B17" s="6"/>
      <c r="C17" s="6"/>
      <c r="D17" s="137"/>
      <c r="E17" s="14"/>
      <c r="F17" s="14"/>
      <c r="G17" s="14"/>
      <c r="H17" s="14"/>
      <c r="I17" s="14"/>
      <c r="J17" s="14"/>
    </row>
    <row r="18" spans="1:10" ht="15" customHeight="1" x14ac:dyDescent="0.25">
      <c r="A18" s="25"/>
      <c r="B18" s="6"/>
      <c r="C18" s="6"/>
      <c r="D18" s="137"/>
      <c r="E18" s="14"/>
      <c r="F18" s="14"/>
      <c r="G18" s="14"/>
      <c r="H18" s="14"/>
      <c r="I18" s="14"/>
      <c r="J18" s="14"/>
    </row>
    <row r="19" spans="1:10" ht="15" customHeight="1" x14ac:dyDescent="0.25">
      <c r="A19" s="25"/>
      <c r="B19" s="6"/>
      <c r="C19" s="6"/>
      <c r="D19" s="137"/>
      <c r="E19" s="14"/>
      <c r="F19" s="14"/>
      <c r="G19" s="14"/>
      <c r="H19" s="14"/>
      <c r="I19" s="14"/>
      <c r="J19" s="14"/>
    </row>
    <row r="20" spans="1:10" ht="15" customHeight="1" x14ac:dyDescent="0.25">
      <c r="A20" s="25"/>
      <c r="B20" s="6"/>
      <c r="C20" s="6"/>
      <c r="D20" s="137"/>
      <c r="E20" s="14"/>
      <c r="F20" s="14"/>
      <c r="G20" s="14"/>
      <c r="H20" s="14"/>
      <c r="I20" s="14"/>
      <c r="J20" s="14"/>
    </row>
    <row r="21" spans="1:10" ht="15" customHeight="1" x14ac:dyDescent="0.25">
      <c r="A21" s="25"/>
      <c r="B21" s="6"/>
      <c r="C21" s="6"/>
      <c r="D21" s="137"/>
      <c r="E21" s="5"/>
      <c r="F21" s="5"/>
      <c r="G21" s="5"/>
      <c r="H21" s="5"/>
      <c r="I21" s="5"/>
      <c r="J21" s="5"/>
    </row>
    <row r="22" spans="1:10" ht="15" customHeight="1" x14ac:dyDescent="0.25">
      <c r="A22" s="25"/>
      <c r="B22" s="6"/>
      <c r="C22" s="6"/>
      <c r="D22" s="137"/>
      <c r="E22" s="14"/>
      <c r="F22" s="14"/>
      <c r="G22" s="14"/>
      <c r="H22" s="14"/>
      <c r="I22" s="14"/>
      <c r="J22" s="14"/>
    </row>
    <row r="23" spans="1:10" ht="15" customHeight="1" x14ac:dyDescent="0.25">
      <c r="A23" s="25"/>
      <c r="B23" s="6"/>
      <c r="C23" s="6"/>
      <c r="D23" s="137"/>
      <c r="E23" s="5"/>
      <c r="F23" s="5"/>
      <c r="G23" s="5"/>
      <c r="H23" s="5"/>
      <c r="I23" s="5"/>
      <c r="J23" s="5"/>
    </row>
    <row r="24" spans="1:10" s="1" customFormat="1" ht="15" customHeight="1" x14ac:dyDescent="0.25">
      <c r="A24" s="138" t="s">
        <v>15</v>
      </c>
      <c r="B24" s="141" t="s">
        <v>33</v>
      </c>
      <c r="C24" s="141"/>
      <c r="D24" s="142"/>
      <c r="E24" s="11"/>
      <c r="F24" s="11"/>
      <c r="G24" s="11"/>
      <c r="H24" s="11"/>
      <c r="I24" s="11"/>
      <c r="J24" s="11"/>
    </row>
    <row r="25" spans="1:10" ht="15" customHeight="1" x14ac:dyDescent="0.25">
      <c r="A25" s="25" t="s">
        <v>253</v>
      </c>
      <c r="B25" s="6" t="s">
        <v>255</v>
      </c>
      <c r="C25" s="6"/>
      <c r="D25" s="137"/>
      <c r="E25" s="5"/>
      <c r="F25" s="5"/>
      <c r="G25" s="5"/>
      <c r="H25" s="5"/>
      <c r="I25" s="5"/>
      <c r="J25" s="5"/>
    </row>
    <row r="26" spans="1:10" ht="15" customHeight="1" x14ac:dyDescent="0.25">
      <c r="A26" s="25" t="s">
        <v>254</v>
      </c>
      <c r="B26" s="6" t="s">
        <v>255</v>
      </c>
      <c r="C26" s="6"/>
      <c r="D26" s="137"/>
      <c r="E26" s="5"/>
      <c r="F26" s="5"/>
      <c r="G26" s="5"/>
      <c r="H26" s="5"/>
      <c r="I26" s="5"/>
      <c r="J26" s="5"/>
    </row>
    <row r="27" spans="1:10" ht="15" customHeight="1" x14ac:dyDescent="0.25">
      <c r="A27" s="25" t="s">
        <v>256</v>
      </c>
      <c r="B27" s="6" t="s">
        <v>255</v>
      </c>
      <c r="C27" s="6"/>
      <c r="D27" s="137"/>
      <c r="E27" s="5"/>
      <c r="F27" s="5"/>
      <c r="G27" s="5"/>
      <c r="H27" s="5"/>
      <c r="I27" s="5"/>
      <c r="J27" s="5"/>
    </row>
    <row r="28" spans="1:10" ht="15" customHeight="1" x14ac:dyDescent="0.25">
      <c r="A28" s="25" t="s">
        <v>258</v>
      </c>
      <c r="B28" s="6" t="s">
        <v>255</v>
      </c>
      <c r="C28" s="6"/>
      <c r="D28" s="137"/>
      <c r="E28" s="14"/>
      <c r="F28" s="14"/>
      <c r="G28" s="14"/>
      <c r="H28" s="14"/>
      <c r="I28" s="14"/>
      <c r="J28" s="14"/>
    </row>
    <row r="29" spans="1:10" ht="15" customHeight="1" x14ac:dyDescent="0.25">
      <c r="A29" s="25" t="s">
        <v>261</v>
      </c>
      <c r="B29" s="6" t="s">
        <v>262</v>
      </c>
      <c r="C29" s="6"/>
      <c r="D29" s="137"/>
      <c r="E29" s="14"/>
      <c r="F29" s="14"/>
      <c r="G29" s="14"/>
      <c r="H29" s="14"/>
      <c r="I29" s="14"/>
      <c r="J29" s="14"/>
    </row>
    <row r="30" spans="1:10" ht="15" customHeight="1" x14ac:dyDescent="0.25">
      <c r="A30" s="143" t="s">
        <v>257</v>
      </c>
      <c r="B30" s="248" t="s">
        <v>255</v>
      </c>
      <c r="C30" s="8"/>
      <c r="D30" s="15"/>
    </row>
    <row r="31" spans="1:10" s="1" customFormat="1" ht="30" customHeight="1" x14ac:dyDescent="0.25">
      <c r="A31" s="138" t="s">
        <v>34</v>
      </c>
      <c r="B31" s="151" t="s">
        <v>100</v>
      </c>
      <c r="C31" s="151" t="s">
        <v>35</v>
      </c>
      <c r="D31" s="140"/>
      <c r="E31" s="12"/>
      <c r="F31" s="12"/>
      <c r="G31" s="12"/>
      <c r="H31" s="12"/>
      <c r="I31" s="12"/>
      <c r="J31" s="12"/>
    </row>
    <row r="32" spans="1:10" ht="15" customHeight="1" x14ac:dyDescent="0.25">
      <c r="A32" s="144" t="s">
        <v>268</v>
      </c>
      <c r="B32" s="145"/>
      <c r="C32" s="8"/>
      <c r="D32" s="15"/>
    </row>
    <row r="33" spans="1:10" ht="15" customHeight="1" x14ac:dyDescent="0.25">
      <c r="A33" s="146" t="s">
        <v>269</v>
      </c>
      <c r="B33" s="147"/>
      <c r="C33" s="8"/>
      <c r="D33" s="15"/>
    </row>
    <row r="34" spans="1:10" ht="15" customHeight="1" x14ac:dyDescent="0.25">
      <c r="A34" s="146" t="s">
        <v>270</v>
      </c>
      <c r="B34" s="147"/>
      <c r="C34" s="8"/>
      <c r="D34" s="15"/>
    </row>
    <row r="35" spans="1:10" ht="15" customHeight="1" x14ac:dyDescent="0.25">
      <c r="A35" s="146" t="s">
        <v>271</v>
      </c>
      <c r="B35" s="147"/>
      <c r="C35" s="8"/>
      <c r="D35" s="15"/>
    </row>
    <row r="36" spans="1:10" ht="15" customHeight="1" x14ac:dyDescent="0.25">
      <c r="A36" s="146"/>
      <c r="B36" s="8"/>
      <c r="C36" s="8"/>
      <c r="D36" s="15"/>
    </row>
    <row r="37" spans="1:10" ht="30" customHeight="1" x14ac:dyDescent="0.25">
      <c r="A37" s="257" t="s">
        <v>20</v>
      </c>
      <c r="B37" s="258"/>
      <c r="C37" s="258"/>
      <c r="D37" s="140"/>
      <c r="E37" s="12"/>
      <c r="F37" s="12"/>
      <c r="G37" s="12"/>
      <c r="H37" s="12"/>
      <c r="I37" s="12"/>
      <c r="J37" s="12"/>
    </row>
    <row r="38" spans="1:10" ht="15" customHeight="1" x14ac:dyDescent="0.25">
      <c r="A38" s="259" t="s">
        <v>274</v>
      </c>
      <c r="B38" s="260"/>
      <c r="C38" s="260"/>
      <c r="D38" s="15"/>
    </row>
    <row r="39" spans="1:10" ht="15" customHeight="1" x14ac:dyDescent="0.25">
      <c r="A39" s="259" t="s">
        <v>275</v>
      </c>
      <c r="B39" s="260"/>
      <c r="C39" s="260"/>
      <c r="D39" s="15"/>
    </row>
    <row r="40" spans="1:10" ht="15" customHeight="1" x14ac:dyDescent="0.25">
      <c r="A40" s="259" t="s">
        <v>276</v>
      </c>
      <c r="B40" s="260"/>
      <c r="C40" s="260"/>
      <c r="D40" s="15"/>
    </row>
    <row r="41" spans="1:10" ht="15" customHeight="1" x14ac:dyDescent="0.25">
      <c r="A41" s="257" t="s">
        <v>36</v>
      </c>
      <c r="B41" s="258"/>
      <c r="C41" s="258"/>
      <c r="D41" s="148"/>
      <c r="E41" s="13"/>
      <c r="F41" s="13"/>
      <c r="G41" s="13"/>
      <c r="H41" s="13"/>
      <c r="I41" s="13"/>
      <c r="J41" s="13"/>
    </row>
    <row r="42" spans="1:10" ht="15" customHeight="1" x14ac:dyDescent="0.25">
      <c r="A42" s="253" t="s">
        <v>277</v>
      </c>
      <c r="B42" s="254"/>
      <c r="C42" s="254"/>
      <c r="D42" s="15"/>
    </row>
    <row r="43" spans="1:10" ht="15" customHeight="1" x14ac:dyDescent="0.25">
      <c r="A43" s="253"/>
      <c r="B43" s="254"/>
      <c r="C43" s="254"/>
      <c r="D43" s="15"/>
    </row>
    <row r="44" spans="1:10" ht="15" customHeight="1" x14ac:dyDescent="0.25">
      <c r="A44" s="253"/>
      <c r="B44" s="254"/>
      <c r="C44" s="254"/>
      <c r="D44" s="15"/>
    </row>
    <row r="45" spans="1:10" ht="15" customHeight="1" x14ac:dyDescent="0.25">
      <c r="A45" s="253"/>
      <c r="B45" s="254"/>
      <c r="C45" s="254"/>
      <c r="D45" s="15"/>
    </row>
    <row r="46" spans="1:10" ht="15" customHeight="1" thickBot="1" x14ac:dyDescent="0.3">
      <c r="A46" s="255"/>
      <c r="B46" s="256"/>
      <c r="C46" s="256"/>
      <c r="D46" s="149"/>
    </row>
  </sheetData>
  <mergeCells count="13">
    <mergeCell ref="A1:C1"/>
    <mergeCell ref="A3:C3"/>
    <mergeCell ref="A5:C5"/>
    <mergeCell ref="A42:C42"/>
    <mergeCell ref="A43:C43"/>
    <mergeCell ref="A37:C37"/>
    <mergeCell ref="A45:C45"/>
    <mergeCell ref="A46:C46"/>
    <mergeCell ref="A44:C44"/>
    <mergeCell ref="A41:C41"/>
    <mergeCell ref="A38:C38"/>
    <mergeCell ref="A39:C39"/>
    <mergeCell ref="A40:C40"/>
  </mergeCells>
  <pageMargins left="0.7" right="0.7" top="0.75" bottom="0.75" header="0.3" footer="0.3"/>
  <pageSetup paperSize="9" scale="6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52"/>
  <sheetViews>
    <sheetView tabSelected="1" zoomScaleNormal="100" workbookViewId="0">
      <pane xSplit="3" ySplit="4" topLeftCell="D26" activePane="bottomRight" state="frozen"/>
      <selection pane="topRight" activeCell="D1" sqref="D1"/>
      <selection pane="bottomLeft" activeCell="A5" sqref="A5"/>
      <selection pane="bottomRight" activeCell="C46" sqref="C46"/>
    </sheetView>
  </sheetViews>
  <sheetFormatPr defaultColWidth="8.7109375" defaultRowHeight="14.25" x14ac:dyDescent="0.2"/>
  <cols>
    <col min="1" max="1" width="47" style="126" customWidth="1"/>
    <col min="2" max="2" width="11.7109375" style="126" customWidth="1"/>
    <col min="3" max="3" width="26.140625" style="126" customWidth="1"/>
    <col min="4" max="4" width="4.7109375" style="126" hidden="1" customWidth="1"/>
    <col min="5" max="16384" width="8.7109375" style="126"/>
  </cols>
  <sheetData>
    <row r="1" spans="1:5" ht="20.100000000000001" customHeight="1" x14ac:dyDescent="0.2">
      <c r="A1" s="126" t="s">
        <v>205</v>
      </c>
      <c r="D1" s="134" t="s">
        <v>223</v>
      </c>
      <c r="E1" s="134"/>
    </row>
    <row r="2" spans="1:5" ht="20.100000000000001" customHeight="1" x14ac:dyDescent="0.2">
      <c r="A2" s="126" t="s">
        <v>206</v>
      </c>
      <c r="D2" s="134" t="s">
        <v>224</v>
      </c>
      <c r="E2" s="134"/>
    </row>
    <row r="3" spans="1:5" ht="15" customHeight="1" x14ac:dyDescent="0.2"/>
    <row r="4" spans="1:5" ht="15" customHeight="1" x14ac:dyDescent="0.25">
      <c r="B4" s="132" t="s">
        <v>207</v>
      </c>
    </row>
    <row r="5" spans="1:5" ht="20.100000000000001" customHeight="1" x14ac:dyDescent="0.2">
      <c r="A5" s="128" t="s">
        <v>169</v>
      </c>
      <c r="B5" s="129"/>
    </row>
    <row r="6" spans="1:5" ht="20.100000000000001" customHeight="1" x14ac:dyDescent="0.2">
      <c r="A6" s="130" t="s">
        <v>181</v>
      </c>
      <c r="B6" s="133" t="s">
        <v>223</v>
      </c>
    </row>
    <row r="7" spans="1:5" ht="20.100000000000001" customHeight="1" x14ac:dyDescent="0.2">
      <c r="A7" s="130" t="s">
        <v>183</v>
      </c>
      <c r="B7" s="133" t="s">
        <v>223</v>
      </c>
    </row>
    <row r="8" spans="1:5" ht="20.100000000000001" customHeight="1" x14ac:dyDescent="0.2">
      <c r="A8" s="130" t="s">
        <v>208</v>
      </c>
      <c r="B8" s="133" t="s">
        <v>223</v>
      </c>
    </row>
    <row r="9" spans="1:5" ht="20.100000000000001" customHeight="1" x14ac:dyDescent="0.2">
      <c r="A9" s="130" t="s">
        <v>184</v>
      </c>
      <c r="B9" s="133" t="s">
        <v>223</v>
      </c>
    </row>
    <row r="10" spans="1:5" ht="20.100000000000001" customHeight="1" x14ac:dyDescent="0.2">
      <c r="A10" s="130" t="s">
        <v>170</v>
      </c>
      <c r="B10" s="133" t="s">
        <v>223</v>
      </c>
    </row>
    <row r="11" spans="1:5" ht="20.100000000000001" customHeight="1" x14ac:dyDescent="0.2">
      <c r="A11" s="130" t="s">
        <v>182</v>
      </c>
      <c r="B11" s="133" t="s">
        <v>223</v>
      </c>
    </row>
    <row r="12" spans="1:5" ht="30" customHeight="1" x14ac:dyDescent="0.2">
      <c r="A12" s="130" t="s">
        <v>185</v>
      </c>
      <c r="B12" s="133" t="s">
        <v>223</v>
      </c>
    </row>
    <row r="13" spans="1:5" ht="20.100000000000001" customHeight="1" x14ac:dyDescent="0.2">
      <c r="A13" s="130"/>
      <c r="B13" s="131"/>
    </row>
    <row r="14" spans="1:5" ht="20.100000000000001" customHeight="1" x14ac:dyDescent="0.2">
      <c r="A14" s="128" t="s">
        <v>171</v>
      </c>
      <c r="B14" s="131"/>
    </row>
    <row r="15" spans="1:5" ht="20.100000000000001" customHeight="1" x14ac:dyDescent="0.2">
      <c r="A15" s="130" t="s">
        <v>186</v>
      </c>
      <c r="B15" s="133" t="s">
        <v>223</v>
      </c>
    </row>
    <row r="16" spans="1:5" ht="20.100000000000001" customHeight="1" x14ac:dyDescent="0.2">
      <c r="A16" s="130" t="s">
        <v>188</v>
      </c>
      <c r="B16" s="133" t="s">
        <v>223</v>
      </c>
    </row>
    <row r="17" spans="1:2" ht="20.100000000000001" customHeight="1" x14ac:dyDescent="0.2">
      <c r="A17" s="130" t="s">
        <v>187</v>
      </c>
      <c r="B17" s="133" t="s">
        <v>224</v>
      </c>
    </row>
    <row r="18" spans="1:2" ht="20.100000000000001" customHeight="1" x14ac:dyDescent="0.2">
      <c r="A18" s="130" t="s">
        <v>172</v>
      </c>
      <c r="B18" s="133" t="s">
        <v>223</v>
      </c>
    </row>
    <row r="19" spans="1:2" ht="20.100000000000001" customHeight="1" x14ac:dyDescent="0.2">
      <c r="A19" s="130"/>
      <c r="B19" s="131"/>
    </row>
    <row r="20" spans="1:2" ht="20.100000000000001" customHeight="1" x14ac:dyDescent="0.2">
      <c r="A20" s="128" t="s">
        <v>173</v>
      </c>
      <c r="B20" s="131"/>
    </row>
    <row r="21" spans="1:2" ht="20.100000000000001" customHeight="1" x14ac:dyDescent="0.2">
      <c r="A21" s="130" t="s">
        <v>189</v>
      </c>
      <c r="B21" s="133" t="s">
        <v>223</v>
      </c>
    </row>
    <row r="22" spans="1:2" ht="20.100000000000001" customHeight="1" x14ac:dyDescent="0.2">
      <c r="A22" s="130" t="s">
        <v>174</v>
      </c>
      <c r="B22" s="133" t="s">
        <v>223</v>
      </c>
    </row>
    <row r="23" spans="1:2" ht="20.100000000000001" customHeight="1" x14ac:dyDescent="0.2">
      <c r="A23" s="130" t="s">
        <v>190</v>
      </c>
      <c r="B23" s="133" t="s">
        <v>223</v>
      </c>
    </row>
    <row r="24" spans="1:2" ht="30" customHeight="1" x14ac:dyDescent="0.2">
      <c r="A24" s="130" t="s">
        <v>191</v>
      </c>
      <c r="B24" s="133" t="s">
        <v>223</v>
      </c>
    </row>
    <row r="25" spans="1:2" ht="20.100000000000001" customHeight="1" x14ac:dyDescent="0.2">
      <c r="A25" s="130"/>
      <c r="B25" s="131"/>
    </row>
    <row r="26" spans="1:2" ht="20.100000000000001" customHeight="1" x14ac:dyDescent="0.2">
      <c r="A26" s="128" t="s">
        <v>175</v>
      </c>
      <c r="B26" s="131"/>
    </row>
    <row r="27" spans="1:2" ht="20.100000000000001" customHeight="1" x14ac:dyDescent="0.2">
      <c r="A27" s="130" t="s">
        <v>176</v>
      </c>
      <c r="B27" s="133" t="s">
        <v>223</v>
      </c>
    </row>
    <row r="28" spans="1:2" ht="20.100000000000001" customHeight="1" x14ac:dyDescent="0.2">
      <c r="A28" s="130" t="s">
        <v>192</v>
      </c>
      <c r="B28" s="133" t="s">
        <v>223</v>
      </c>
    </row>
    <row r="29" spans="1:2" ht="30" customHeight="1" x14ac:dyDescent="0.2">
      <c r="A29" s="130" t="s">
        <v>193</v>
      </c>
      <c r="B29" s="133" t="s">
        <v>223</v>
      </c>
    </row>
    <row r="30" spans="1:2" ht="20.100000000000001" customHeight="1" x14ac:dyDescent="0.2">
      <c r="A30" s="130" t="s">
        <v>177</v>
      </c>
      <c r="B30" s="133" t="s">
        <v>223</v>
      </c>
    </row>
    <row r="31" spans="1:2" ht="20.100000000000001" customHeight="1" x14ac:dyDescent="0.2">
      <c r="A31" s="130" t="s">
        <v>194</v>
      </c>
      <c r="B31" s="133" t="s">
        <v>223</v>
      </c>
    </row>
    <row r="32" spans="1:2" ht="20.100000000000001" customHeight="1" x14ac:dyDescent="0.2">
      <c r="A32" s="130"/>
      <c r="B32" s="131"/>
    </row>
    <row r="33" spans="1:3" ht="20.100000000000001" customHeight="1" x14ac:dyDescent="0.2">
      <c r="A33" s="128" t="s">
        <v>195</v>
      </c>
      <c r="B33" s="131"/>
    </row>
    <row r="34" spans="1:3" ht="20.100000000000001" customHeight="1" x14ac:dyDescent="0.2">
      <c r="A34" s="130" t="s">
        <v>196</v>
      </c>
      <c r="B34" s="131"/>
    </row>
    <row r="35" spans="1:3" ht="20.100000000000001" customHeight="1" x14ac:dyDescent="0.2">
      <c r="A35" s="127" t="s">
        <v>168</v>
      </c>
      <c r="B35" s="131"/>
      <c r="C35" s="127"/>
    </row>
    <row r="36" spans="1:3" ht="20.100000000000001" customHeight="1" x14ac:dyDescent="0.2">
      <c r="A36" s="130"/>
      <c r="B36" s="131"/>
      <c r="C36" s="127"/>
    </row>
    <row r="37" spans="1:3" ht="20.100000000000001" customHeight="1" x14ac:dyDescent="0.2">
      <c r="A37" s="128" t="s">
        <v>178</v>
      </c>
      <c r="B37" s="131"/>
    </row>
    <row r="38" spans="1:3" ht="20.100000000000001" customHeight="1" x14ac:dyDescent="0.2">
      <c r="A38" s="130" t="s">
        <v>179</v>
      </c>
      <c r="B38" s="133" t="s">
        <v>223</v>
      </c>
    </row>
    <row r="39" spans="1:3" ht="20.100000000000001" customHeight="1" x14ac:dyDescent="0.2">
      <c r="A39" s="130" t="s">
        <v>197</v>
      </c>
      <c r="B39" s="133" t="s">
        <v>223</v>
      </c>
    </row>
    <row r="40" spans="1:3" ht="20.100000000000001" customHeight="1" x14ac:dyDescent="0.2">
      <c r="A40" s="126" t="s">
        <v>198</v>
      </c>
      <c r="B40" s="133" t="s">
        <v>223</v>
      </c>
    </row>
    <row r="41" spans="1:3" ht="20.100000000000001" customHeight="1" x14ac:dyDescent="0.2">
      <c r="A41" s="130"/>
      <c r="B41" s="131"/>
    </row>
    <row r="42" spans="1:3" ht="30" customHeight="1" x14ac:dyDescent="0.2">
      <c r="A42" s="128" t="s">
        <v>199</v>
      </c>
      <c r="B42" s="131"/>
    </row>
    <row r="43" spans="1:3" ht="20.100000000000001" customHeight="1" x14ac:dyDescent="0.2">
      <c r="A43" s="130" t="s">
        <v>235</v>
      </c>
      <c r="B43" s="133" t="s">
        <v>224</v>
      </c>
    </row>
    <row r="44" spans="1:3" ht="20.100000000000001" customHeight="1" x14ac:dyDescent="0.2">
      <c r="A44" s="130" t="s">
        <v>180</v>
      </c>
      <c r="B44" s="133" t="s">
        <v>224</v>
      </c>
    </row>
    <row r="45" spans="1:3" ht="20.100000000000001" customHeight="1" x14ac:dyDescent="0.2">
      <c r="A45" s="130" t="s">
        <v>200</v>
      </c>
      <c r="B45" s="133" t="s">
        <v>224</v>
      </c>
    </row>
    <row r="46" spans="1:3" ht="20.100000000000001" customHeight="1" x14ac:dyDescent="0.2">
      <c r="A46" s="130" t="s">
        <v>201</v>
      </c>
      <c r="B46" s="133" t="s">
        <v>224</v>
      </c>
    </row>
    <row r="47" spans="1:3" ht="20.100000000000001" customHeight="1" x14ac:dyDescent="0.2">
      <c r="A47" s="130" t="s">
        <v>202</v>
      </c>
      <c r="B47" s="133" t="s">
        <v>224</v>
      </c>
    </row>
    <row r="48" spans="1:3" ht="20.100000000000001" customHeight="1" x14ac:dyDescent="0.2">
      <c r="A48" s="130" t="s">
        <v>203</v>
      </c>
      <c r="B48" s="133" t="s">
        <v>224</v>
      </c>
    </row>
    <row r="49" spans="1:2" ht="20.100000000000001" customHeight="1" x14ac:dyDescent="0.2">
      <c r="A49" s="130" t="s">
        <v>204</v>
      </c>
      <c r="B49" s="133" t="s">
        <v>224</v>
      </c>
    </row>
    <row r="51" spans="1:2" x14ac:dyDescent="0.2">
      <c r="A51" s="126" t="s">
        <v>222</v>
      </c>
    </row>
    <row r="52" spans="1:2" x14ac:dyDescent="0.2">
      <c r="A52" s="126" t="s">
        <v>212</v>
      </c>
    </row>
  </sheetData>
  <dataValidations count="1">
    <dataValidation type="list" allowBlank="1" showInputMessage="1" showErrorMessage="1" sqref="B6:B12 B14:B18 B21:B24 B27:B31 B38:B40 B43:B49">
      <formula1>$D$1:$D$2</formula1>
    </dataValidation>
  </dataValidations>
  <hyperlinks>
    <hyperlink ref="A35" r:id="rId1"/>
  </hyperlinks>
  <pageMargins left="0.7" right="0.7" top="0.75" bottom="0.75" header="0.3" footer="0.3"/>
  <pageSetup paperSize="9" scale="71"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6"/>
  <sheetViews>
    <sheetView workbookViewId="0">
      <selection activeCell="E19" sqref="E19"/>
    </sheetView>
  </sheetViews>
  <sheetFormatPr defaultRowHeight="15" x14ac:dyDescent="0.25"/>
  <cols>
    <col min="1" max="1" width="13.28515625" customWidth="1"/>
  </cols>
  <sheetData>
    <row r="1" spans="1:1" x14ac:dyDescent="0.25">
      <c r="A1" s="2" t="s">
        <v>0</v>
      </c>
    </row>
    <row r="2" spans="1:1" x14ac:dyDescent="0.25">
      <c r="A2" s="2" t="s">
        <v>1</v>
      </c>
    </row>
    <row r="3" spans="1:1" ht="30" x14ac:dyDescent="0.25">
      <c r="A3" s="4" t="s">
        <v>5</v>
      </c>
    </row>
    <row r="4" spans="1:1" x14ac:dyDescent="0.25">
      <c r="A4" s="2" t="s">
        <v>4</v>
      </c>
    </row>
    <row r="5" spans="1:1" x14ac:dyDescent="0.25">
      <c r="A5" s="2" t="s">
        <v>2</v>
      </c>
    </row>
    <row r="6" spans="1:1" x14ac:dyDescent="0.25">
      <c r="A6" s="2" t="s">
        <v>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Front Sheet</vt:lpstr>
      <vt:lpstr>Documentation</vt:lpstr>
      <vt:lpstr>List of Hazards</vt:lpstr>
      <vt:lpstr>Chemicals</vt:lpstr>
      <vt:lpstr>Other Risks</vt:lpstr>
      <vt:lpstr>Ionising Radiation Registration</vt:lpstr>
      <vt:lpstr>Safety plan</vt:lpstr>
      <vt:lpstr>Workstation Office</vt:lpstr>
      <vt:lpstr>Lists</vt:lpstr>
      <vt:lpstr>RiskLevel</vt:lpstr>
    </vt:vector>
  </TitlesOfParts>
  <Company>University of Warwick</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Project Risk Assessment Physics</dc:title>
  <dc:subject>Risk Assessment</dc:subject>
  <dc:creator>sfseab</dc:creator>
  <cp:lastModifiedBy>IT Services</cp:lastModifiedBy>
  <cp:lastPrinted>2017-10-16T10:32:44Z</cp:lastPrinted>
  <dcterms:created xsi:type="dcterms:W3CDTF">2011-01-27T10:06:56Z</dcterms:created>
  <dcterms:modified xsi:type="dcterms:W3CDTF">2017-10-16T10:34:45Z</dcterms:modified>
  <cp:category>Health &amp; Safety</cp:category>
</cp:coreProperties>
</file>