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brio.ads.warwick.ac.uk\User61\u\u1502576\Documents\u1502576\"/>
    </mc:Choice>
  </mc:AlternateContent>
  <bookViews>
    <workbookView xWindow="0" yWindow="0" windowWidth="21600" windowHeight="9735" tabRatio="845" activeTab="6"/>
  </bookViews>
  <sheets>
    <sheet name="Front Sheet" sheetId="13" r:id="rId1"/>
    <sheet name="Documentation" sheetId="14" r:id="rId2"/>
    <sheet name="List of Hazards" sheetId="8" r:id="rId3"/>
    <sheet name="Chemicals" sheetId="11" r:id="rId4"/>
    <sheet name="Other Risks" sheetId="12" r:id="rId5"/>
    <sheet name="Ionising Radiation Registration" sheetId="15" r:id="rId6"/>
    <sheet name="Safety plan" sheetId="9" r:id="rId7"/>
    <sheet name="Workstation Office" sheetId="16" r:id="rId8"/>
    <sheet name="Lists" sheetId="4" state="hidden" r:id="rId9"/>
  </sheets>
  <definedNames>
    <definedName name="RiskLevel">Lists!$A$1:$A$6</definedName>
  </definedNames>
  <calcPr calcId="171027"/>
</workbook>
</file>

<file path=xl/calcChain.xml><?xml version="1.0" encoding="utf-8"?>
<calcChain xmlns="http://schemas.openxmlformats.org/spreadsheetml/2006/main">
  <c r="H32" i="12" l="1"/>
  <c r="G32" i="12" a="1"/>
  <c r="G32" i="12" s="1"/>
  <c r="H31" i="12"/>
  <c r="G31" i="12" a="1"/>
  <c r="G31" i="12" s="1"/>
  <c r="H30" i="12"/>
  <c r="G30" i="12" a="1"/>
  <c r="G30" i="12" s="1"/>
  <c r="G28" i="12" a="1"/>
  <c r="G28" i="12" s="1"/>
  <c r="H28" i="12" s="1"/>
  <c r="G29" i="12" a="1"/>
  <c r="G29" i="12" s="1"/>
  <c r="H29" i="12" s="1"/>
  <c r="G27" i="12" a="1"/>
  <c r="G27" i="12" s="1"/>
  <c r="H27" i="12" s="1"/>
  <c r="G25" i="12" a="1"/>
  <c r="G25" i="12" s="1"/>
  <c r="H25" i="12" s="1"/>
  <c r="G26" i="12" a="1"/>
  <c r="G26" i="12" s="1"/>
  <c r="H26" i="12" s="1"/>
  <c r="G10" i="12" a="1"/>
  <c r="G10" i="12" s="1"/>
  <c r="H10" i="12" s="1"/>
  <c r="G12" i="12" a="1"/>
  <c r="G12" i="12" s="1"/>
  <c r="H12" i="12" s="1"/>
  <c r="G8" i="12" a="1"/>
  <c r="G8" i="12" s="1"/>
  <c r="H8" i="12" s="1"/>
  <c r="G6" i="12" a="1"/>
  <c r="G6" i="12" s="1"/>
  <c r="H6" i="12" s="1"/>
  <c r="G7" i="12" a="1"/>
  <c r="G7" i="12" s="1"/>
  <c r="H7" i="12" s="1"/>
  <c r="G9" i="12" a="1"/>
  <c r="G9" i="12" s="1"/>
  <c r="H9" i="12" s="1"/>
  <c r="G21" i="12" l="1" a="1"/>
  <c r="G21" i="12" s="1"/>
  <c r="H21" i="12" s="1"/>
  <c r="G22" i="12" a="1"/>
  <c r="G22" i="12" s="1"/>
  <c r="H22" i="12" s="1"/>
  <c r="G23" i="12" a="1"/>
  <c r="G23" i="12" s="1"/>
  <c r="H23" i="12" s="1"/>
  <c r="G18" i="12" a="1"/>
  <c r="G18" i="12" s="1"/>
  <c r="H18" i="12" s="1"/>
  <c r="G19" i="12" a="1"/>
  <c r="G19" i="12" s="1"/>
  <c r="H19" i="12" s="1"/>
  <c r="G20" i="12" a="1"/>
  <c r="G20" i="12" s="1"/>
  <c r="H20" i="12" s="1"/>
  <c r="G37" i="12" l="1" a="1"/>
  <c r="G37" i="12" s="1"/>
  <c r="H37" i="12" s="1"/>
  <c r="G36" i="12" a="1"/>
  <c r="G36" i="12" s="1"/>
  <c r="H36" i="12" s="1"/>
  <c r="G35" i="12" a="1"/>
  <c r="G35" i="12" s="1"/>
  <c r="H35" i="12" s="1"/>
  <c r="G34" i="12" a="1"/>
  <c r="G34" i="12" s="1"/>
  <c r="H34" i="12" s="1"/>
  <c r="G33" i="12" a="1"/>
  <c r="G33" i="12" s="1"/>
  <c r="H33" i="12" s="1"/>
  <c r="G24" i="12" a="1"/>
  <c r="G24" i="12" s="1"/>
  <c r="H24" i="12" s="1"/>
  <c r="G17" i="12" a="1"/>
  <c r="G17" i="12" s="1"/>
  <c r="H17" i="12" s="1"/>
  <c r="G16" i="12" a="1"/>
  <c r="G16" i="12" s="1"/>
  <c r="H16" i="12" s="1"/>
  <c r="G15" i="12" a="1"/>
  <c r="G15" i="12" s="1"/>
  <c r="H15" i="12" s="1"/>
  <c r="G14" i="12" a="1"/>
  <c r="G14" i="12" s="1"/>
  <c r="H14" i="12" s="1"/>
  <c r="G13" i="12" a="1"/>
  <c r="G13" i="12" s="1"/>
  <c r="H13" i="12" s="1"/>
  <c r="G11" i="12" a="1"/>
  <c r="G11" i="12" s="1"/>
  <c r="H11" i="12" s="1"/>
  <c r="G5" i="12" a="1"/>
  <c r="G5" i="12" s="1"/>
  <c r="H5"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39"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39" authorId="0" shapeId="0">
      <text>
        <r>
          <rPr>
            <sz val="12"/>
            <color rgb="FF000000"/>
            <rFont val="Arial"/>
            <family val="2"/>
            <charset val="1"/>
          </rPr>
          <t>Costs are relative and proportionate to the business.
Alter costs as required to scale of operation and liabilities.</t>
        </r>
      </text>
    </comment>
    <comment ref="A40"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<sst xmlns="http://schemas.openxmlformats.org/spreadsheetml/2006/main" count="524" uniqueCount="313">
  <si>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</si>
  <si>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</si>
  <si>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</si>
  <si>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</si>
  <si>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</si>
  <si>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</si>
  <si>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</si>
  <si>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</si>
  <si>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</si>
  <si>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</si>
  <si>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</si>
  <si>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</si>
  <si>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</si>
  <si>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</si>
  <si>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Supplementary advice and guidance</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</si>
  <si>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</si>
  <si>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</si>
  <si>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</si>
  <si>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</si>
  <si>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</si>
  <si>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</si>
  <si>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</si>
  <si>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</si>
  <si>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</si>
  <si>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</si>
  <si>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</si>
  <si>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</si>
  <si>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</si>
  <si>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</si>
  <si>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</si>
  <si>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</si>
  <si>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</si>
  <si>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</si>
  <si>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</si>
  <si>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</si>
  <si>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</si>
  <si>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</si>
  <si>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</si>
  <si>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</si>
  <si>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</si>
  <si>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</si>
  <si>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</si>
  <si>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</si>
  <si>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</si>
  <si>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</si>
  <si>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</si>
  <si>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</si>
  <si>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</si>
  <si>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t>RISK MATRIX</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</si>
  <si>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</si>
  <si>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</si>
  <si>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</si>
  <si>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</si>
  <si>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</si>
  <si>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</si>
  <si>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</si>
  <si>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</si>
  <si>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</si>
  <si>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</si>
  <si>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</si>
  <si>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</si>
  <si>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</si>
  <si>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</si>
  <si>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</si>
  <si>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</si>
  <si>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</si>
  <si>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</si>
  <si>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</si>
  <si>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</si>
  <si>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</si>
  <si>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</si>
  <si>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</si>
  <si>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</si>
  <si>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</si>
  <si>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</si>
  <si>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</si>
  <si>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</si>
  <si>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</si>
  <si>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</si>
  <si>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</si>
  <si>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</si>
  <si>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</si>
  <si>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</si>
  <si>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</si>
  <si>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</si>
  <si>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</si>
  <si>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</si>
  <si>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</si>
  <si>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</si>
  <si>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</si>
  <si>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</si>
  <si>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</si>
  <si>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</si>
  <si>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</si>
  <si>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</si>
  <si>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</si>
  <si>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</si>
  <si>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</si>
  <si>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</si>
  <si>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</si>
  <si>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</si>
  <si>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r>
      <t xml:space="preserve">A </t>
    </r>
    <r>
      <rPr>
        <b/>
        <sz val="11"/>
        <color theme="1"/>
        <rFont val="Calibri"/>
        <family val="2"/>
        <scheme val="minor"/>
      </rPr>
      <t>Risk Assessment</t>
    </r>
    <r>
      <rPr>
        <sz val="11"/>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</si>
  <si>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Rows may be inserted or deleted as required</t>
  </si>
  <si>
    <t>Amount used</t>
  </si>
  <si>
    <t>Control Measures applied</t>
  </si>
  <si>
    <t>Type of project</t>
  </si>
  <si>
    <t>Experimental</t>
  </si>
  <si>
    <t>Experimental including radiation</t>
  </si>
  <si>
    <t>Chemical Hazards</t>
  </si>
  <si>
    <t>Safety Plan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</si>
  <si>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</si>
  <si>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</si>
  <si>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</si>
  <si>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</si>
  <si>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</si>
  <si>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</si>
  <si>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</si>
  <si>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</si>
  <si>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</si>
  <si>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</si>
  <si>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</si>
  <si>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</si>
  <si>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</si>
  <si>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</si>
  <si>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</si>
  <si>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</si>
  <si>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</si>
  <si>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</si>
  <si>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</si>
  <si>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</si>
  <si>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</si>
  <si>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</si>
  <si>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</si>
  <si>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</si>
  <si>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</si>
  <si>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</si>
  <si>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</si>
  <si>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</si>
  <si>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</si>
  <si>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</si>
  <si>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</si>
  <si>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</si>
  <si>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</si>
  <si>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Workstation/Office Assessment</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</si>
  <si>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</si>
  <si>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</si>
  <si>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</si>
  <si>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</si>
  <si>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</si>
  <si>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</si>
  <si>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</si>
  <si>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</si>
  <si>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</si>
  <si>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</si>
  <si>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</si>
  <si>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</si>
  <si>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</si>
  <si>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</si>
  <si>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</si>
  <si>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</si>
  <si>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</si>
  <si>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</si>
  <si>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</si>
  <si>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</si>
  <si>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</si>
  <si>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</si>
  <si>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</si>
  <si>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</si>
  <si>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</si>
  <si>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</si>
  <si>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</si>
  <si>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</si>
  <si>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</si>
  <si>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</si>
  <si>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</si>
  <si>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</si>
  <si>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</si>
  <si>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</si>
  <si>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</si>
  <si>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</si>
  <si>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</si>
  <si>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</si>
  <si>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</si>
  <si>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</si>
  <si>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</si>
  <si>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</si>
  <si>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</si>
  <si>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</si>
  <si>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</si>
  <si>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</si>
  <si>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</si>
  <si>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</si>
  <si>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</si>
  <si>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</si>
  <si>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</si>
  <si>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</si>
  <si>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</si>
  <si>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</si>
  <si>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</si>
  <si>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</si>
  <si>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</si>
  <si>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</si>
  <si>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</si>
  <si>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</si>
  <si>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</si>
  <si>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</si>
  <si>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</si>
  <si>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</si>
  <si>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</si>
  <si>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</si>
  <si>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</si>
  <si>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</si>
  <si>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</si>
  <si>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</si>
  <si>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</si>
  <si>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</si>
  <si>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</si>
  <si>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</si>
  <si>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</si>
  <si>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</si>
  <si>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</si>
  <si>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</si>
  <si>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</si>
  <si>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</si>
  <si>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</si>
  <si>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</si>
  <si>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Other Risks Assessment</t>
  </si>
  <si>
    <t>IONISING RADIATION</t>
  </si>
  <si>
    <t>Moulds, spores, fungi</t>
  </si>
  <si>
    <t>Rodents</t>
  </si>
  <si>
    <t>Waterborne diseases when working outdoors</t>
  </si>
  <si>
    <t>Other hazards</t>
  </si>
  <si>
    <t>Use of Chemicals</t>
  </si>
  <si>
    <t>Hazards (H-codes)</t>
  </si>
  <si>
    <t>Location</t>
  </si>
  <si>
    <t>Ionising Radiation Registration</t>
  </si>
  <si>
    <t>Eye strain</t>
  </si>
  <si>
    <t>NON-IONISING RADIATION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</si>
  <si>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</si>
  <si>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Pierre Julien</t>
  </si>
  <si>
    <t>Geetha Balakrishnan</t>
  </si>
  <si>
    <t>P122,P124,P128,P130,P166</t>
  </si>
  <si>
    <t>Crystals of Frustrated magnets</t>
  </si>
  <si>
    <t>Boron pieces</t>
  </si>
  <si>
    <t>Boron powder</t>
  </si>
  <si>
    <t>Terbium</t>
  </si>
  <si>
    <t>Ytterium</t>
  </si>
  <si>
    <t>H228-H302-H332-H335</t>
  </si>
  <si>
    <t xml:space="preserve"> </t>
  </si>
  <si>
    <t>H228-H260</t>
  </si>
  <si>
    <t>u1502576</t>
  </si>
  <si>
    <t>X-ray Powder diffraction and Laue diffraction</t>
  </si>
  <si>
    <t>/</t>
  </si>
  <si>
    <t>Keep away from heat/sparks/flames and water. No smoking. Wear eye/face protection and gloves. Wash hands after usage. Handle only under inert gas</t>
  </si>
  <si>
    <t>Wear eye/face protection and gloves. Wash hands after usage.</t>
  </si>
  <si>
    <t>Arc furnace</t>
  </si>
  <si>
    <t>Y</t>
  </si>
  <si>
    <t>Balance</t>
  </si>
  <si>
    <t>N</t>
  </si>
  <si>
    <t>Optical Floating zone furnace</t>
  </si>
  <si>
    <t>X-ray powder diffractometer</t>
  </si>
  <si>
    <t>X-ray Laue diffractometer</t>
  </si>
  <si>
    <t>SQUID magnetonmeter</t>
  </si>
  <si>
    <t>Crush samples</t>
  </si>
  <si>
    <t>Weigh samples</t>
  </si>
  <si>
    <t>Use an arc furnace to produce polycrystalline samples</t>
  </si>
  <si>
    <t>X-ray powder defractometer</t>
  </si>
  <si>
    <t>Optical Floating zone furnace to produce single crystals</t>
  </si>
  <si>
    <t>SQUID Magnetonmeter</t>
  </si>
  <si>
    <t>Sample crushing to produce a powder of the wanted sample- crushed fingers</t>
  </si>
  <si>
    <t>Extra attention to be given when crushing the samples.</t>
  </si>
  <si>
    <t>Sample crushing to produce a powder of the wanted sample-fragments going in eyes</t>
  </si>
  <si>
    <t xml:space="preserve">Wear protective eyewear </t>
  </si>
  <si>
    <t>Powder diffraction and Laue diffraction to find data on the samples-radiation</t>
  </si>
  <si>
    <t>Check security equipment and shielding before experiment. Training and aid of a supervisor</t>
  </si>
  <si>
    <t>Powder diffraction and Laue diffraction to find data on the samples-fire and flood</t>
  </si>
  <si>
    <t xml:space="preserve">Make sure all cables are insulated properly before starting to work. </t>
  </si>
  <si>
    <t>Both diffractometers powder and Laue to get data on polycrystalline and single crystal sample-electric shock</t>
  </si>
  <si>
    <t>SQUID magneton meter to get data on the single crystal sample-electric shock</t>
  </si>
  <si>
    <t>Check security equipment and procedures before handling the equipment.</t>
  </si>
  <si>
    <t>Arc furnace use to melt samples into a polycrystalline sample-electric shock</t>
  </si>
  <si>
    <t>Arc funace use to melt samples into a polycrystalline sample- Burn</t>
  </si>
  <si>
    <t>Proper PPE must be worn such as very thick gloves and training.</t>
  </si>
  <si>
    <t>Arc funace use to melt samples into a polycrystalline sample-blindness</t>
  </si>
  <si>
    <t>Use UV screen whilst working and a UV proof curtain. Training on the arc furnace.</t>
  </si>
  <si>
    <t>Arc funace use to melt samples into a polycrystalline sample-high pressure gas</t>
  </si>
  <si>
    <t>Check valves and tubes through which gas passes and make sure they are insulated and clean.</t>
  </si>
  <si>
    <t>Use of cryogenics to use the SQUID mqgneton meter-cold burns</t>
  </si>
  <si>
    <t>Both diffractometers powder and Laue to get data on polycrystalline and single crystal sample-large magnetic fields</t>
  </si>
  <si>
    <t>Warning signs against personal having either implants and pacemakers are on all doors</t>
  </si>
  <si>
    <t>Optical Floating zone furnace to produce single crystals- risk to be updated when more is known</t>
  </si>
  <si>
    <t>Proper training and supervisor supervision. In addition proper PPE such as thick gloves and goggles.</t>
  </si>
  <si>
    <t>Working in crowded/small rooms full of machinery and equipment-sharp edge injuries</t>
  </si>
  <si>
    <t>Be careful of surroundings and pay attention to where sharp/harmful objects might be.</t>
  </si>
  <si>
    <t>Working in crowded/small rooms full of machinery and equipment-electric shock from the mains</t>
  </si>
  <si>
    <t>Be careful of untested apparatus and non-insulated cables.</t>
  </si>
  <si>
    <t>Working in crowded/small rooms full of machinery and equipment-cuts on broken glassware</t>
  </si>
  <si>
    <t>Working in crowded/small rooms full of machinery and equipment-poisoning and eye/skin irritation due to dirty instruments/samples</t>
  </si>
  <si>
    <t>Wear appropriate PPE gloves/eyewear. Dispose of any broken glass in appropriate bins.</t>
  </si>
  <si>
    <t>Wear appropriate PPE gloves/eyewear and dispose of all used chemicals/glasswares in the appriate manner.</t>
  </si>
  <si>
    <t>Working in crowded/small rooms full of machinery and equipment-Burns/eye irritation from optical furnaces</t>
  </si>
  <si>
    <t>Not look directly at furncaes and do not open door of furnaces when in use. Wear appropriate PPE when necessary.</t>
  </si>
  <si>
    <t>Working in crowded/small rooms full of machinery and equipment-affecting settings or harming machinery</t>
  </si>
  <si>
    <t>No bags in small rooms and being careful of the machinery around.</t>
  </si>
  <si>
    <t>Working in crowded/small rooms full of machinery and equipment-tripping over wires and falling</t>
  </si>
  <si>
    <t>Do not step on cables and be careful where these are in order to walk over them.</t>
  </si>
  <si>
    <t>Working in crowded/small rooms full of machinery and equipment-tripping due to wet floors</t>
  </si>
  <si>
    <t>If floor is wet dry and be careful of any potential hazard.</t>
  </si>
  <si>
    <t>Working in crowded/small rooms full of machinery and equipment-falling off of heights</t>
  </si>
  <si>
    <t>Do not use ladders or stools and be aware/careful when using kick step.</t>
  </si>
  <si>
    <t>In term1: We shall be reading up on magnetism and frustrated magnets and then creating a polycrystalline sample using the Arc Furnace. Then using the powder diffraction method we shall gather data on the sample.                               Term 2: We shall grow a single crystal sample using the optical zone floating method and then analysing it using Laue diffraction. Finally if there is time we shall use the SQUID magneton meter to analyse the magnetic characteristics of the sample.</t>
  </si>
  <si>
    <t xml:space="preserve">Keep away from heat/sparks/flames. No smoking. Wear eyeprotection and gloves. Wash hands after usage. Wear facemask to avoid inhaling. </t>
  </si>
  <si>
    <t>Keep away from heat/sparks/flames. No smoking. Wear eye protection and gloves.Wash hands after usage.Wear facemask to avoid inhaling.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</si>
</sst>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mmmm\ yyyy;@"/>
  </numFmts>
  <fonts count="55"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sz val="20"/>
      <color theme="1"/>
      <name val="Wingdings"/>
      <charset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sz val="16"/>
      <color theme="1"/>
      <name val="Calibri"/>
      <family val="2"/>
      <scheme val="minor"/>
    </font>
    <font>
      <u/>
      <sz val="11"/>
      <color theme="1"/>
      <name val="Calibri"/>
      <scheme val="minor"/>
    </font>
    <font>
      <b/>
      <sz val="14"/>
      <color rgb="FF000000"/>
      <name val="Tahoma"/>
      <family val="2"/>
    </font>
    <font>
      <b/>
      <sz val="16"/>
      <color rgb="FFFF0000"/>
      <name val="Arial"/>
      <family val="2"/>
    </font>
    <font>
      <b/>
      <sz val="12"/>
      <color rgb="FF00B0F0"/>
      <name val="Arial"/>
      <family val="2"/>
    </font>
    <font>
      <b/>
      <sz val="12"/>
      <color indexed="35"/>
      <name val="Arial"/>
      <family val="2"/>
    </font>
    <font>
      <b/>
      <sz val="12"/>
      <color indexed="81"/>
      <name val="Arial"/>
      <family val="2"/>
    </font>
    <font>
      <u/>
      <sz val="11"/>
      <color rgb="FF000000"/>
      <name val="Arial"/>
      <family val="2"/>
    </font>
    <font>
      <u/>
      <sz val="24"/>
      <color theme="10"/>
      <name val="Calibri"/>
      <family val="2"/>
      <scheme val="minor"/>
    </font>
  </fonts>
  <fills count="15">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s>
  <cellStyleXfs count="2">
    <xf numFmtId="0" fontId="0" fillId="0" borderId="0"/>
    <xf numFmtId="0" fontId="4" fillId="0" borderId="0" applyNumberFormat="0" applyFill="0" applyBorder="0" applyAlignment="0" applyProtection="0"/>
  </cellStyleXfs>
  <cellXfs count="265">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4" xfId="0" applyNumberFormat="1" applyFont="1" applyBorder="1" applyAlignment="1" applyProtection="1">
      <alignment vertical="top" wrapText="1"/>
      <protection locked="0"/>
    </xf>
    <xf numFmtId="0" fontId="11" fillId="0" borderId="15" xfId="0" applyFont="1" applyBorder="1" applyAlignment="1">
      <alignment vertical="top" wrapText="1"/>
    </xf>
    <xf numFmtId="1" fontId="11" fillId="0" borderId="14"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7" xfId="0" applyNumberFormat="1" applyFont="1" applyBorder="1" applyAlignment="1">
      <alignment horizontal="center" vertical="center"/>
    </xf>
    <xf numFmtId="49" fontId="11" fillId="0" borderId="17" xfId="0" applyNumberFormat="1" applyFont="1" applyBorder="1" applyAlignment="1" applyProtection="1">
      <alignment vertical="top" wrapText="1"/>
      <protection locked="0"/>
    </xf>
    <xf numFmtId="0" fontId="11" fillId="0" borderId="18" xfId="0" applyFont="1" applyBorder="1" applyAlignment="1">
      <alignment vertical="top" wrapText="1"/>
    </xf>
    <xf numFmtId="0" fontId="0" fillId="0" borderId="19" xfId="0" applyBorder="1" applyAlignment="1">
      <alignment vertical="top" wrapText="1"/>
    </xf>
    <xf numFmtId="0" fontId="14" fillId="0" borderId="0" xfId="0" applyFont="1" applyBorder="1" applyAlignment="1">
      <alignment horizontal="left" vertical="center"/>
    </xf>
    <xf numFmtId="0" fontId="15" fillId="0" borderId="19" xfId="0" applyFont="1" applyBorder="1" applyAlignment="1">
      <alignment vertical="top" wrapText="1"/>
    </xf>
    <xf numFmtId="0" fontId="15" fillId="0" borderId="6" xfId="0" applyFont="1" applyBorder="1" applyAlignment="1">
      <alignment vertical="top" wrapText="1"/>
    </xf>
    <xf numFmtId="0" fontId="5" fillId="3" borderId="2"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8" fillId="0" borderId="19" xfId="0" applyFont="1" applyBorder="1" applyAlignment="1">
      <alignment vertical="top" wrapText="1"/>
    </xf>
    <xf numFmtId="0" fontId="18" fillId="0" borderId="6" xfId="0" applyFont="1" applyBorder="1" applyAlignment="1">
      <alignment vertical="top"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8" fillId="0" borderId="0" xfId="0" applyFont="1" applyBorder="1" applyAlignment="1">
      <alignment vertical="top"/>
    </xf>
    <xf numFmtId="0" fontId="20" fillId="0" borderId="24"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6" xfId="0" applyFont="1" applyBorder="1" applyAlignment="1">
      <alignment horizontal="center" vertical="center"/>
    </xf>
    <xf numFmtId="0" fontId="0" fillId="0" borderId="26" xfId="0" applyBorder="1"/>
    <xf numFmtId="0" fontId="10" fillId="0" borderId="26" xfId="0" applyFont="1" applyBorder="1" applyAlignment="1">
      <alignment vertical="top" wrapText="1"/>
    </xf>
    <xf numFmtId="0" fontId="11" fillId="0" borderId="26"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29" fillId="0" borderId="7" xfId="0" applyFont="1" applyBorder="1" applyAlignment="1"/>
    <xf numFmtId="0" fontId="29" fillId="0" borderId="2" xfId="0" applyFont="1" applyBorder="1" applyAlignment="1">
      <alignment horizontal="center" vertical="center"/>
    </xf>
    <xf numFmtId="0" fontId="29" fillId="0" borderId="8" xfId="0" applyFont="1" applyBorder="1" applyAlignment="1"/>
    <xf numFmtId="0" fontId="8" fillId="0" borderId="6" xfId="0" applyFont="1" applyBorder="1"/>
    <xf numFmtId="0" fontId="30" fillId="0" borderId="5" xfId="0" applyFont="1" applyBorder="1" applyAlignment="1">
      <alignment horizontal="center"/>
    </xf>
    <xf numFmtId="0" fontId="30" fillId="0" borderId="2" xfId="0" applyFont="1" applyBorder="1" applyAlignment="1">
      <alignment horizontal="center" vertical="center"/>
    </xf>
    <xf numFmtId="0" fontId="30" fillId="0" borderId="19" xfId="0" applyFont="1" applyBorder="1" applyAlignment="1">
      <alignment horizontal="center"/>
    </xf>
    <xf numFmtId="0" fontId="8" fillId="0" borderId="19" xfId="0" applyFont="1" applyBorder="1"/>
    <xf numFmtId="0" fontId="7" fillId="0" borderId="2" xfId="0" applyFont="1" applyBorder="1" applyAlignment="1">
      <alignment horizontal="center"/>
    </xf>
    <xf numFmtId="0" fontId="8" fillId="0" borderId="0" xfId="0" applyFont="1" applyBorder="1"/>
    <xf numFmtId="0" fontId="31" fillId="0" borderId="19" xfId="0" applyFont="1" applyBorder="1" applyAlignment="1">
      <alignment horizontal="left" vertical="center"/>
    </xf>
    <xf numFmtId="0" fontId="31" fillId="0" borderId="0" xfId="0" applyFont="1" applyBorder="1" applyAlignment="1">
      <alignment horizontal="left" vertical="center"/>
    </xf>
    <xf numFmtId="0" fontId="31" fillId="0" borderId="10" xfId="0" applyFont="1" applyFill="1" applyBorder="1" applyAlignment="1">
      <alignment horizontal="left" vertical="center"/>
    </xf>
    <xf numFmtId="164" fontId="8" fillId="8" borderId="12" xfId="0" applyNumberFormat="1" applyFont="1" applyFill="1" applyBorder="1" applyAlignment="1">
      <alignment horizontal="left" vertical="center"/>
    </xf>
    <xf numFmtId="14" fontId="8" fillId="0" borderId="0" xfId="0" applyNumberFormat="1" applyFont="1" applyFill="1" applyBorder="1"/>
    <xf numFmtId="0" fontId="31" fillId="0" borderId="13" xfId="0" applyFont="1" applyFill="1" applyBorder="1" applyAlignment="1">
      <alignment horizontal="left" vertical="center"/>
    </xf>
    <xf numFmtId="164" fontId="8" fillId="8" borderId="15" xfId="0" applyNumberFormat="1" applyFont="1" applyFill="1" applyBorder="1" applyAlignment="1">
      <alignment horizontal="left" vertical="center"/>
    </xf>
    <xf numFmtId="0" fontId="31" fillId="0" borderId="16" xfId="0" applyFont="1" applyFill="1" applyBorder="1" applyAlignment="1">
      <alignment horizontal="left" vertical="center"/>
    </xf>
    <xf numFmtId="164" fontId="8" fillId="8" borderId="18" xfId="0" applyNumberFormat="1" applyFont="1" applyFill="1" applyBorder="1" applyAlignment="1">
      <alignment horizontal="left" vertical="center"/>
    </xf>
    <xf numFmtId="0" fontId="8" fillId="0" borderId="0" xfId="0" applyFont="1" applyFill="1" applyBorder="1"/>
    <xf numFmtId="0" fontId="8" fillId="0" borderId="19" xfId="0" applyFont="1" applyFill="1" applyBorder="1"/>
    <xf numFmtId="0" fontId="31" fillId="0" borderId="10" xfId="0" applyFont="1" applyFill="1" applyBorder="1" applyAlignment="1">
      <alignment horizontal="left" vertical="top"/>
    </xf>
    <xf numFmtId="164" fontId="32" fillId="8" borderId="12" xfId="0" applyNumberFormat="1" applyFont="1" applyFill="1" applyBorder="1" applyAlignment="1">
      <alignment horizontal="left" vertical="top"/>
    </xf>
    <xf numFmtId="164" fontId="32" fillId="8" borderId="18" xfId="0" applyNumberFormat="1" applyFont="1" applyFill="1" applyBorder="1" applyAlignment="1">
      <alignment horizontal="left" vertical="top" wrapText="1"/>
    </xf>
    <xf numFmtId="0" fontId="31" fillId="0" borderId="0" xfId="0" applyFont="1" applyFill="1" applyBorder="1" applyAlignment="1">
      <alignment horizontal="left" vertical="center"/>
    </xf>
    <xf numFmtId="164" fontId="8" fillId="0" borderId="0" xfId="0" applyNumberFormat="1" applyFont="1" applyFill="1" applyBorder="1" applyAlignment="1">
      <alignment horizontal="left" vertical="center"/>
    </xf>
    <xf numFmtId="0" fontId="8" fillId="0" borderId="0" xfId="0" applyFont="1" applyFill="1" applyBorder="1" applyAlignment="1">
      <alignment horizontal="left" vertical="top"/>
    </xf>
    <xf numFmtId="0" fontId="8" fillId="0" borderId="6" xfId="0" applyFont="1" applyFill="1" applyBorder="1"/>
    <xf numFmtId="0" fontId="31" fillId="0" borderId="0" xfId="0" applyFont="1" applyAlignment="1">
      <alignment horizontal="left" vertical="center"/>
    </xf>
    <xf numFmtId="0" fontId="31" fillId="0" borderId="0" xfId="0" applyFont="1" applyFill="1" applyBorder="1"/>
    <xf numFmtId="0" fontId="33" fillId="8" borderId="27" xfId="0" applyFont="1" applyFill="1" applyBorder="1"/>
    <xf numFmtId="0" fontId="8" fillId="0" borderId="5" xfId="0" applyFont="1" applyBorder="1"/>
    <xf numFmtId="0" fontId="33" fillId="8" borderId="28" xfId="0" applyFont="1" applyFill="1" applyBorder="1"/>
    <xf numFmtId="0" fontId="33" fillId="8" borderId="29" xfId="0" applyFont="1" applyFill="1" applyBorder="1"/>
    <xf numFmtId="0" fontId="33" fillId="0" borderId="25" xfId="0" applyFont="1" applyFill="1" applyBorder="1"/>
    <xf numFmtId="0" fontId="33" fillId="0" borderId="26" xfId="0" applyFont="1" applyFill="1" applyBorder="1"/>
    <xf numFmtId="0" fontId="8" fillId="0" borderId="4" xfId="0" applyFont="1" applyBorder="1"/>
    <xf numFmtId="0" fontId="31" fillId="0" borderId="30" xfId="0" applyFont="1" applyFill="1" applyBorder="1" applyAlignment="1">
      <alignment horizontal="left" vertical="center"/>
    </xf>
    <xf numFmtId="164" fontId="8" fillId="8" borderId="31" xfId="0" applyNumberFormat="1" applyFont="1" applyFill="1" applyBorder="1" applyAlignment="1">
      <alignment horizontal="left" vertical="center"/>
    </xf>
    <xf numFmtId="0" fontId="31" fillId="0" borderId="6" xfId="0" applyFont="1" applyBorder="1" applyAlignment="1">
      <alignment horizontal="left" vertical="center"/>
    </xf>
    <xf numFmtId="0" fontId="34" fillId="0" borderId="19" xfId="0" applyFont="1" applyBorder="1" applyAlignment="1">
      <alignment horizontal="left"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31" fillId="0" borderId="14" xfId="0" applyFont="1" applyBorder="1" applyAlignment="1">
      <alignment horizontal="left"/>
    </xf>
    <xf numFmtId="0" fontId="31" fillId="0" borderId="14" xfId="0" applyFont="1" applyFill="1" applyBorder="1" applyAlignment="1">
      <alignment horizontal="left" wrapText="1"/>
    </xf>
    <xf numFmtId="0" fontId="8" fillId="8" borderId="14" xfId="0" applyFont="1" applyFill="1" applyBorder="1"/>
    <xf numFmtId="0" fontId="8" fillId="0" borderId="25" xfId="0" applyFont="1" applyFill="1" applyBorder="1"/>
    <xf numFmtId="0" fontId="8" fillId="0" borderId="26" xfId="0" applyFont="1" applyFill="1" applyBorder="1"/>
    <xf numFmtId="0" fontId="8" fillId="0" borderId="26" xfId="0" applyFont="1" applyBorder="1"/>
    <xf numFmtId="49" fontId="8" fillId="0" borderId="26" xfId="0" applyNumberFormat="1" applyFont="1" applyFill="1" applyBorder="1" applyAlignment="1">
      <alignment horizontal="left" vertical="top" wrapText="1"/>
    </xf>
    <xf numFmtId="164" fontId="8" fillId="0" borderId="4" xfId="0" applyNumberFormat="1" applyFont="1" applyFill="1" applyBorder="1" applyAlignment="1">
      <alignment horizontal="right" vertical="top"/>
    </xf>
    <xf numFmtId="0" fontId="36"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36" fillId="2" borderId="2" xfId="0" applyFont="1" applyFill="1" applyBorder="1" applyAlignment="1">
      <alignment horizontal="left" vertical="center"/>
    </xf>
    <xf numFmtId="0" fontId="0" fillId="0" borderId="32" xfId="0" applyBorder="1" applyAlignment="1">
      <alignment horizontal="left" vertical="center"/>
    </xf>
    <xf numFmtId="0" fontId="39" fillId="0" borderId="0" xfId="0" applyFont="1" applyAlignment="1">
      <alignment horizontal="center" vertical="center"/>
    </xf>
    <xf numFmtId="0" fontId="40"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8" fillId="9" borderId="12" xfId="0" applyFont="1" applyFill="1" applyBorder="1"/>
    <xf numFmtId="0" fontId="8" fillId="9" borderId="15" xfId="0" applyFont="1" applyFill="1" applyBorder="1"/>
    <xf numFmtId="0" fontId="0" fillId="0" borderId="16" xfId="0" applyBorder="1"/>
    <xf numFmtId="0" fontId="41" fillId="0" borderId="0" xfId="0" applyFont="1"/>
    <xf numFmtId="0" fontId="41" fillId="0" borderId="0" xfId="0" applyFont="1" applyAlignment="1">
      <alignment horizontal="left" wrapText="1"/>
    </xf>
    <xf numFmtId="0" fontId="33" fillId="0" borderId="12" xfId="0" applyFont="1" applyFill="1" applyBorder="1"/>
    <xf numFmtId="0" fontId="33" fillId="0" borderId="15" xfId="0" applyFont="1" applyFill="1" applyBorder="1"/>
    <xf numFmtId="0" fontId="33" fillId="0" borderId="18" xfId="0" applyFont="1" applyFill="1" applyBorder="1"/>
    <xf numFmtId="0" fontId="0" fillId="0" borderId="13" xfId="0" applyBorder="1" applyAlignment="1">
      <alignment horizontal="left" vertical="top"/>
    </xf>
    <xf numFmtId="0" fontId="42" fillId="0" borderId="0" xfId="0" applyFont="1"/>
    <xf numFmtId="0" fontId="37" fillId="0" borderId="0" xfId="1" applyFont="1"/>
    <xf numFmtId="0" fontId="31" fillId="0" borderId="0" xfId="0" applyFont="1" applyBorder="1" applyAlignment="1">
      <alignment vertical="center" wrapText="1"/>
    </xf>
    <xf numFmtId="0" fontId="42" fillId="0" borderId="0" xfId="0" applyFont="1" applyBorder="1"/>
    <xf numFmtId="0" fontId="8" fillId="0" borderId="0" xfId="0" applyFont="1" applyBorder="1" applyAlignment="1">
      <alignment vertical="center" wrapText="1"/>
    </xf>
    <xf numFmtId="0" fontId="8" fillId="0" borderId="0" xfId="0" applyFont="1" applyBorder="1" applyAlignment="1">
      <alignment horizontal="right" vertical="center" wrapText="1"/>
    </xf>
    <xf numFmtId="0" fontId="43" fillId="0" borderId="0" xfId="0" applyFont="1" applyAlignment="1">
      <alignment horizontal="center"/>
    </xf>
    <xf numFmtId="0" fontId="8" fillId="11" borderId="0" xfId="0" applyFont="1" applyFill="1" applyBorder="1" applyAlignment="1">
      <alignment horizontal="right" vertical="center" wrapText="1"/>
    </xf>
    <xf numFmtId="0" fontId="42"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19" xfId="0" applyFont="1" applyBorder="1" applyAlignment="1">
      <alignment horizontal="left" vertical="top" wrapText="1"/>
    </xf>
    <xf numFmtId="0" fontId="1" fillId="0" borderId="0" xfId="0" applyFont="1" applyBorder="1" applyAlignment="1">
      <alignment vertical="top" wrapText="1"/>
    </xf>
    <xf numFmtId="0" fontId="1" fillId="0" borderId="6" xfId="0" applyFont="1" applyBorder="1" applyAlignment="1">
      <alignment vertical="top" wrapText="1"/>
    </xf>
    <xf numFmtId="0" fontId="1" fillId="0" borderId="0" xfId="0" applyFont="1" applyBorder="1" applyAlignment="1">
      <alignment horizontal="left" vertical="top" wrapText="1"/>
    </xf>
    <xf numFmtId="0" fontId="1" fillId="0" borderId="6" xfId="0" applyFont="1" applyBorder="1" applyAlignment="1">
      <alignment horizontal="left" vertical="top" wrapText="1"/>
    </xf>
    <xf numFmtId="0" fontId="0" fillId="0" borderId="19" xfId="0" applyBorder="1" applyAlignment="1"/>
    <xf numFmtId="0" fontId="0" fillId="0" borderId="19" xfId="0"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horizontal="left" vertical="top"/>
    </xf>
    <xf numFmtId="0" fontId="0" fillId="0" borderId="0" xfId="0" applyBorder="1" applyAlignment="1">
      <alignment horizontal="left" vertical="top"/>
    </xf>
    <xf numFmtId="0" fontId="1" fillId="0" borderId="6" xfId="0" applyFont="1" applyBorder="1" applyAlignment="1">
      <alignment wrapText="1"/>
    </xf>
    <xf numFmtId="0" fontId="0" fillId="0" borderId="4" xfId="0" applyBorder="1"/>
    <xf numFmtId="0" fontId="1" fillId="0" borderId="19" xfId="0" applyFont="1" applyBorder="1" applyAlignment="1">
      <alignment horizontal="left" vertical="center" wrapText="1"/>
    </xf>
    <xf numFmtId="0" fontId="1" fillId="0" borderId="0" xfId="0" applyFont="1" applyBorder="1" applyAlignment="1">
      <alignment vertical="center" wrapText="1"/>
    </xf>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5" fillId="0" borderId="0" xfId="0" applyFont="1"/>
    <xf numFmtId="0" fontId="11" fillId="3" borderId="14" xfId="0" applyFont="1" applyFill="1" applyBorder="1" applyAlignment="1" applyProtection="1">
      <alignment horizontal="center" vertical="center"/>
      <protection locked="0"/>
    </xf>
    <xf numFmtId="0" fontId="11" fillId="3" borderId="17" xfId="0" applyFont="1" applyFill="1" applyBorder="1" applyAlignment="1" applyProtection="1">
      <alignment horizontal="center" vertical="center"/>
      <protection locked="0"/>
    </xf>
    <xf numFmtId="0" fontId="19" fillId="12" borderId="19" xfId="0" applyFont="1" applyFill="1" applyBorder="1" applyAlignment="1">
      <alignment horizontal="center" vertical="center" wrapText="1"/>
    </xf>
    <xf numFmtId="0" fontId="19" fillId="13" borderId="19" xfId="0" applyFont="1" applyFill="1" applyBorder="1" applyAlignment="1">
      <alignment horizontal="center" vertical="center" wrapText="1"/>
    </xf>
    <xf numFmtId="0" fontId="19" fillId="5" borderId="19" xfId="0" applyFont="1" applyFill="1" applyBorder="1" applyAlignment="1">
      <alignment horizontal="center" vertical="center" wrapText="1"/>
    </xf>
    <xf numFmtId="0" fontId="7" fillId="6" borderId="19" xfId="0" applyFont="1" applyFill="1" applyBorder="1" applyAlignment="1">
      <alignment horizontal="center" vertical="center"/>
    </xf>
    <xf numFmtId="0" fontId="7" fillId="7" borderId="25" xfId="0" applyFont="1" applyFill="1" applyBorder="1" applyAlignment="1">
      <alignment horizontal="center" vertical="center"/>
    </xf>
    <xf numFmtId="0" fontId="9" fillId="14" borderId="2" xfId="0" applyFont="1" applyFill="1" applyBorder="1" applyAlignment="1">
      <alignment horizontal="center" vertical="center" wrapText="1"/>
    </xf>
    <xf numFmtId="0" fontId="9" fillId="14" borderId="23" xfId="0" applyFont="1" applyFill="1" applyBorder="1" applyAlignment="1">
      <alignment horizontal="center" vertical="center" wrapText="1"/>
    </xf>
    <xf numFmtId="0" fontId="10" fillId="14" borderId="14" xfId="0" applyFont="1" applyFill="1" applyBorder="1" applyAlignment="1" applyProtection="1">
      <alignment horizontal="center" vertical="center"/>
      <protection locked="0"/>
    </xf>
    <xf numFmtId="0" fontId="10" fillId="14" borderId="17" xfId="0" applyFont="1" applyFill="1" applyBorder="1" applyAlignment="1" applyProtection="1">
      <alignment horizontal="center" vertical="center"/>
      <protection locked="0"/>
    </xf>
    <xf numFmtId="0" fontId="20" fillId="0" borderId="13" xfId="0" applyFont="1" applyBorder="1" applyAlignment="1">
      <alignment horizontal="left" vertical="center" wrapText="1"/>
    </xf>
    <xf numFmtId="0" fontId="20" fillId="0" borderId="16" xfId="0" applyFont="1" applyBorder="1" applyAlignment="1">
      <alignment horizontal="left" vertical="center" wrapText="1"/>
    </xf>
    <xf numFmtId="0" fontId="5" fillId="0" borderId="19"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46" fillId="0" borderId="0" xfId="0" applyFont="1" applyBorder="1" applyAlignment="1">
      <alignment vertical="top"/>
    </xf>
    <xf numFmtId="0" fontId="47" fillId="0" borderId="0" xfId="0" applyFont="1" applyAlignment="1">
      <alignment vertical="center"/>
    </xf>
    <xf numFmtId="0" fontId="20" fillId="0" borderId="14" xfId="0" applyFont="1" applyFill="1" applyBorder="1" applyAlignment="1" applyProtection="1">
      <alignment horizontal="center" vertical="center" wrapText="1"/>
    </xf>
    <xf numFmtId="0" fontId="12" fillId="0" borderId="14" xfId="0" applyFont="1" applyBorder="1" applyAlignment="1" applyProtection="1">
      <alignment horizontal="left" vertical="center" wrapText="1"/>
    </xf>
    <xf numFmtId="0" fontId="20" fillId="0" borderId="17" xfId="0" applyFont="1" applyFill="1" applyBorder="1" applyAlignment="1" applyProtection="1">
      <alignment horizontal="center" vertical="center" wrapText="1"/>
    </xf>
    <xf numFmtId="0" fontId="12" fillId="0" borderId="17" xfId="0" applyFont="1" applyBorder="1" applyAlignment="1" applyProtection="1">
      <alignment horizontal="left" vertical="center" wrapText="1"/>
    </xf>
    <xf numFmtId="1" fontId="11" fillId="0" borderId="14"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49" fontId="13"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top"/>
      <protection locked="0"/>
    </xf>
    <xf numFmtId="49" fontId="14" fillId="0" borderId="16" xfId="0" applyNumberFormat="1" applyFont="1" applyBorder="1" applyAlignment="1" applyProtection="1">
      <alignment horizontal="left" vertical="top"/>
      <protection locked="0"/>
    </xf>
    <xf numFmtId="49" fontId="14" fillId="0" borderId="13" xfId="0" applyNumberFormat="1" applyFont="1" applyBorder="1" applyAlignment="1" applyProtection="1">
      <alignment horizontal="left" vertical="center" wrapText="1"/>
      <protection locked="0"/>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3" fillId="0" borderId="40" xfId="0" applyFont="1"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38" fillId="0" borderId="44" xfId="0" applyFont="1" applyBorder="1" applyAlignment="1">
      <alignment vertical="top" wrapText="1"/>
    </xf>
    <xf numFmtId="0" fontId="0" fillId="0" borderId="43" xfId="0" applyBorder="1" applyAlignment="1">
      <alignment vertical="top" wrapText="1"/>
    </xf>
    <xf numFmtId="0" fontId="9" fillId="0" borderId="45"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4"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36" fillId="2" borderId="2" xfId="0" applyFont="1" applyFill="1" applyBorder="1" applyAlignment="1">
      <alignment horizontal="center" vertical="center"/>
    </xf>
    <xf numFmtId="0" fontId="36" fillId="2" borderId="2" xfId="0" applyFont="1" applyFill="1" applyBorder="1" applyAlignment="1">
      <alignment horizontal="center" vertical="center" wrapText="1"/>
    </xf>
    <xf numFmtId="0" fontId="49" fillId="0" borderId="2" xfId="0" applyFont="1" applyFill="1" applyBorder="1" applyAlignment="1">
      <alignment horizontal="center" vertical="center"/>
    </xf>
    <xf numFmtId="1" fontId="50" fillId="0" borderId="14" xfId="0" applyNumberFormat="1" applyFont="1" applyBorder="1" applyAlignment="1" applyProtection="1">
      <alignment horizontal="center" vertical="center" wrapText="1"/>
      <protection locked="0"/>
    </xf>
    <xf numFmtId="0" fontId="54" fillId="0" borderId="0" xfId="1" applyFont="1" applyFill="1" applyAlignment="1">
      <alignment horizontal="center" vertical="center"/>
    </xf>
    <xf numFmtId="0" fontId="19" fillId="14" borderId="2" xfId="0" applyFont="1" applyFill="1" applyBorder="1" applyAlignment="1">
      <alignment horizontal="center" vertical="center" wrapText="1"/>
    </xf>
    <xf numFmtId="0" fontId="35" fillId="10" borderId="33" xfId="0" applyFont="1" applyFill="1" applyBorder="1" applyAlignment="1" applyProtection="1">
      <alignment horizontal="center" vertical="center"/>
    </xf>
    <xf numFmtId="0" fontId="0" fillId="10" borderId="1" xfId="0" applyFill="1" applyBorder="1" applyProtection="1"/>
    <xf numFmtId="0" fontId="0" fillId="10" borderId="11" xfId="0" applyFill="1" applyBorder="1" applyProtection="1"/>
    <xf numFmtId="0" fontId="35" fillId="10" borderId="28" xfId="0" applyFont="1" applyFill="1" applyBorder="1" applyAlignment="1" applyProtection="1">
      <alignment horizontal="center" vertical="center"/>
    </xf>
    <xf numFmtId="0" fontId="0" fillId="10" borderId="14" xfId="0" applyFill="1" applyBorder="1" applyProtection="1"/>
    <xf numFmtId="0" fontId="35" fillId="10" borderId="14" xfId="0" applyFont="1" applyFill="1" applyBorder="1" applyAlignment="1" applyProtection="1">
      <alignment horizontal="center" vertical="center"/>
    </xf>
    <xf numFmtId="0" fontId="0" fillId="10" borderId="15" xfId="0" applyFill="1" applyBorder="1" applyProtection="1"/>
    <xf numFmtId="0" fontId="0" fillId="10" borderId="18" xfId="0" applyFill="1" applyBorder="1" applyProtection="1"/>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12" borderId="11" xfId="0" applyFont="1" applyFill="1" applyBorder="1" applyAlignment="1">
      <alignment horizontal="center" vertical="center" wrapText="1"/>
    </xf>
    <xf numFmtId="0" fontId="19" fillId="13" borderId="1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12" borderId="14"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7" fillId="6" borderId="15" xfId="0" applyFont="1" applyFill="1" applyBorder="1" applyAlignment="1">
      <alignment horizontal="center" vertical="center"/>
    </xf>
    <xf numFmtId="0" fontId="19" fillId="12" borderId="13" xfId="0" applyFont="1" applyFill="1" applyBorder="1" applyAlignment="1">
      <alignment horizontal="center" vertical="center" wrapText="1"/>
    </xf>
    <xf numFmtId="0" fontId="7" fillId="6" borderId="14"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14" xfId="0" applyFont="1" applyFill="1" applyBorder="1" applyAlignment="1">
      <alignment horizontal="center" vertical="center"/>
    </xf>
    <xf numFmtId="0" fontId="19" fillId="13" borderId="16" xfId="0" applyFont="1" applyFill="1" applyBorder="1" applyAlignment="1">
      <alignment horizontal="center" vertical="center" wrapText="1"/>
    </xf>
    <xf numFmtId="0" fontId="7" fillId="6" borderId="17"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0" fillId="0" borderId="0" xfId="0" applyFill="1" applyBorder="1" applyAlignment="1">
      <alignment vertical="top" wrapText="1"/>
    </xf>
    <xf numFmtId="0" fontId="0" fillId="0" borderId="19" xfId="0" applyFont="1" applyBorder="1" applyAlignment="1">
      <alignment horizontal="left" vertical="center" wrapText="1"/>
    </xf>
    <xf numFmtId="0" fontId="0" fillId="0" borderId="0" xfId="0" applyFont="1" applyBorder="1" applyAlignment="1">
      <alignment vertical="top" wrapText="1"/>
    </xf>
    <xf numFmtId="0" fontId="0" fillId="0" borderId="19" xfId="0" applyFont="1" applyBorder="1" applyAlignment="1">
      <alignment horizontal="left" vertical="top" wrapText="1"/>
    </xf>
    <xf numFmtId="0" fontId="35" fillId="13" borderId="29" xfId="0" applyFont="1" applyFill="1" applyBorder="1" applyAlignment="1" applyProtection="1">
      <alignment horizontal="center" vertical="center"/>
    </xf>
    <xf numFmtId="0" fontId="35" fillId="13" borderId="17" xfId="0" applyFont="1" applyFill="1" applyBorder="1" applyAlignment="1" applyProtection="1">
      <alignment horizontal="center" vertical="center"/>
    </xf>
    <xf numFmtId="0" fontId="0" fillId="13" borderId="23" xfId="0" applyFill="1" applyBorder="1" applyAlignment="1">
      <alignment horizontal="left" vertical="center"/>
    </xf>
    <xf numFmtId="0" fontId="0" fillId="13" borderId="18" xfId="0" applyFill="1" applyBorder="1" applyAlignment="1" applyProtection="1">
      <alignment vertical="center"/>
    </xf>
    <xf numFmtId="0" fontId="35" fillId="13" borderId="12" xfId="0" applyFont="1" applyFill="1" applyBorder="1" applyAlignment="1" applyProtection="1">
      <alignment horizontal="center" vertical="center"/>
    </xf>
    <xf numFmtId="0" fontId="0" fillId="0" borderId="19" xfId="0" applyBorder="1" applyAlignment="1">
      <alignment vertical="top"/>
    </xf>
    <xf numFmtId="0" fontId="0" fillId="0" borderId="0" xfId="0" applyBorder="1" applyAlignment="1">
      <alignment vertical="top"/>
    </xf>
    <xf numFmtId="0" fontId="0" fillId="0" borderId="25" xfId="0" applyBorder="1" applyAlignment="1"/>
    <xf numFmtId="0" fontId="0" fillId="0" borderId="26" xfId="0" applyBorder="1" applyAlignment="1"/>
    <xf numFmtId="0" fontId="1" fillId="0" borderId="19" xfId="0" applyFont="1" applyBorder="1" applyAlignment="1">
      <alignment horizontal="left" vertical="top" wrapText="1"/>
    </xf>
    <xf numFmtId="0" fontId="1" fillId="0" borderId="0" xfId="0" applyFont="1" applyBorder="1" applyAlignment="1">
      <alignment horizontal="left" vertical="top" wrapText="1"/>
    </xf>
    <xf numFmtId="0" fontId="0" fillId="0" borderId="19" xfId="0" applyBorder="1" applyAlignment="1">
      <alignment horizontal="left" vertical="top" wrapText="1"/>
    </xf>
    <xf numFmtId="0" fontId="0" fillId="0" borderId="0" xfId="0" applyBorder="1" applyAlignment="1">
      <alignment horizontal="left" vertical="top" wrapText="1"/>
    </xf>
    <xf numFmtId="0" fontId="44" fillId="0" borderId="8" xfId="0" applyFont="1" applyFill="1" applyBorder="1" applyAlignment="1"/>
    <xf numFmtId="0" fontId="40" fillId="0" borderId="9" xfId="0" applyFont="1" applyFill="1" applyBorder="1" applyAlignment="1"/>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B12" sqref="B12"/>
    </sheetView>
  </sheetViews>
  <sheetFormatPr defaultColWidth="8.85546875" defaultRowHeight="15" x14ac:dyDescent="0.25"/>
  <cols>
    <col min="1" max="1" width="23.42578125" customWidth="1"/>
    <col min="2" max="2" width="55.5703125" customWidth="1"/>
    <col min="3" max="3" width="23.42578125" customWidth="1"/>
    <col min="4" max="4" width="4.42578125" customWidth="1"/>
  </cols>
  <sheetData>
    <row r="1" spans="1:4" ht="27" thickBot="1" x14ac:dyDescent="0.45">
      <c r="A1" s="55"/>
      <c r="B1" s="56" t="s">
        <v>90</v>
      </c>
      <c r="C1" s="57"/>
      <c r="D1" s="58"/>
    </row>
    <row r="2" spans="1:4" ht="21" thickBot="1" x14ac:dyDescent="0.35">
      <c r="A2" s="59"/>
      <c r="B2" s="60" t="s">
        <v>91</v>
      </c>
      <c r="C2" s="61"/>
      <c r="D2" s="58"/>
    </row>
    <row r="3" spans="1:4" ht="18.75" thickBot="1" x14ac:dyDescent="0.3">
      <c r="A3" s="62"/>
      <c r="B3" s="63" t="s">
        <v>92</v>
      </c>
      <c r="C3" s="64"/>
      <c r="D3" s="58"/>
    </row>
    <row r="4" spans="1:4" ht="9.9499999999999993" customHeight="1" thickBot="1" x14ac:dyDescent="0.3">
      <c r="A4" s="62"/>
      <c r="B4" s="64"/>
      <c r="C4" s="64"/>
      <c r="D4" s="58"/>
    </row>
    <row r="5" spans="1:4" ht="20.100000000000001" customHeight="1" x14ac:dyDescent="0.25">
      <c r="A5" s="67" t="s">
        <v>146</v>
      </c>
      <c r="B5" s="68" t="s">
        <v>239</v>
      </c>
      <c r="C5" s="69"/>
      <c r="D5" s="58"/>
    </row>
    <row r="6" spans="1:4" ht="20.100000000000001" customHeight="1" x14ac:dyDescent="0.25">
      <c r="A6" s="70" t="s">
        <v>19</v>
      </c>
      <c r="B6" s="71" t="s">
        <v>240</v>
      </c>
      <c r="C6" s="69"/>
      <c r="D6" s="58"/>
    </row>
    <row r="7" spans="1:4" ht="20.100000000000001" customHeight="1" x14ac:dyDescent="0.25">
      <c r="A7" s="70" t="s">
        <v>93</v>
      </c>
      <c r="B7" s="71"/>
      <c r="C7" s="69"/>
      <c r="D7" s="58"/>
    </row>
    <row r="8" spans="1:4" ht="20.100000000000001" customHeight="1" x14ac:dyDescent="0.25">
      <c r="A8" s="92" t="s">
        <v>216</v>
      </c>
      <c r="B8" s="93" t="s">
        <v>241</v>
      </c>
      <c r="C8" s="69"/>
      <c r="D8" s="58"/>
    </row>
    <row r="9" spans="1:4" ht="20.100000000000001" customHeight="1" thickBot="1" x14ac:dyDescent="0.3">
      <c r="A9" s="72" t="s">
        <v>99</v>
      </c>
      <c r="B9" s="73"/>
      <c r="C9" s="74"/>
      <c r="D9" s="58"/>
    </row>
    <row r="10" spans="1:4" ht="9.9499999999999993" customHeight="1" thickBot="1" x14ac:dyDescent="0.3">
      <c r="A10" s="75"/>
      <c r="B10" s="64"/>
      <c r="C10" s="74"/>
      <c r="D10" s="58"/>
    </row>
    <row r="11" spans="1:4" ht="20.100000000000001" customHeight="1" x14ac:dyDescent="0.25">
      <c r="A11" s="76" t="s">
        <v>94</v>
      </c>
      <c r="B11" s="77" t="s">
        <v>242</v>
      </c>
      <c r="C11" s="74"/>
      <c r="D11" s="58"/>
    </row>
    <row r="12" spans="1:4" ht="139.15" customHeight="1" thickBot="1" x14ac:dyDescent="0.3">
      <c r="A12" s="72" t="s">
        <v>95</v>
      </c>
      <c r="B12" s="78" t="s">
        <v>310</v>
      </c>
      <c r="C12" s="74"/>
      <c r="D12" s="58"/>
    </row>
    <row r="13" spans="1:4" x14ac:dyDescent="0.25">
      <c r="A13" s="79"/>
      <c r="B13" s="80"/>
      <c r="C13" s="74"/>
      <c r="D13" s="58"/>
    </row>
    <row r="14" spans="1:4" x14ac:dyDescent="0.25">
      <c r="A14" s="81" t="s">
        <v>96</v>
      </c>
      <c r="B14" s="81"/>
      <c r="C14" s="74"/>
      <c r="D14" s="82"/>
    </row>
    <row r="15" spans="1:4" ht="15.75" thickBot="1" x14ac:dyDescent="0.3">
      <c r="A15" s="83" t="s">
        <v>97</v>
      </c>
      <c r="B15" s="83" t="s">
        <v>98</v>
      </c>
      <c r="C15" s="84"/>
      <c r="D15" s="58"/>
    </row>
    <row r="16" spans="1:4" ht="20.100000000000001" customHeight="1" x14ac:dyDescent="0.25">
      <c r="A16" s="85"/>
      <c r="B16" s="85"/>
      <c r="C16" s="122"/>
      <c r="D16" s="86"/>
    </row>
    <row r="17" spans="1:4" ht="20.100000000000001" customHeight="1" x14ac:dyDescent="0.25">
      <c r="A17" s="87"/>
      <c r="B17" s="87"/>
      <c r="C17" s="123"/>
      <c r="D17" s="86"/>
    </row>
    <row r="18" spans="1:4" ht="20.100000000000001" customHeight="1" x14ac:dyDescent="0.25">
      <c r="A18" s="87"/>
      <c r="B18" s="87"/>
      <c r="C18" s="123"/>
      <c r="D18" s="86"/>
    </row>
    <row r="19" spans="1:4" ht="20.100000000000001" customHeight="1" thickBot="1" x14ac:dyDescent="0.3">
      <c r="A19" s="88"/>
      <c r="B19" s="88"/>
      <c r="C19" s="124"/>
      <c r="D19" s="86"/>
    </row>
    <row r="20" spans="1:4" ht="16.5" thickBot="1" x14ac:dyDescent="0.3">
      <c r="A20" s="89"/>
      <c r="B20" s="90"/>
      <c r="C20" s="90"/>
      <c r="D20" s="9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zoomScale="110" zoomScaleNormal="110" workbookViewId="0">
      <selection activeCell="A21" sqref="A21"/>
    </sheetView>
  </sheetViews>
  <sheetFormatPr defaultColWidth="8.85546875" defaultRowHeight="15" x14ac:dyDescent="0.25"/>
  <cols>
    <col min="1" max="1" width="33.85546875" customWidth="1"/>
    <col min="2" max="3" width="12.5703125" customWidth="1"/>
    <col min="4" max="4" width="13.5703125" customWidth="1"/>
    <col min="5" max="5" width="17.42578125" customWidth="1"/>
    <col min="6" max="6" width="19.42578125" customWidth="1"/>
  </cols>
  <sheetData>
    <row r="1" spans="1:6" ht="22.5" customHeight="1" x14ac:dyDescent="0.25">
      <c r="A1" s="176" t="s">
        <v>112</v>
      </c>
    </row>
    <row r="2" spans="1:6" ht="15.75" thickBot="1" x14ac:dyDescent="0.3"/>
    <row r="3" spans="1:6" s="106" customFormat="1" ht="30" customHeight="1" thickBot="1" x14ac:dyDescent="0.3">
      <c r="A3" s="110" t="s">
        <v>105</v>
      </c>
      <c r="B3" s="216" t="s">
        <v>109</v>
      </c>
      <c r="C3" s="217" t="s">
        <v>108</v>
      </c>
      <c r="D3" s="217" t="s">
        <v>226</v>
      </c>
      <c r="E3" s="217" t="s">
        <v>235</v>
      </c>
      <c r="F3" s="217" t="s">
        <v>143</v>
      </c>
    </row>
    <row r="4" spans="1:6" ht="30" customHeight="1" x14ac:dyDescent="0.25">
      <c r="A4" s="111" t="s">
        <v>167</v>
      </c>
      <c r="B4" s="222"/>
      <c r="C4" s="223"/>
      <c r="D4" s="224"/>
      <c r="E4" s="223"/>
      <c r="F4" s="254" t="s">
        <v>111</v>
      </c>
    </row>
    <row r="5" spans="1:6" ht="30" customHeight="1" x14ac:dyDescent="0.25">
      <c r="A5" s="109" t="s">
        <v>106</v>
      </c>
      <c r="B5" s="225" t="s">
        <v>111</v>
      </c>
      <c r="C5" s="226"/>
      <c r="D5" s="227" t="s">
        <v>111</v>
      </c>
      <c r="E5" s="226"/>
      <c r="F5" s="228"/>
    </row>
    <row r="6" spans="1:6" ht="30" customHeight="1" x14ac:dyDescent="0.25">
      <c r="A6" s="252" t="s">
        <v>110</v>
      </c>
      <c r="B6" s="225" t="s">
        <v>111</v>
      </c>
      <c r="C6" s="227" t="s">
        <v>111</v>
      </c>
      <c r="D6" s="227" t="s">
        <v>111</v>
      </c>
      <c r="E6" s="227"/>
      <c r="F6" s="228"/>
    </row>
    <row r="7" spans="1:6" ht="30" customHeight="1" thickBot="1" x14ac:dyDescent="0.3">
      <c r="A7" s="253" t="s">
        <v>107</v>
      </c>
      <c r="B7" s="250" t="s">
        <v>111</v>
      </c>
      <c r="C7" s="251" t="s">
        <v>111</v>
      </c>
      <c r="D7" s="251" t="s">
        <v>111</v>
      </c>
      <c r="E7" s="251" t="s">
        <v>111</v>
      </c>
      <c r="F7" s="229"/>
    </row>
  </sheetData>
  <sheetProtection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85" zoomScaleNormal="85" workbookViewId="0">
      <selection activeCell="C12" sqref="C12"/>
    </sheetView>
  </sheetViews>
  <sheetFormatPr defaultColWidth="9.140625" defaultRowHeight="15" x14ac:dyDescent="0.25"/>
  <cols>
    <col min="1" max="2" width="35.5703125" style="5" customWidth="1"/>
    <col min="3" max="3" width="23.5703125" style="5" customWidth="1"/>
    <col min="4" max="4" width="21.42578125" style="5" customWidth="1"/>
    <col min="5" max="5" width="21.28515625" style="5" customWidth="1"/>
    <col min="6" max="6" width="35.5703125" style="5" customWidth="1"/>
    <col min="7" max="16384" width="9.140625" style="5"/>
  </cols>
  <sheetData>
    <row r="1" spans="1:7" ht="30" customHeight="1" thickBot="1" x14ac:dyDescent="0.3">
      <c r="A1" s="189" t="s">
        <v>6</v>
      </c>
      <c r="B1" s="189" t="s">
        <v>8</v>
      </c>
      <c r="C1" s="189" t="s">
        <v>9</v>
      </c>
      <c r="D1" s="189" t="s">
        <v>13</v>
      </c>
      <c r="E1" s="189" t="s">
        <v>234</v>
      </c>
      <c r="F1" s="189" t="s">
        <v>231</v>
      </c>
    </row>
    <row r="2" spans="1:7" ht="15" customHeight="1" thickBot="1" x14ac:dyDescent="0.3">
      <c r="A2" s="190" t="s">
        <v>115</v>
      </c>
      <c r="B2" s="191" t="s">
        <v>126</v>
      </c>
      <c r="C2" s="191" t="s">
        <v>129</v>
      </c>
      <c r="D2" s="191" t="s">
        <v>139</v>
      </c>
      <c r="E2" s="191" t="s">
        <v>130</v>
      </c>
      <c r="F2" s="192" t="s">
        <v>21</v>
      </c>
      <c r="G2" s="25"/>
    </row>
    <row r="3" spans="1:7" ht="15" customHeight="1" thickBot="1" x14ac:dyDescent="0.3">
      <c r="A3" s="190" t="s">
        <v>113</v>
      </c>
      <c r="B3" s="191" t="s">
        <v>127</v>
      </c>
      <c r="C3" s="191" t="s">
        <v>228</v>
      </c>
      <c r="D3" s="191" t="s">
        <v>136</v>
      </c>
      <c r="E3" s="191" t="s">
        <v>135</v>
      </c>
      <c r="F3" s="193" t="s">
        <v>89</v>
      </c>
      <c r="G3" s="25"/>
    </row>
    <row r="4" spans="1:7" ht="30" customHeight="1" thickBot="1" x14ac:dyDescent="0.3">
      <c r="A4" s="190" t="s">
        <v>116</v>
      </c>
      <c r="B4" s="191" t="s">
        <v>124</v>
      </c>
      <c r="C4" s="191" t="s">
        <v>229</v>
      </c>
      <c r="D4" s="191" t="s">
        <v>137</v>
      </c>
      <c r="E4" s="191" t="s">
        <v>134</v>
      </c>
      <c r="F4" s="193" t="s">
        <v>22</v>
      </c>
      <c r="G4" s="25"/>
    </row>
    <row r="5" spans="1:7" ht="30" customHeight="1" thickBot="1" x14ac:dyDescent="0.3">
      <c r="A5" s="190" t="s">
        <v>114</v>
      </c>
      <c r="B5" s="191" t="s">
        <v>128</v>
      </c>
      <c r="C5" s="191" t="s">
        <v>230</v>
      </c>
      <c r="D5" s="191" t="s">
        <v>138</v>
      </c>
      <c r="E5" s="191" t="s">
        <v>133</v>
      </c>
      <c r="F5" s="193" t="s">
        <v>16</v>
      </c>
      <c r="G5" s="25"/>
    </row>
    <row r="6" spans="1:7" ht="30" customHeight="1" thickBot="1" x14ac:dyDescent="0.3">
      <c r="A6" s="190" t="s">
        <v>118</v>
      </c>
      <c r="B6" s="191" t="s">
        <v>125</v>
      </c>
      <c r="C6" s="191"/>
      <c r="D6" s="191"/>
      <c r="E6" s="191" t="s">
        <v>131</v>
      </c>
      <c r="F6" s="193" t="s">
        <v>23</v>
      </c>
      <c r="G6" s="25"/>
    </row>
    <row r="7" spans="1:7" ht="15" customHeight="1" thickBot="1" x14ac:dyDescent="0.3">
      <c r="A7" s="190" t="s">
        <v>117</v>
      </c>
      <c r="B7" s="191" t="s">
        <v>123</v>
      </c>
      <c r="C7" s="191"/>
      <c r="D7" s="191"/>
      <c r="E7" s="191" t="s">
        <v>132</v>
      </c>
      <c r="F7" s="193" t="s">
        <v>24</v>
      </c>
      <c r="G7" s="25"/>
    </row>
    <row r="8" spans="1:7" ht="45" customHeight="1" thickBot="1" x14ac:dyDescent="0.3">
      <c r="A8" s="194" t="s">
        <v>10</v>
      </c>
      <c r="B8" s="197" t="s">
        <v>142</v>
      </c>
      <c r="C8" s="197"/>
      <c r="D8" s="198"/>
      <c r="E8" s="198"/>
      <c r="F8" s="193" t="s">
        <v>25</v>
      </c>
      <c r="G8" s="25"/>
    </row>
    <row r="9" spans="1:7" ht="30" customHeight="1" thickBot="1" x14ac:dyDescent="0.3">
      <c r="A9" s="195" t="s">
        <v>7</v>
      </c>
      <c r="B9" s="199"/>
      <c r="C9" s="200"/>
      <c r="D9" s="201"/>
      <c r="E9" s="201"/>
      <c r="F9" s="202" t="s">
        <v>27</v>
      </c>
    </row>
    <row r="10" spans="1:7" ht="15" customHeight="1" x14ac:dyDescent="0.25">
      <c r="A10" s="196" t="s">
        <v>121</v>
      </c>
      <c r="F10" s="191" t="s">
        <v>32</v>
      </c>
    </row>
    <row r="11" spans="1:7" ht="15" customHeight="1" x14ac:dyDescent="0.25">
      <c r="A11" s="190" t="s">
        <v>122</v>
      </c>
      <c r="F11" s="191" t="s">
        <v>28</v>
      </c>
    </row>
    <row r="12" spans="1:7" ht="30" customHeight="1" x14ac:dyDescent="0.25">
      <c r="A12" s="190" t="s">
        <v>120</v>
      </c>
      <c r="C12" s="220" t="s">
        <v>14</v>
      </c>
      <c r="F12" s="191" t="s">
        <v>17</v>
      </c>
    </row>
    <row r="13" spans="1:7" ht="15" customHeight="1" x14ac:dyDescent="0.25">
      <c r="A13" s="190" t="s">
        <v>26</v>
      </c>
      <c r="F13" s="191" t="s">
        <v>29</v>
      </c>
    </row>
    <row r="14" spans="1:7" ht="15" customHeight="1" thickBot="1" x14ac:dyDescent="0.3">
      <c r="A14" s="190" t="s">
        <v>119</v>
      </c>
      <c r="F14" s="191" t="s">
        <v>30</v>
      </c>
    </row>
    <row r="15" spans="1:7" ht="45" customHeight="1" thickBot="1" x14ac:dyDescent="0.3">
      <c r="A15" s="194" t="s">
        <v>11</v>
      </c>
      <c r="F15" s="203" t="s">
        <v>31</v>
      </c>
    </row>
    <row r="16" spans="1:7" ht="15.75" thickBot="1" x14ac:dyDescent="0.3">
      <c r="E16" s="188"/>
    </row>
    <row r="17" spans="5:5" ht="15.75" thickBot="1" x14ac:dyDescent="0.3"/>
    <row r="18" spans="5:5" ht="15.75" thickBot="1" x14ac:dyDescent="0.3">
      <c r="E18" s="7"/>
    </row>
    <row r="19" spans="5:5" ht="15.75" thickBot="1" x14ac:dyDescent="0.3">
      <c r="E19" s="7"/>
    </row>
    <row r="20" spans="5:5" ht="15.75" thickBot="1" x14ac:dyDescent="0.3">
      <c r="E20" s="7"/>
    </row>
    <row r="22" spans="5:5" ht="15.75" thickBot="1" x14ac:dyDescent="0.3"/>
    <row r="23" spans="5:5" ht="15.75" thickBot="1" x14ac:dyDescent="0.3">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opLeftCell="C1" zoomScale="120" zoomScaleNormal="120" workbookViewId="0">
      <selection activeCell="D6" sqref="D6"/>
    </sheetView>
  </sheetViews>
  <sheetFormatPr defaultColWidth="8.85546875" defaultRowHeight="15" x14ac:dyDescent="0.25"/>
  <cols>
    <col min="1" max="2" width="20.5703125" customWidth="1"/>
    <col min="3" max="3" width="15.5703125" customWidth="1"/>
    <col min="4" max="4" width="146.5703125" customWidth="1"/>
    <col min="5" max="5" width="3.5703125" customWidth="1"/>
  </cols>
  <sheetData>
    <row r="1" spans="1:10" ht="15" customHeight="1" x14ac:dyDescent="0.25">
      <c r="A1" s="66" t="s">
        <v>232</v>
      </c>
      <c r="B1" s="66"/>
      <c r="C1" s="66"/>
      <c r="D1" s="66"/>
      <c r="E1" s="94"/>
      <c r="F1" s="12"/>
      <c r="G1" s="12"/>
      <c r="H1" s="12"/>
      <c r="I1" s="12"/>
      <c r="J1" s="12"/>
    </row>
    <row r="2" spans="1:10" ht="15" customHeight="1" x14ac:dyDescent="0.25">
      <c r="A2" s="65"/>
      <c r="B2" s="66"/>
      <c r="C2" s="66"/>
      <c r="D2" s="66"/>
      <c r="E2" s="94"/>
      <c r="F2" s="3"/>
      <c r="G2" s="3"/>
      <c r="H2" s="3"/>
      <c r="I2" s="3"/>
      <c r="J2" s="3"/>
    </row>
    <row r="3" spans="1:10" ht="15" customHeight="1" x14ac:dyDescent="0.25">
      <c r="A3" s="95" t="s">
        <v>102</v>
      </c>
      <c r="B3" s="96"/>
      <c r="C3" s="96"/>
      <c r="D3" s="96"/>
      <c r="E3" s="97"/>
      <c r="F3" s="9"/>
      <c r="G3" s="9"/>
      <c r="H3" s="9"/>
      <c r="I3" s="9"/>
      <c r="J3" s="9"/>
    </row>
    <row r="4" spans="1:10" ht="15" customHeight="1" x14ac:dyDescent="0.25">
      <c r="A4" s="98" t="s">
        <v>7</v>
      </c>
      <c r="B4" s="98" t="s">
        <v>233</v>
      </c>
      <c r="C4" s="99" t="s">
        <v>103</v>
      </c>
      <c r="D4" s="99" t="s">
        <v>104</v>
      </c>
      <c r="E4" s="58"/>
    </row>
    <row r="5" spans="1:10" ht="20.100000000000001" customHeight="1" x14ac:dyDescent="0.25">
      <c r="A5" s="100" t="s">
        <v>243</v>
      </c>
      <c r="B5" s="100" t="s">
        <v>247</v>
      </c>
      <c r="C5" s="100" t="s">
        <v>248</v>
      </c>
      <c r="D5" s="100" t="s">
        <v>311</v>
      </c>
      <c r="E5" s="58"/>
    </row>
    <row r="6" spans="1:10" ht="20.100000000000001" customHeight="1" x14ac:dyDescent="0.25">
      <c r="A6" s="100" t="s">
        <v>244</v>
      </c>
      <c r="B6" s="100" t="s">
        <v>247</v>
      </c>
      <c r="C6" s="100"/>
      <c r="D6" s="100" t="s">
        <v>312</v>
      </c>
      <c r="E6" s="58"/>
    </row>
    <row r="7" spans="1:10" ht="20.100000000000001" customHeight="1" x14ac:dyDescent="0.25">
      <c r="A7" s="100" t="s">
        <v>245</v>
      </c>
      <c r="B7" s="100" t="s">
        <v>249</v>
      </c>
      <c r="C7" s="100"/>
      <c r="D7" s="100" t="s">
        <v>253</v>
      </c>
      <c r="E7" s="58"/>
    </row>
    <row r="8" spans="1:10" ht="20.100000000000001" customHeight="1" x14ac:dyDescent="0.25">
      <c r="A8" s="100" t="s">
        <v>246</v>
      </c>
      <c r="B8" s="100" t="s">
        <v>252</v>
      </c>
      <c r="C8" s="100"/>
      <c r="D8" s="100" t="s">
        <v>254</v>
      </c>
      <c r="E8" s="58"/>
    </row>
    <row r="9" spans="1:10" ht="20.100000000000001" customHeight="1" x14ac:dyDescent="0.25">
      <c r="A9" s="100"/>
      <c r="B9" s="100"/>
      <c r="C9" s="100"/>
      <c r="D9" s="100"/>
      <c r="E9" s="58"/>
    </row>
    <row r="10" spans="1:10" ht="20.100000000000001" customHeight="1" x14ac:dyDescent="0.25">
      <c r="A10" s="100"/>
      <c r="B10" s="100"/>
      <c r="C10" s="100"/>
      <c r="D10" s="100"/>
      <c r="E10" s="58"/>
    </row>
    <row r="11" spans="1:10" ht="20.100000000000001" customHeight="1" x14ac:dyDescent="0.25">
      <c r="A11" s="100"/>
      <c r="B11" s="100"/>
      <c r="C11" s="100"/>
      <c r="D11" s="100"/>
      <c r="E11" s="58"/>
    </row>
    <row r="12" spans="1:10" ht="20.100000000000001" customHeight="1" x14ac:dyDescent="0.25">
      <c r="A12" s="100"/>
      <c r="B12" s="100"/>
      <c r="C12" s="100"/>
      <c r="D12" s="100"/>
      <c r="E12" s="58"/>
    </row>
    <row r="13" spans="1:10" ht="20.100000000000001" customHeight="1" x14ac:dyDescent="0.25">
      <c r="A13" s="100"/>
      <c r="B13" s="100"/>
      <c r="C13" s="100"/>
      <c r="D13" s="100"/>
      <c r="E13" s="58"/>
    </row>
    <row r="14" spans="1:10" ht="20.100000000000001" customHeight="1" x14ac:dyDescent="0.25">
      <c r="A14" s="100"/>
      <c r="B14" s="100"/>
      <c r="C14" s="100"/>
      <c r="D14" s="100"/>
      <c r="E14" s="58"/>
    </row>
    <row r="15" spans="1:10" ht="20.100000000000001" customHeight="1" x14ac:dyDescent="0.25">
      <c r="A15" s="100"/>
      <c r="B15" s="100"/>
      <c r="C15" s="100"/>
      <c r="D15" s="100"/>
      <c r="E15" s="58"/>
    </row>
    <row r="16" spans="1:10" ht="20.100000000000001" customHeight="1" x14ac:dyDescent="0.25">
      <c r="A16" s="81"/>
      <c r="B16" s="81"/>
      <c r="C16" s="81"/>
      <c r="D16" s="64"/>
      <c r="E16" s="58"/>
    </row>
    <row r="17" spans="1:5" ht="15.75" thickBot="1" x14ac:dyDescent="0.3">
      <c r="A17" s="101"/>
      <c r="B17" s="102"/>
      <c r="C17" s="103"/>
      <c r="D17" s="104"/>
      <c r="E17" s="1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6"/>
  <sheetViews>
    <sheetView zoomScale="60" zoomScaleNormal="60" workbookViewId="0">
      <selection activeCell="B34" sqref="B34"/>
    </sheetView>
  </sheetViews>
  <sheetFormatPr defaultColWidth="13.5703125" defaultRowHeight="15" x14ac:dyDescent="0.25"/>
  <cols>
    <col min="1" max="1" width="15.5703125" style="54" customWidth="1"/>
    <col min="2" max="2" width="13.42578125" customWidth="1"/>
    <col min="3" max="3" width="32.7109375" customWidth="1"/>
    <col min="4" max="4" width="13.5703125" customWidth="1"/>
    <col min="5" max="5" width="32.7109375" customWidth="1"/>
    <col min="6" max="6" width="17.140625" customWidth="1"/>
    <col min="7" max="7" width="16.42578125" customWidth="1"/>
    <col min="8" max="8" width="34" customWidth="1"/>
    <col min="9" max="9" width="29.28515625" customWidth="1"/>
    <col min="10" max="10" width="17.140625" customWidth="1"/>
    <col min="11" max="11" width="16" customWidth="1"/>
    <col min="12" max="12" width="13.85546875" customWidth="1"/>
    <col min="13" max="13" width="21.28515625" customWidth="1"/>
  </cols>
  <sheetData>
    <row r="1" spans="1:13" s="8" customFormat="1" ht="21.75" thickBot="1" x14ac:dyDescent="0.3">
      <c r="A1" s="175" t="s">
        <v>102</v>
      </c>
    </row>
    <row r="2" spans="1:13" s="8" customFormat="1" ht="30" customHeight="1" thickBot="1" x14ac:dyDescent="0.3">
      <c r="A2" s="171"/>
      <c r="B2" s="172"/>
      <c r="C2" s="173"/>
      <c r="D2" s="218" t="s">
        <v>45</v>
      </c>
      <c r="E2" s="172"/>
      <c r="F2" s="218" t="s">
        <v>45</v>
      </c>
      <c r="G2" s="172"/>
      <c r="H2" s="172"/>
      <c r="I2" s="172"/>
      <c r="J2" s="174"/>
      <c r="K2" s="172"/>
      <c r="L2" s="172"/>
      <c r="M2" s="15"/>
    </row>
    <row r="3" spans="1:13" s="16" customFormat="1" ht="54.75" thickBot="1" x14ac:dyDescent="0.3">
      <c r="A3" s="212" t="s">
        <v>37</v>
      </c>
      <c r="B3" s="213" t="s">
        <v>44</v>
      </c>
      <c r="C3" s="214" t="s">
        <v>38</v>
      </c>
      <c r="D3" s="221" t="s">
        <v>39</v>
      </c>
      <c r="E3" s="214" t="s">
        <v>40</v>
      </c>
      <c r="F3" s="215" t="s">
        <v>41</v>
      </c>
      <c r="G3" s="214" t="s">
        <v>42</v>
      </c>
      <c r="H3" s="214" t="s">
        <v>214</v>
      </c>
      <c r="I3" s="214" t="s">
        <v>43</v>
      </c>
      <c r="M3" s="15"/>
    </row>
    <row r="4" spans="1:13" ht="61.15" customHeight="1" x14ac:dyDescent="0.25">
      <c r="A4" s="204" t="s">
        <v>140</v>
      </c>
      <c r="B4" s="205">
        <v>1</v>
      </c>
      <c r="C4" s="206" t="s">
        <v>269</v>
      </c>
      <c r="D4" s="207" t="s">
        <v>59</v>
      </c>
      <c r="E4" s="206" t="s">
        <v>270</v>
      </c>
      <c r="F4" s="208" t="s">
        <v>50</v>
      </c>
      <c r="G4" s="209" t="str">
        <f t="array" ref="G4">INDEX($C$52:$C$76,MATCH(1,($A$52:$A$76=D4)*($B$52:$B$76=F4),0))</f>
        <v>Very low</v>
      </c>
      <c r="H4" s="210" t="str">
        <f>IF(G4=$A$42,"Risk well controlled",IF(G4=$A$43,"Risk controls acceptable",IF(G4=$A$44,"Additional controls required",IF(G4=$A$45,"Urgent action required to reduce risk",IF(G4=$A$46,"Potentially dangerous.Cease all activity until risk reduced")))))</f>
        <v>Risk well controlled</v>
      </c>
      <c r="I4" s="211"/>
      <c r="M4" s="15"/>
    </row>
    <row r="5" spans="1:13" ht="58.15" customHeight="1" x14ac:dyDescent="0.25">
      <c r="A5" s="183"/>
      <c r="B5" s="19">
        <v>2</v>
      </c>
      <c r="C5" s="181" t="s">
        <v>271</v>
      </c>
      <c r="D5" s="167" t="s">
        <v>64</v>
      </c>
      <c r="E5" s="17" t="s">
        <v>272</v>
      </c>
      <c r="F5" s="158" t="s">
        <v>51</v>
      </c>
      <c r="G5" s="177" t="str">
        <f t="array" ref="G5">INDEX($C$52:$C$76,MATCH(1,($A$52:$A$76=D5)*($B$52:$B$76=F5),0))</f>
        <v>Low</v>
      </c>
      <c r="H5" s="178" t="str">
        <f>IF(G5=$A$42,"Risk well controlled",IF(G5=$A$43,"Risk controls acceptable",IF(G5=$A$44,"Additional controls required",IF(G5=$A$45,"Urgent action required to reduce risk",IF(G5=$A$46,"Potentially dangerous.Cease all activity until risk reduced")))))</f>
        <v>Risk controls acceptable</v>
      </c>
      <c r="I5" s="18"/>
      <c r="M5" s="15"/>
    </row>
    <row r="6" spans="1:13" ht="58.15" customHeight="1" x14ac:dyDescent="0.25">
      <c r="A6" s="183"/>
      <c r="B6" s="19">
        <v>3</v>
      </c>
      <c r="C6" s="181" t="s">
        <v>281</v>
      </c>
      <c r="D6" s="167" t="s">
        <v>69</v>
      </c>
      <c r="E6" s="17" t="s">
        <v>282</v>
      </c>
      <c r="F6" s="158" t="s">
        <v>51</v>
      </c>
      <c r="G6" s="177" t="str">
        <f t="array" ref="G6">INDEX($C$52:$C$76,MATCH(1,($A$52:$A$76=D6)*($B$52:$B$76=F6),0))</f>
        <v>Low</v>
      </c>
      <c r="H6" s="178" t="str">
        <f t="shared" ref="H6:H10" si="0">IF(G6=$A$42,"Risk well controlled",IF(G6=$A$43,"Risk controls acceptable",IF(G6=$A$44,"Additional controls required",IF(G6=$A$45,"Urgent action required to reduce risk",IF(G6=$A$46,"Potentially dangerous.Cease all activity until risk reduced")))))</f>
        <v>Risk controls acceptable</v>
      </c>
      <c r="I6" s="18"/>
      <c r="M6" s="15"/>
    </row>
    <row r="7" spans="1:13" ht="58.15" customHeight="1" x14ac:dyDescent="0.25">
      <c r="A7" s="183"/>
      <c r="B7" s="19">
        <v>4</v>
      </c>
      <c r="C7" s="181" t="s">
        <v>283</v>
      </c>
      <c r="D7" s="167" t="s">
        <v>74</v>
      </c>
      <c r="E7" s="17" t="s">
        <v>284</v>
      </c>
      <c r="F7" s="158" t="s">
        <v>50</v>
      </c>
      <c r="G7" s="177" t="str">
        <f t="array" ref="G7">INDEX($C$52:$C$76,MATCH(1,($A$52:$A$76=D7)*($B$52:$B$76=F7),0))</f>
        <v>Low</v>
      </c>
      <c r="H7" s="178" t="str">
        <f t="shared" si="0"/>
        <v>Risk controls acceptable</v>
      </c>
      <c r="I7" s="18"/>
      <c r="M7" s="15"/>
    </row>
    <row r="8" spans="1:13" ht="58.15" customHeight="1" x14ac:dyDescent="0.25">
      <c r="A8" s="183"/>
      <c r="B8" s="19">
        <v>5</v>
      </c>
      <c r="C8" s="181" t="s">
        <v>287</v>
      </c>
      <c r="D8" s="167" t="s">
        <v>69</v>
      </c>
      <c r="E8" s="17" t="s">
        <v>291</v>
      </c>
      <c r="F8" s="158" t="s">
        <v>51</v>
      </c>
      <c r="G8" s="177" t="str">
        <f t="array" ref="G8">INDEX($C$52:$C$76,MATCH(1,($A$52:$A$76=D8)*($B$52:$B$76=F8),0))</f>
        <v>Low</v>
      </c>
      <c r="H8" s="178" t="str">
        <f t="shared" si="0"/>
        <v>Risk controls acceptable</v>
      </c>
      <c r="I8" s="18"/>
      <c r="M8" s="15"/>
    </row>
    <row r="9" spans="1:13" ht="58.9" customHeight="1" x14ac:dyDescent="0.25">
      <c r="A9" s="183"/>
      <c r="B9" s="19">
        <v>6</v>
      </c>
      <c r="C9" s="181" t="s">
        <v>285</v>
      </c>
      <c r="D9" s="167" t="s">
        <v>69</v>
      </c>
      <c r="E9" s="17" t="s">
        <v>286</v>
      </c>
      <c r="F9" s="158" t="s">
        <v>50</v>
      </c>
      <c r="G9" s="177" t="str">
        <f t="array" ref="G9">INDEX($C$52:$C$76,MATCH(1,($A$52:$A$76=D9)*($B$52:$B$76=F9),0))</f>
        <v>Low</v>
      </c>
      <c r="H9" s="178" t="str">
        <f t="shared" si="0"/>
        <v>Risk controls acceptable</v>
      </c>
      <c r="I9" s="18"/>
      <c r="M9" s="15"/>
    </row>
    <row r="10" spans="1:13" ht="58.9" customHeight="1" x14ac:dyDescent="0.25">
      <c r="A10" s="183"/>
      <c r="B10" s="19">
        <v>7</v>
      </c>
      <c r="C10" s="181" t="s">
        <v>290</v>
      </c>
      <c r="D10" s="167"/>
      <c r="E10" s="17"/>
      <c r="F10" s="158"/>
      <c r="G10" s="177" t="e">
        <f t="array" ref="G10">INDEX($C$52:$C$76,MATCH(1,($A$52:$A$76=D10)*($B$52:$B$76=F10),0))</f>
        <v>#N/A</v>
      </c>
      <c r="H10" s="178" t="e">
        <f t="shared" si="0"/>
        <v>#N/A</v>
      </c>
      <c r="I10" s="18"/>
      <c r="M10" s="15"/>
    </row>
    <row r="11" spans="1:13" s="20" customFormat="1" ht="45" customHeight="1" x14ac:dyDescent="0.25">
      <c r="A11" s="184" t="s">
        <v>46</v>
      </c>
      <c r="B11" s="19">
        <v>8</v>
      </c>
      <c r="C11" s="181" t="s">
        <v>280</v>
      </c>
      <c r="D11" s="167" t="s">
        <v>69</v>
      </c>
      <c r="E11" s="17" t="s">
        <v>276</v>
      </c>
      <c r="F11" s="158" t="s">
        <v>51</v>
      </c>
      <c r="G11" s="177" t="str">
        <f t="array" ref="G11">INDEX($C$52:$C$76,MATCH(1,($A$52:$A$76=D11)*($B$52:$B$76=F11),0))</f>
        <v>Low</v>
      </c>
      <c r="H11" s="178" t="str">
        <f t="shared" ref="H11:H20" si="1">IF(G11=$A$42,"Risk well controlled",IF(G11=$A$43,"Risk controls acceptable",IF(G11=$A$44,"Additional controls required",IF(G11=$A$45,"Urgent action required to reduce risk",IF(G11=$A$46,"Potentially dangerous.Cease all activity until risk reduced")))))</f>
        <v>Risk controls acceptable</v>
      </c>
      <c r="I11" s="18"/>
      <c r="M11" s="15"/>
    </row>
    <row r="12" spans="1:13" s="20" customFormat="1" ht="55.9" customHeight="1" x14ac:dyDescent="0.25">
      <c r="A12" s="184"/>
      <c r="B12" s="19">
        <v>9</v>
      </c>
      <c r="C12" s="181" t="s">
        <v>288</v>
      </c>
      <c r="D12" s="167" t="s">
        <v>74</v>
      </c>
      <c r="E12" s="17" t="s">
        <v>289</v>
      </c>
      <c r="F12" s="158" t="s">
        <v>50</v>
      </c>
      <c r="G12" s="177" t="str">
        <f t="array" ref="G12">INDEX($C$52:$C$76,MATCH(1,($A$52:$A$76=D12)*($B$52:$B$76=F12),0))</f>
        <v>Low</v>
      </c>
      <c r="H12" s="178" t="str">
        <f t="shared" si="1"/>
        <v>Risk controls acceptable</v>
      </c>
      <c r="I12" s="18"/>
      <c r="M12" s="15"/>
    </row>
    <row r="13" spans="1:13" s="20" customFormat="1" ht="43.15" customHeight="1" x14ac:dyDescent="0.25">
      <c r="A13" s="184"/>
      <c r="B13" s="19">
        <v>10</v>
      </c>
      <c r="C13" s="181" t="s">
        <v>278</v>
      </c>
      <c r="D13" s="167" t="s">
        <v>69</v>
      </c>
      <c r="E13" s="17" t="s">
        <v>276</v>
      </c>
      <c r="F13" s="158" t="s">
        <v>51</v>
      </c>
      <c r="G13" s="177" t="str">
        <f t="array" ref="G13">INDEX($C$52:$C$76,MATCH(1,($A$52:$A$76=D13)*($B$52:$B$76=F13),0))</f>
        <v>Low</v>
      </c>
      <c r="H13" s="178" t="str">
        <f t="shared" si="1"/>
        <v>Risk controls acceptable</v>
      </c>
      <c r="I13" s="18"/>
      <c r="M13" s="15"/>
    </row>
    <row r="14" spans="1:13" s="20" customFormat="1" ht="48" customHeight="1" x14ac:dyDescent="0.25">
      <c r="A14" s="184"/>
      <c r="B14" s="19">
        <v>11</v>
      </c>
      <c r="C14" s="181" t="s">
        <v>277</v>
      </c>
      <c r="D14" s="167" t="s">
        <v>69</v>
      </c>
      <c r="E14" s="17" t="s">
        <v>276</v>
      </c>
      <c r="F14" s="158" t="s">
        <v>51</v>
      </c>
      <c r="G14" s="177" t="str">
        <f t="array" ref="G14">INDEX($C$52:$C$76,MATCH(1,($A$52:$A$76=D14)*($B$52:$B$76=F14),0))</f>
        <v>Low</v>
      </c>
      <c r="H14" s="178" t="str">
        <f t="shared" si="1"/>
        <v>Risk controls acceptable</v>
      </c>
      <c r="I14" s="18"/>
      <c r="M14" s="15"/>
    </row>
    <row r="15" spans="1:13" s="21" customFormat="1" ht="30" customHeight="1" x14ac:dyDescent="0.25">
      <c r="A15" s="184" t="s">
        <v>141</v>
      </c>
      <c r="B15" s="19">
        <v>3</v>
      </c>
      <c r="C15" s="181"/>
      <c r="D15" s="167"/>
      <c r="E15" s="17"/>
      <c r="F15" s="158"/>
      <c r="G15" s="177" t="e">
        <f t="array" ref="G15">INDEX($C$52:$C$76,MATCH(1,($A$52:$A$76=D15)*($B$52:$B$76=F15),0))</f>
        <v>#N/A</v>
      </c>
      <c r="H15" s="178" t="e">
        <f t="shared" si="1"/>
        <v>#N/A</v>
      </c>
      <c r="I15" s="18"/>
      <c r="M15" s="15"/>
    </row>
    <row r="16" spans="1:13" s="21" customFormat="1" ht="30" customHeight="1" x14ac:dyDescent="0.25">
      <c r="A16" s="184"/>
      <c r="B16" s="19">
        <v>3</v>
      </c>
      <c r="C16" s="181"/>
      <c r="D16" s="167"/>
      <c r="E16" s="17"/>
      <c r="F16" s="158"/>
      <c r="G16" s="177" t="e">
        <f t="array" ref="G16">INDEX($C$52:$C$76,MATCH(1,($A$52:$A$76=D16)*($B$52:$B$76=F16),0))</f>
        <v>#N/A</v>
      </c>
      <c r="H16" s="178" t="e">
        <f t="shared" si="1"/>
        <v>#N/A</v>
      </c>
      <c r="I16" s="18"/>
      <c r="M16" s="15"/>
    </row>
    <row r="17" spans="1:13" s="21" customFormat="1" ht="30" customHeight="1" x14ac:dyDescent="0.25">
      <c r="A17" s="184"/>
      <c r="B17" s="19">
        <v>3</v>
      </c>
      <c r="C17" s="181"/>
      <c r="D17" s="167"/>
      <c r="E17" s="17"/>
      <c r="F17" s="158"/>
      <c r="G17" s="177" t="e">
        <f t="array" ref="G17">INDEX($C$52:$C$76,MATCH(1,($A$52:$A$76=D17)*($B$52:$B$76=F17),0))</f>
        <v>#N/A</v>
      </c>
      <c r="H17" s="178" t="e">
        <f t="shared" si="1"/>
        <v>#N/A</v>
      </c>
      <c r="I17" s="18"/>
      <c r="M17" s="15"/>
    </row>
    <row r="18" spans="1:13" s="21" customFormat="1" ht="61.15" customHeight="1" x14ac:dyDescent="0.25">
      <c r="A18" s="187" t="s">
        <v>227</v>
      </c>
      <c r="B18" s="19">
        <v>12</v>
      </c>
      <c r="C18" s="181" t="s">
        <v>273</v>
      </c>
      <c r="D18" s="167" t="s">
        <v>74</v>
      </c>
      <c r="E18" s="17" t="s">
        <v>274</v>
      </c>
      <c r="F18" s="158" t="s">
        <v>51</v>
      </c>
      <c r="G18" s="177" t="str">
        <f t="array" ref="G18">INDEX($C$52:$C$76,MATCH(1,($A$52:$A$76=D18)*($B$52:$B$76=F18),0))</f>
        <v>Moderate</v>
      </c>
      <c r="H18" s="178" t="str">
        <f t="shared" si="1"/>
        <v>Additional controls required</v>
      </c>
      <c r="I18" s="18"/>
      <c r="M18" s="15"/>
    </row>
    <row r="19" spans="1:13" s="21" customFormat="1" ht="58.9" customHeight="1" x14ac:dyDescent="0.25">
      <c r="A19" s="184"/>
      <c r="B19" s="19">
        <v>2</v>
      </c>
      <c r="C19" s="181"/>
      <c r="D19" s="167"/>
      <c r="E19" s="17"/>
      <c r="F19" s="158"/>
      <c r="G19" s="177" t="e">
        <f t="array" ref="G19">INDEX($C$52:$C$76,MATCH(1,($A$52:$A$76=D19)*($B$52:$B$76=F19),0))</f>
        <v>#N/A</v>
      </c>
      <c r="H19" s="178" t="e">
        <f t="shared" si="1"/>
        <v>#N/A</v>
      </c>
      <c r="I19" s="18"/>
      <c r="M19" s="15"/>
    </row>
    <row r="20" spans="1:13" s="21" customFormat="1" ht="61.15" customHeight="1" x14ac:dyDescent="0.25">
      <c r="A20" s="184"/>
      <c r="B20" s="19">
        <v>3</v>
      </c>
      <c r="C20" s="181"/>
      <c r="D20" s="167"/>
      <c r="E20" s="17"/>
      <c r="F20" s="158"/>
      <c r="G20" s="177" t="e">
        <f t="array" ref="G20">INDEX($C$52:$C$76,MATCH(1,($A$52:$A$76=D20)*($B$52:$B$76=F20),0))</f>
        <v>#N/A</v>
      </c>
      <c r="H20" s="178" t="e">
        <f t="shared" si="1"/>
        <v>#N/A</v>
      </c>
      <c r="I20" s="18"/>
      <c r="M20" s="15"/>
    </row>
    <row r="21" spans="1:13" s="21" customFormat="1" ht="30" customHeight="1" x14ac:dyDescent="0.25">
      <c r="A21" s="187" t="s">
        <v>237</v>
      </c>
      <c r="B21" s="19">
        <v>1</v>
      </c>
      <c r="C21" s="219"/>
      <c r="D21" s="167"/>
      <c r="E21" s="17"/>
      <c r="F21" s="158"/>
      <c r="G21" s="177" t="e">
        <f t="array" ref="G21">INDEX($C$52:$C$76,MATCH(1,($A$52:$A$76=D21)*($B$52:$B$76=F21),0))</f>
        <v>#N/A</v>
      </c>
      <c r="H21" s="178" t="e">
        <f t="shared" ref="H21:H23" si="2">IF(G21=$A$42,"Risk well controlled",IF(G21=$A$43,"Risk controls acceptable",IF(G21=$A$44,"Additional controls required",IF(G21=$A$45,"Urgent action required to reduce risk",IF(G21=$A$46,"Potentially dangerous.Cease all activity until risk reduced")))))</f>
        <v>#N/A</v>
      </c>
      <c r="I21" s="18"/>
      <c r="M21" s="15"/>
    </row>
    <row r="22" spans="1:13" s="21" customFormat="1" ht="60" customHeight="1" x14ac:dyDescent="0.25">
      <c r="A22" s="184"/>
      <c r="B22" s="19">
        <v>2</v>
      </c>
      <c r="C22" s="181"/>
      <c r="D22" s="167"/>
      <c r="E22" s="17"/>
      <c r="F22" s="158"/>
      <c r="G22" s="177" t="e">
        <f t="array" ref="G22">INDEX($C$52:$C$76,MATCH(1,($A$52:$A$76=D22)*($B$52:$B$76=F22),0))</f>
        <v>#N/A</v>
      </c>
      <c r="H22" s="178" t="e">
        <f t="shared" si="2"/>
        <v>#N/A</v>
      </c>
      <c r="I22" s="18"/>
      <c r="M22" s="15"/>
    </row>
    <row r="23" spans="1:13" s="21" customFormat="1" ht="1.1499999999999999" customHeight="1" x14ac:dyDescent="0.25">
      <c r="A23" s="184"/>
      <c r="B23" s="19">
        <v>3</v>
      </c>
      <c r="C23" s="181"/>
      <c r="D23" s="167"/>
      <c r="E23" s="17"/>
      <c r="F23" s="158"/>
      <c r="G23" s="177" t="e">
        <f t="array" ref="G23">INDEX($C$52:$C$76,MATCH(1,($A$52:$A$76=D23)*($B$52:$B$76=F23),0))</f>
        <v>#N/A</v>
      </c>
      <c r="H23" s="178" t="e">
        <f t="shared" si="2"/>
        <v>#N/A</v>
      </c>
      <c r="I23" s="18"/>
      <c r="M23" s="15"/>
    </row>
    <row r="24" spans="1:13" ht="58.9" customHeight="1" x14ac:dyDescent="0.25">
      <c r="A24" s="184" t="s">
        <v>88</v>
      </c>
      <c r="B24" s="19">
        <v>13</v>
      </c>
      <c r="C24" s="181" t="s">
        <v>275</v>
      </c>
      <c r="D24" s="167" t="s">
        <v>74</v>
      </c>
      <c r="E24" s="17" t="s">
        <v>279</v>
      </c>
      <c r="F24" s="158" t="s">
        <v>50</v>
      </c>
      <c r="G24" s="177" t="str">
        <f t="array" ref="G24">INDEX($C$52:$C$76,MATCH(1,($A$52:$A$76=D24)*($B$52:$B$76=F24),0))</f>
        <v>Low</v>
      </c>
      <c r="H24" s="178" t="str">
        <f t="shared" ref="H24:H37" si="3">IF(G24=$A$42,"Risk well controlled",IF(G24=$A$43,"Risk controls acceptable",IF(G24=$A$44,"Additional controls required",IF(G24=$A$45,"Urgent action required to reduce risk",IF(G24=$A$46,"Potentially dangerous.Cease all activity until risk reduced")))))</f>
        <v>Risk controls acceptable</v>
      </c>
      <c r="I24" s="18"/>
      <c r="M24" s="15"/>
    </row>
    <row r="25" spans="1:13" ht="58.9" customHeight="1" x14ac:dyDescent="0.25">
      <c r="A25" s="184"/>
      <c r="B25" s="19">
        <v>14</v>
      </c>
      <c r="C25" s="181" t="s">
        <v>294</v>
      </c>
      <c r="D25" s="167" t="s">
        <v>64</v>
      </c>
      <c r="E25" s="17" t="s">
        <v>295</v>
      </c>
      <c r="F25" s="158" t="s">
        <v>50</v>
      </c>
      <c r="G25" s="177" t="str">
        <f t="array" ref="G25">INDEX($C$52:$C$76,MATCH(1,($A$52:$A$76=D25)*($B$52:$B$76=F25),0))</f>
        <v>Very low</v>
      </c>
      <c r="H25" s="178" t="str">
        <f t="shared" si="3"/>
        <v>Risk well controlled</v>
      </c>
      <c r="I25" s="18"/>
      <c r="M25" s="15"/>
    </row>
    <row r="26" spans="1:13" ht="58.9" customHeight="1" x14ac:dyDescent="0.25">
      <c r="A26" s="184"/>
      <c r="B26" s="19">
        <v>15</v>
      </c>
      <c r="C26" s="181" t="s">
        <v>296</v>
      </c>
      <c r="D26" s="167" t="s">
        <v>59</v>
      </c>
      <c r="E26" s="17" t="s">
        <v>298</v>
      </c>
      <c r="F26" s="158" t="s">
        <v>50</v>
      </c>
      <c r="G26" s="177" t="str">
        <f t="array" ref="G26">INDEX($C$52:$C$76,MATCH(1,($A$52:$A$76=D26)*($B$52:$B$76=F26),0))</f>
        <v>Very low</v>
      </c>
      <c r="H26" s="178" t="str">
        <f t="shared" si="3"/>
        <v>Risk well controlled</v>
      </c>
      <c r="I26" s="18"/>
      <c r="M26" s="15"/>
    </row>
    <row r="27" spans="1:13" ht="58.9" customHeight="1" x14ac:dyDescent="0.25">
      <c r="A27" s="184"/>
      <c r="B27" s="19">
        <v>16</v>
      </c>
      <c r="C27" s="181" t="s">
        <v>297</v>
      </c>
      <c r="D27" s="167" t="s">
        <v>64</v>
      </c>
      <c r="E27" s="17" t="s">
        <v>299</v>
      </c>
      <c r="F27" s="158" t="s">
        <v>50</v>
      </c>
      <c r="G27" s="177" t="str">
        <f t="array" ref="G27">INDEX($C$52:$C$76,MATCH(1,($A$52:$A$76=D27)*($B$52:$B$76=F27),0))</f>
        <v>Very low</v>
      </c>
      <c r="H27" s="178" t="str">
        <f t="shared" si="3"/>
        <v>Risk well controlled</v>
      </c>
      <c r="I27" s="18"/>
      <c r="M27" s="15"/>
    </row>
    <row r="28" spans="1:13" ht="58.9" customHeight="1" x14ac:dyDescent="0.25">
      <c r="A28" s="184"/>
      <c r="B28" s="19">
        <v>17</v>
      </c>
      <c r="C28" s="181" t="s">
        <v>300</v>
      </c>
      <c r="D28" s="167" t="s">
        <v>64</v>
      </c>
      <c r="E28" s="17" t="s">
        <v>301</v>
      </c>
      <c r="F28" s="158" t="s">
        <v>50</v>
      </c>
      <c r="G28" s="177" t="str">
        <f t="array" ref="G28">INDEX($C$52:$C$76,MATCH(1,($A$52:$A$76=D28)*($B$52:$B$76=F28),0))</f>
        <v>Very low</v>
      </c>
      <c r="H28" s="178" t="str">
        <f t="shared" si="3"/>
        <v>Risk well controlled</v>
      </c>
      <c r="I28" s="18"/>
      <c r="M28" s="15"/>
    </row>
    <row r="29" spans="1:13" ht="58.9" customHeight="1" x14ac:dyDescent="0.25">
      <c r="A29" s="184"/>
      <c r="B29" s="19">
        <v>18</v>
      </c>
      <c r="C29" s="181" t="s">
        <v>302</v>
      </c>
      <c r="D29" s="167" t="s">
        <v>74</v>
      </c>
      <c r="E29" s="17" t="s">
        <v>303</v>
      </c>
      <c r="F29" s="158" t="s">
        <v>51</v>
      </c>
      <c r="G29" s="177" t="str">
        <f t="array" ref="G29">INDEX($C$52:$C$76,MATCH(1,($A$52:$A$76=D29)*($B$52:$B$76=F29),0))</f>
        <v>Moderate</v>
      </c>
      <c r="H29" s="178" t="str">
        <f t="shared" si="3"/>
        <v>Additional controls required</v>
      </c>
      <c r="I29" s="18"/>
      <c r="M29" s="15"/>
    </row>
    <row r="30" spans="1:13" ht="58.9" customHeight="1" x14ac:dyDescent="0.25">
      <c r="A30" s="184"/>
      <c r="B30" s="19">
        <v>19</v>
      </c>
      <c r="C30" s="181" t="s">
        <v>304</v>
      </c>
      <c r="D30" s="167" t="s">
        <v>64</v>
      </c>
      <c r="E30" s="17" t="s">
        <v>305</v>
      </c>
      <c r="F30" s="158" t="s">
        <v>51</v>
      </c>
      <c r="G30" s="177" t="str">
        <f t="array" ref="G30">INDEX($C$52:$C$76,MATCH(1,($A$52:$A$76=D30)*($B$52:$B$76=F30),0))</f>
        <v>Low</v>
      </c>
      <c r="H30" s="178" t="str">
        <f t="shared" si="3"/>
        <v>Risk controls acceptable</v>
      </c>
      <c r="I30" s="18"/>
      <c r="M30" s="15"/>
    </row>
    <row r="31" spans="1:13" ht="58.9" customHeight="1" x14ac:dyDescent="0.25">
      <c r="A31" s="184"/>
      <c r="B31" s="19">
        <v>20</v>
      </c>
      <c r="C31" s="181" t="s">
        <v>306</v>
      </c>
      <c r="D31" s="167" t="s">
        <v>59</v>
      </c>
      <c r="E31" s="17" t="s">
        <v>307</v>
      </c>
      <c r="F31" s="158" t="s">
        <v>50</v>
      </c>
      <c r="G31" s="177" t="str">
        <f t="array" ref="G31">INDEX($C$52:$C$76,MATCH(1,($A$52:$A$76=D31)*($B$52:$B$76=F31),0))</f>
        <v>Very low</v>
      </c>
      <c r="H31" s="178" t="str">
        <f t="shared" si="3"/>
        <v>Risk well controlled</v>
      </c>
      <c r="I31" s="18"/>
      <c r="M31" s="15"/>
    </row>
    <row r="32" spans="1:13" ht="58.9" customHeight="1" x14ac:dyDescent="0.25">
      <c r="A32" s="184"/>
      <c r="B32" s="19">
        <v>21</v>
      </c>
      <c r="C32" s="181" t="s">
        <v>308</v>
      </c>
      <c r="D32" s="167" t="s">
        <v>64</v>
      </c>
      <c r="E32" s="17" t="s">
        <v>309</v>
      </c>
      <c r="F32" s="158" t="s">
        <v>50</v>
      </c>
      <c r="G32" s="177" t="str">
        <f t="array" ref="G32">INDEX($C$52:$C$76,MATCH(1,($A$52:$A$76=D32)*($B$52:$B$76=F32),0))</f>
        <v>Very low</v>
      </c>
      <c r="H32" s="178" t="str">
        <f t="shared" si="3"/>
        <v>Risk well controlled</v>
      </c>
      <c r="I32" s="18"/>
      <c r="M32" s="15"/>
    </row>
    <row r="33" spans="1:13" ht="55.15" customHeight="1" x14ac:dyDescent="0.25">
      <c r="A33" s="184"/>
      <c r="B33" s="19">
        <v>22</v>
      </c>
      <c r="C33" s="181" t="s">
        <v>292</v>
      </c>
      <c r="D33" s="167" t="s">
        <v>59</v>
      </c>
      <c r="E33" s="17" t="s">
        <v>293</v>
      </c>
      <c r="F33" s="158" t="s">
        <v>50</v>
      </c>
      <c r="G33" s="177" t="str">
        <f t="array" ref="G33">INDEX($C$52:$C$76,MATCH(1,($A$52:$A$76=D33)*($B$52:$B$76=F33),0))</f>
        <v>Very low</v>
      </c>
      <c r="H33" s="178" t="str">
        <f t="shared" si="3"/>
        <v>Risk well controlled</v>
      </c>
      <c r="I33" s="18"/>
      <c r="M33" s="15"/>
    </row>
    <row r="34" spans="1:13" ht="30" customHeight="1" x14ac:dyDescent="0.25">
      <c r="A34" s="184"/>
      <c r="B34" s="19">
        <v>3</v>
      </c>
      <c r="C34" s="181"/>
      <c r="D34" s="167"/>
      <c r="E34" s="17"/>
      <c r="F34" s="158"/>
      <c r="G34" s="177" t="e">
        <f t="array" ref="G34">INDEX($C$52:$C$76,MATCH(1,($A$52:$A$76=D34)*($B$52:$B$76=F34),0))</f>
        <v>#N/A</v>
      </c>
      <c r="H34" s="178" t="e">
        <f t="shared" si="3"/>
        <v>#N/A</v>
      </c>
      <c r="I34" s="18"/>
      <c r="M34" s="15"/>
    </row>
    <row r="35" spans="1:13" ht="30" customHeight="1" x14ac:dyDescent="0.25">
      <c r="A35" s="184" t="s">
        <v>47</v>
      </c>
      <c r="B35" s="19">
        <v>1</v>
      </c>
      <c r="C35" s="181"/>
      <c r="D35" s="167"/>
      <c r="E35" s="17"/>
      <c r="F35" s="158"/>
      <c r="G35" s="177" t="e">
        <f t="array" ref="G35">INDEX($C$52:$C$76,MATCH(1,($A$52:$A$76=D35)*($B$52:$B$76=F35),0))</f>
        <v>#N/A</v>
      </c>
      <c r="H35" s="178" t="e">
        <f t="shared" si="3"/>
        <v>#N/A</v>
      </c>
      <c r="I35" s="18"/>
      <c r="M35" s="15"/>
    </row>
    <row r="36" spans="1:13" ht="30" customHeight="1" x14ac:dyDescent="0.25">
      <c r="A36" s="185"/>
      <c r="B36" s="19">
        <v>2</v>
      </c>
      <c r="C36" s="181"/>
      <c r="D36" s="167"/>
      <c r="E36" s="17"/>
      <c r="F36" s="158"/>
      <c r="G36" s="177" t="e">
        <f t="array" ref="G36">INDEX($C$52:$C$76,MATCH(1,($A$52:$A$76=D36)*($B$52:$B$76=F36),0))</f>
        <v>#N/A</v>
      </c>
      <c r="H36" s="178" t="e">
        <f t="shared" si="3"/>
        <v>#N/A</v>
      </c>
      <c r="I36" s="18"/>
      <c r="M36" s="15"/>
    </row>
    <row r="37" spans="1:13" ht="30" customHeight="1" thickBot="1" x14ac:dyDescent="0.3">
      <c r="A37" s="186"/>
      <c r="B37" s="22">
        <v>3</v>
      </c>
      <c r="C37" s="182"/>
      <c r="D37" s="168"/>
      <c r="E37" s="23"/>
      <c r="F37" s="159"/>
      <c r="G37" s="179" t="e">
        <f t="array" ref="G37">INDEX($C$52:$C$76,MATCH(1,($A$52:$A$76=D37)*($B$52:$B$76=F37),0))</f>
        <v>#N/A</v>
      </c>
      <c r="H37" s="180" t="e">
        <f t="shared" si="3"/>
        <v>#N/A</v>
      </c>
      <c r="I37" s="24"/>
      <c r="M37" s="15"/>
    </row>
    <row r="38" spans="1:13" ht="20.100000000000001" customHeight="1" thickBot="1" x14ac:dyDescent="0.3">
      <c r="A38" s="25"/>
      <c r="B38" s="6"/>
      <c r="C38" s="8"/>
      <c r="D38" s="26" t="s">
        <v>48</v>
      </c>
      <c r="E38" s="8"/>
      <c r="F38" s="8"/>
      <c r="G38" s="8"/>
      <c r="H38" s="8"/>
      <c r="I38" s="8"/>
      <c r="J38" s="8"/>
      <c r="K38" s="8"/>
      <c r="L38" s="8"/>
      <c r="M38" s="15"/>
    </row>
    <row r="39" spans="1:13" ht="57" thickBot="1" x14ac:dyDescent="0.3">
      <c r="A39" s="27" t="s">
        <v>49</v>
      </c>
      <c r="B39" s="28"/>
      <c r="C39" s="29" t="s">
        <v>41</v>
      </c>
      <c r="D39" s="30" t="s">
        <v>50</v>
      </c>
      <c r="E39" s="31" t="s">
        <v>51</v>
      </c>
      <c r="F39" s="31" t="s">
        <v>52</v>
      </c>
      <c r="G39" s="31" t="s">
        <v>53</v>
      </c>
      <c r="H39" s="32" t="s">
        <v>54</v>
      </c>
      <c r="I39" s="33" t="s">
        <v>18</v>
      </c>
      <c r="J39" s="34" t="s">
        <v>55</v>
      </c>
      <c r="K39" s="34" t="s">
        <v>56</v>
      </c>
      <c r="L39" s="35" t="s">
        <v>57</v>
      </c>
      <c r="M39" s="15"/>
    </row>
    <row r="40" spans="1:13" ht="57" thickBot="1" x14ac:dyDescent="0.3">
      <c r="A40" s="27" t="s">
        <v>58</v>
      </c>
      <c r="B40" s="165" t="s">
        <v>215</v>
      </c>
      <c r="C40" s="166" t="s">
        <v>59</v>
      </c>
      <c r="D40" s="230" t="s">
        <v>220</v>
      </c>
      <c r="E40" s="231" t="s">
        <v>220</v>
      </c>
      <c r="F40" s="232" t="s">
        <v>1</v>
      </c>
      <c r="G40" s="232" t="s">
        <v>1</v>
      </c>
      <c r="H40" s="233" t="s">
        <v>4</v>
      </c>
      <c r="I40" s="169" t="s">
        <v>60</v>
      </c>
      <c r="J40" s="36" t="s">
        <v>61</v>
      </c>
      <c r="K40" s="36" t="s">
        <v>62</v>
      </c>
      <c r="L40" s="37" t="s">
        <v>63</v>
      </c>
      <c r="M40" s="15"/>
    </row>
    <row r="41" spans="1:13" ht="18" x14ac:dyDescent="0.25">
      <c r="A41" s="38"/>
      <c r="B41" s="39"/>
      <c r="C41" s="166" t="s">
        <v>64</v>
      </c>
      <c r="D41" s="234" t="s">
        <v>220</v>
      </c>
      <c r="E41" s="235" t="s">
        <v>1</v>
      </c>
      <c r="F41" s="235" t="s">
        <v>1</v>
      </c>
      <c r="G41" s="236" t="s">
        <v>4</v>
      </c>
      <c r="H41" s="237" t="s">
        <v>2</v>
      </c>
      <c r="I41" s="169" t="s">
        <v>65</v>
      </c>
      <c r="J41" s="36" t="s">
        <v>66</v>
      </c>
      <c r="K41" s="36" t="s">
        <v>67</v>
      </c>
      <c r="L41" s="37" t="s">
        <v>68</v>
      </c>
      <c r="M41" s="15"/>
    </row>
    <row r="42" spans="1:13" ht="18" x14ac:dyDescent="0.25">
      <c r="A42" s="162" t="s">
        <v>220</v>
      </c>
      <c r="B42" s="39"/>
      <c r="C42" s="166" t="s">
        <v>69</v>
      </c>
      <c r="D42" s="238" t="s">
        <v>1</v>
      </c>
      <c r="E42" s="235" t="s">
        <v>1</v>
      </c>
      <c r="F42" s="236" t="s">
        <v>4</v>
      </c>
      <c r="G42" s="239" t="s">
        <v>2</v>
      </c>
      <c r="H42" s="240" t="s">
        <v>221</v>
      </c>
      <c r="I42" s="169" t="s">
        <v>70</v>
      </c>
      <c r="J42" s="36" t="s">
        <v>71</v>
      </c>
      <c r="K42" s="36" t="s">
        <v>72</v>
      </c>
      <c r="L42" s="37" t="s">
        <v>73</v>
      </c>
      <c r="M42" s="15"/>
    </row>
    <row r="43" spans="1:13" ht="25.5" x14ac:dyDescent="0.25">
      <c r="A43" s="160" t="s">
        <v>1</v>
      </c>
      <c r="B43" s="39"/>
      <c r="C43" s="166" t="s">
        <v>74</v>
      </c>
      <c r="D43" s="238" t="s">
        <v>1</v>
      </c>
      <c r="E43" s="236" t="s">
        <v>4</v>
      </c>
      <c r="F43" s="239" t="s">
        <v>2</v>
      </c>
      <c r="G43" s="241" t="s">
        <v>221</v>
      </c>
      <c r="H43" s="240" t="s">
        <v>221</v>
      </c>
      <c r="I43" s="169" t="s">
        <v>75</v>
      </c>
      <c r="J43" s="36" t="s">
        <v>76</v>
      </c>
      <c r="K43" s="36" t="s">
        <v>77</v>
      </c>
      <c r="L43" s="37" t="s">
        <v>78</v>
      </c>
      <c r="M43" s="15"/>
    </row>
    <row r="44" spans="1:13" ht="39" thickBot="1" x14ac:dyDescent="0.3">
      <c r="A44" s="161" t="s">
        <v>4</v>
      </c>
      <c r="B44" s="39"/>
      <c r="C44" s="166" t="s">
        <v>79</v>
      </c>
      <c r="D44" s="242" t="s">
        <v>4</v>
      </c>
      <c r="E44" s="243" t="s">
        <v>2</v>
      </c>
      <c r="F44" s="244" t="s">
        <v>221</v>
      </c>
      <c r="G44" s="244" t="s">
        <v>221</v>
      </c>
      <c r="H44" s="245" t="s">
        <v>221</v>
      </c>
      <c r="I44" s="170" t="s">
        <v>222</v>
      </c>
      <c r="J44" s="40" t="s">
        <v>80</v>
      </c>
      <c r="K44" s="40" t="s">
        <v>81</v>
      </c>
      <c r="L44" s="41" t="s">
        <v>82</v>
      </c>
      <c r="M44" s="15"/>
    </row>
    <row r="45" spans="1:13" ht="43.5" thickBot="1" x14ac:dyDescent="0.3">
      <c r="A45" s="163" t="s">
        <v>2</v>
      </c>
      <c r="B45" s="42"/>
      <c r="C45" s="8"/>
      <c r="D45" s="43" t="s">
        <v>83</v>
      </c>
      <c r="E45" s="44" t="s">
        <v>84</v>
      </c>
      <c r="F45" s="44" t="s">
        <v>85</v>
      </c>
      <c r="G45" s="44" t="s">
        <v>86</v>
      </c>
      <c r="H45" s="45" t="s">
        <v>87</v>
      </c>
      <c r="I45" s="46"/>
      <c r="J45" s="46"/>
      <c r="K45" s="46"/>
      <c r="L45" s="46"/>
      <c r="M45" s="47"/>
    </row>
    <row r="46" spans="1:13" ht="18.75" thickBot="1" x14ac:dyDescent="0.3">
      <c r="A46" s="164" t="s">
        <v>221</v>
      </c>
      <c r="B46" s="48"/>
      <c r="C46" s="49"/>
      <c r="D46" s="49"/>
      <c r="E46" s="49"/>
      <c r="F46" s="49"/>
      <c r="G46" s="49"/>
      <c r="H46" s="50"/>
      <c r="I46" s="51"/>
      <c r="J46" s="51"/>
      <c r="K46" s="51"/>
      <c r="L46" s="51"/>
      <c r="M46" s="52"/>
    </row>
    <row r="47" spans="1:13" x14ac:dyDescent="0.25">
      <c r="A47"/>
      <c r="D47" s="53"/>
    </row>
    <row r="48" spans="1:13" x14ac:dyDescent="0.25">
      <c r="A48"/>
      <c r="D48" s="53"/>
    </row>
    <row r="49" spans="1:5" x14ac:dyDescent="0.25">
      <c r="A49"/>
    </row>
    <row r="50" spans="1:5" x14ac:dyDescent="0.25">
      <c r="A50"/>
    </row>
    <row r="51" spans="1:5" hidden="1" x14ac:dyDescent="0.25">
      <c r="A51" s="106" t="s">
        <v>217</v>
      </c>
      <c r="B51" s="106" t="s">
        <v>218</v>
      </c>
      <c r="C51" s="106" t="s">
        <v>219</v>
      </c>
      <c r="E51" s="157"/>
    </row>
    <row r="52" spans="1:5" hidden="1" x14ac:dyDescent="0.25">
      <c r="A52" t="s">
        <v>59</v>
      </c>
      <c r="B52" t="s">
        <v>50</v>
      </c>
      <c r="C52" s="152" t="s">
        <v>220</v>
      </c>
    </row>
    <row r="53" spans="1:5" hidden="1" x14ac:dyDescent="0.25">
      <c r="A53" t="s">
        <v>59</v>
      </c>
      <c r="B53" t="s">
        <v>51</v>
      </c>
      <c r="C53" s="152" t="s">
        <v>220</v>
      </c>
    </row>
    <row r="54" spans="1:5" hidden="1" x14ac:dyDescent="0.25">
      <c r="A54" t="s">
        <v>59</v>
      </c>
      <c r="B54" t="s">
        <v>52</v>
      </c>
      <c r="C54" s="153" t="s">
        <v>1</v>
      </c>
    </row>
    <row r="55" spans="1:5" hidden="1" x14ac:dyDescent="0.25">
      <c r="A55" t="s">
        <v>59</v>
      </c>
      <c r="B55" t="s">
        <v>53</v>
      </c>
      <c r="C55" s="153" t="s">
        <v>1</v>
      </c>
    </row>
    <row r="56" spans="1:5" hidden="1" x14ac:dyDescent="0.25">
      <c r="A56" t="s">
        <v>59</v>
      </c>
      <c r="B56" t="s">
        <v>54</v>
      </c>
      <c r="C56" s="154" t="s">
        <v>4</v>
      </c>
    </row>
    <row r="57" spans="1:5" hidden="1" x14ac:dyDescent="0.25">
      <c r="A57" t="s">
        <v>64</v>
      </c>
      <c r="B57" t="s">
        <v>50</v>
      </c>
      <c r="C57" s="152" t="s">
        <v>220</v>
      </c>
    </row>
    <row r="58" spans="1:5" hidden="1" x14ac:dyDescent="0.25">
      <c r="A58" t="s">
        <v>64</v>
      </c>
      <c r="B58" t="s">
        <v>51</v>
      </c>
      <c r="C58" s="153" t="s">
        <v>1</v>
      </c>
    </row>
    <row r="59" spans="1:5" hidden="1" x14ac:dyDescent="0.25">
      <c r="A59" t="s">
        <v>64</v>
      </c>
      <c r="B59" t="s">
        <v>52</v>
      </c>
      <c r="C59" s="153" t="s">
        <v>1</v>
      </c>
    </row>
    <row r="60" spans="1:5" hidden="1" x14ac:dyDescent="0.25">
      <c r="A60" t="s">
        <v>64</v>
      </c>
      <c r="B60" t="s">
        <v>53</v>
      </c>
      <c r="C60" s="154" t="s">
        <v>4</v>
      </c>
    </row>
    <row r="61" spans="1:5" hidden="1" x14ac:dyDescent="0.25">
      <c r="A61" t="s">
        <v>64</v>
      </c>
      <c r="B61" t="s">
        <v>54</v>
      </c>
      <c r="C61" s="155" t="s">
        <v>2</v>
      </c>
    </row>
    <row r="62" spans="1:5" hidden="1" x14ac:dyDescent="0.25">
      <c r="A62" t="s">
        <v>69</v>
      </c>
      <c r="B62" t="s">
        <v>50</v>
      </c>
      <c r="C62" s="153" t="s">
        <v>1</v>
      </c>
    </row>
    <row r="63" spans="1:5" hidden="1" x14ac:dyDescent="0.25">
      <c r="A63" t="s">
        <v>69</v>
      </c>
      <c r="B63" t="s">
        <v>51</v>
      </c>
      <c r="C63" s="153" t="s">
        <v>1</v>
      </c>
    </row>
    <row r="64" spans="1:5" hidden="1" x14ac:dyDescent="0.25">
      <c r="A64" t="s">
        <v>69</v>
      </c>
      <c r="B64" t="s">
        <v>52</v>
      </c>
      <c r="C64" s="154" t="s">
        <v>4</v>
      </c>
    </row>
    <row r="65" spans="1:3" hidden="1" x14ac:dyDescent="0.25">
      <c r="A65" t="s">
        <v>69</v>
      </c>
      <c r="B65" t="s">
        <v>53</v>
      </c>
      <c r="C65" s="155" t="s">
        <v>2</v>
      </c>
    </row>
    <row r="66" spans="1:3" hidden="1" x14ac:dyDescent="0.25">
      <c r="A66" t="s">
        <v>69</v>
      </c>
      <c r="B66" t="s">
        <v>54</v>
      </c>
      <c r="C66" s="156" t="s">
        <v>221</v>
      </c>
    </row>
    <row r="67" spans="1:3" hidden="1" x14ac:dyDescent="0.25">
      <c r="A67" t="s">
        <v>74</v>
      </c>
      <c r="B67" t="s">
        <v>50</v>
      </c>
      <c r="C67" s="153" t="s">
        <v>1</v>
      </c>
    </row>
    <row r="68" spans="1:3" hidden="1" x14ac:dyDescent="0.25">
      <c r="A68" t="s">
        <v>74</v>
      </c>
      <c r="B68" t="s">
        <v>51</v>
      </c>
      <c r="C68" s="154" t="s">
        <v>4</v>
      </c>
    </row>
    <row r="69" spans="1:3" hidden="1" x14ac:dyDescent="0.25">
      <c r="A69" t="s">
        <v>74</v>
      </c>
      <c r="B69" t="s">
        <v>52</v>
      </c>
      <c r="C69" s="155" t="s">
        <v>2</v>
      </c>
    </row>
    <row r="70" spans="1:3" hidden="1" x14ac:dyDescent="0.25">
      <c r="A70" t="s">
        <v>74</v>
      </c>
      <c r="B70" t="s">
        <v>53</v>
      </c>
      <c r="C70" s="156" t="s">
        <v>221</v>
      </c>
    </row>
    <row r="71" spans="1:3" hidden="1" x14ac:dyDescent="0.25">
      <c r="A71" t="s">
        <v>74</v>
      </c>
      <c r="B71" t="s">
        <v>54</v>
      </c>
      <c r="C71" s="156" t="s">
        <v>221</v>
      </c>
    </row>
    <row r="72" spans="1:3" hidden="1" x14ac:dyDescent="0.25">
      <c r="A72" t="s">
        <v>79</v>
      </c>
      <c r="B72" t="s">
        <v>50</v>
      </c>
      <c r="C72" s="154" t="s">
        <v>4</v>
      </c>
    </row>
    <row r="73" spans="1:3" hidden="1" x14ac:dyDescent="0.25">
      <c r="A73" t="s">
        <v>79</v>
      </c>
      <c r="B73" t="s">
        <v>51</v>
      </c>
      <c r="C73" s="155" t="s">
        <v>2</v>
      </c>
    </row>
    <row r="74" spans="1:3" hidden="1" x14ac:dyDescent="0.25">
      <c r="A74" t="s">
        <v>79</v>
      </c>
      <c r="B74" t="s">
        <v>52</v>
      </c>
      <c r="C74" s="156" t="s">
        <v>221</v>
      </c>
    </row>
    <row r="75" spans="1:3" hidden="1" x14ac:dyDescent="0.25">
      <c r="A75" t="s">
        <v>79</v>
      </c>
      <c r="B75" t="s">
        <v>53</v>
      </c>
      <c r="C75" s="156" t="s">
        <v>221</v>
      </c>
    </row>
    <row r="76" spans="1:3" hidden="1" x14ac:dyDescent="0.25">
      <c r="A76" t="s">
        <v>79</v>
      </c>
      <c r="B76" t="s">
        <v>54</v>
      </c>
      <c r="C76" s="156" t="s">
        <v>221</v>
      </c>
    </row>
  </sheetData>
  <sheetProtection selectLockedCells="1"/>
  <conditionalFormatting sqref="H4:H37">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37">
    <cfRule type="cellIs" dxfId="15" priority="25" operator="equal">
      <formula>"Potentially dangerous.Cease all activity until risk reduced"</formula>
    </cfRule>
  </conditionalFormatting>
  <conditionalFormatting sqref="G4:G37">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37">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37">
      <formula1>$C$40:$C$44</formula1>
    </dataValidation>
    <dataValidation type="list" allowBlank="1" showInputMessage="1" showErrorMessage="1" sqref="F4:F37">
      <formula1>$D$39:$H$39</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zoomScale="120" zoomScaleNormal="120" workbookViewId="0">
      <selection activeCell="C11" sqref="C11"/>
    </sheetView>
  </sheetViews>
  <sheetFormatPr defaultColWidth="8.85546875" defaultRowHeight="15" x14ac:dyDescent="0.25"/>
  <cols>
    <col min="1" max="1" width="19.5703125" customWidth="1"/>
    <col min="2" max="2" width="43.28515625" customWidth="1"/>
    <col min="3" max="3" width="20.5703125" customWidth="1"/>
  </cols>
  <sheetData>
    <row r="1" spans="1:2" ht="21" thickBot="1" x14ac:dyDescent="0.3">
      <c r="B1" s="60" t="s">
        <v>91</v>
      </c>
    </row>
    <row r="2" spans="1:2" ht="8.1" customHeight="1" x14ac:dyDescent="0.25"/>
    <row r="3" spans="1:2" ht="15.75" x14ac:dyDescent="0.25">
      <c r="B3" s="112" t="s">
        <v>144</v>
      </c>
    </row>
    <row r="4" spans="1:2" ht="8.1" customHeight="1" x14ac:dyDescent="0.25"/>
    <row r="5" spans="1:2" x14ac:dyDescent="0.25">
      <c r="B5" s="113" t="s">
        <v>145</v>
      </c>
    </row>
    <row r="6" spans="1:2" ht="15.75" thickBot="1" x14ac:dyDescent="0.3"/>
    <row r="7" spans="1:2" ht="20.100000000000001" customHeight="1" x14ac:dyDescent="0.25">
      <c r="A7" s="114" t="s">
        <v>146</v>
      </c>
      <c r="B7" s="117" t="s">
        <v>239</v>
      </c>
    </row>
    <row r="8" spans="1:2" ht="20.100000000000001" customHeight="1" x14ac:dyDescent="0.25">
      <c r="A8" s="107" t="s">
        <v>149</v>
      </c>
      <c r="B8" s="118" t="s">
        <v>250</v>
      </c>
    </row>
    <row r="9" spans="1:2" ht="20.100000000000001" customHeight="1" x14ac:dyDescent="0.25">
      <c r="A9" s="107" t="s">
        <v>147</v>
      </c>
      <c r="B9" s="118" t="s">
        <v>240</v>
      </c>
    </row>
    <row r="10" spans="1:2" ht="60" customHeight="1" x14ac:dyDescent="0.25">
      <c r="A10" s="125" t="s">
        <v>148</v>
      </c>
      <c r="B10" s="118" t="s">
        <v>251</v>
      </c>
    </row>
    <row r="12" spans="1:2" x14ac:dyDescent="0.25">
      <c r="A12" s="120" t="s">
        <v>150</v>
      </c>
    </row>
    <row r="13" spans="1:2" x14ac:dyDescent="0.25">
      <c r="A13" s="120" t="s">
        <v>151</v>
      </c>
    </row>
    <row r="14" spans="1:2" x14ac:dyDescent="0.25">
      <c r="A14" s="120" t="s">
        <v>152</v>
      </c>
    </row>
    <row r="15" spans="1:2" x14ac:dyDescent="0.25">
      <c r="A15" s="120" t="s">
        <v>153</v>
      </c>
    </row>
    <row r="16" spans="1:2" x14ac:dyDescent="0.25">
      <c r="A16" s="120" t="s">
        <v>168</v>
      </c>
    </row>
    <row r="17" spans="1:3" x14ac:dyDescent="0.25">
      <c r="A17" s="120" t="s">
        <v>154</v>
      </c>
    </row>
    <row r="18" spans="1:3" ht="15.75" thickBot="1" x14ac:dyDescent="0.3"/>
    <row r="19" spans="1:3" ht="20.100000000000001" customHeight="1" x14ac:dyDescent="0.25">
      <c r="A19" s="114" t="s">
        <v>155</v>
      </c>
      <c r="B19" s="115"/>
    </row>
    <row r="20" spans="1:3" ht="20.100000000000001" customHeight="1" thickBot="1" x14ac:dyDescent="0.3">
      <c r="A20" s="108" t="s">
        <v>156</v>
      </c>
      <c r="B20" s="116"/>
    </row>
    <row r="22" spans="1:3" x14ac:dyDescent="0.25">
      <c r="A22" t="s">
        <v>210</v>
      </c>
    </row>
    <row r="23" spans="1:3" x14ac:dyDescent="0.25">
      <c r="A23" t="s">
        <v>157</v>
      </c>
    </row>
    <row r="24" spans="1:3" x14ac:dyDescent="0.25">
      <c r="A24" t="s">
        <v>158</v>
      </c>
    </row>
    <row r="26" spans="1:3" x14ac:dyDescent="0.25">
      <c r="A26" s="120" t="s">
        <v>159</v>
      </c>
    </row>
    <row r="27" spans="1:3" x14ac:dyDescent="0.25">
      <c r="A27" s="120" t="s">
        <v>160</v>
      </c>
    </row>
    <row r="28" spans="1:3" ht="15.75" thickBot="1" x14ac:dyDescent="0.3"/>
    <row r="29" spans="1:3" ht="30" customHeight="1" x14ac:dyDescent="0.25">
      <c r="A29" s="114" t="s">
        <v>155</v>
      </c>
      <c r="B29" s="115"/>
      <c r="C29" s="121" t="s">
        <v>165</v>
      </c>
    </row>
    <row r="30" spans="1:3" ht="20.100000000000001" customHeight="1" thickBot="1" x14ac:dyDescent="0.3">
      <c r="A30" s="119" t="s">
        <v>156</v>
      </c>
      <c r="B30" s="116"/>
    </row>
    <row r="32" spans="1:3" x14ac:dyDescent="0.25">
      <c r="A32" t="s">
        <v>161</v>
      </c>
    </row>
    <row r="33" spans="1:3" x14ac:dyDescent="0.25">
      <c r="A33" t="s">
        <v>162</v>
      </c>
    </row>
    <row r="34" spans="1:3" x14ac:dyDescent="0.25">
      <c r="A34" t="s">
        <v>163</v>
      </c>
    </row>
    <row r="35" spans="1:3" ht="15.75" thickBot="1" x14ac:dyDescent="0.3"/>
    <row r="36" spans="1:3" ht="20.100000000000001" customHeight="1" x14ac:dyDescent="0.25">
      <c r="A36" s="114" t="s">
        <v>155</v>
      </c>
      <c r="B36" s="115"/>
      <c r="C36" s="121" t="s">
        <v>164</v>
      </c>
    </row>
    <row r="37" spans="1:3" ht="30" customHeight="1" thickBot="1" x14ac:dyDescent="0.3">
      <c r="A37" s="119" t="s">
        <v>156</v>
      </c>
      <c r="B37" s="116"/>
      <c r="C37" s="121" t="s">
        <v>166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tabSelected="1" zoomScaleNormal="100" workbookViewId="0">
      <selection activeCell="A13" sqref="A13"/>
    </sheetView>
  </sheetViews>
  <sheetFormatPr defaultColWidth="8.85546875" defaultRowHeight="15" customHeight="1" x14ac:dyDescent="0.25"/>
  <cols>
    <col min="1" max="1" width="54.5703125" customWidth="1"/>
    <col min="2" max="2" width="20.7109375" customWidth="1"/>
    <col min="3" max="3" width="40.7109375" customWidth="1"/>
    <col min="4" max="4" width="4.140625" customWidth="1"/>
    <col min="5" max="10" width="8.7109375" customWidth="1"/>
  </cols>
  <sheetData>
    <row r="1" spans="1:10" ht="24.95" customHeight="1" x14ac:dyDescent="0.35">
      <c r="A1" s="263" t="s">
        <v>12</v>
      </c>
      <c r="B1" s="264"/>
      <c r="C1" s="264"/>
      <c r="D1" s="135"/>
    </row>
    <row r="2" spans="1:10" ht="15" customHeight="1" x14ac:dyDescent="0.25">
      <c r="A2" s="136"/>
      <c r="B2" s="8"/>
      <c r="C2" s="8"/>
      <c r="D2" s="15"/>
    </row>
    <row r="3" spans="1:10" ht="60" customHeight="1" x14ac:dyDescent="0.25">
      <c r="A3" s="261" t="s">
        <v>238</v>
      </c>
      <c r="B3" s="262"/>
      <c r="C3" s="262"/>
      <c r="D3" s="137"/>
      <c r="E3" s="14"/>
      <c r="F3" s="14"/>
      <c r="G3" s="14"/>
      <c r="H3" s="14"/>
      <c r="I3" s="14"/>
      <c r="J3" s="14"/>
    </row>
    <row r="4" spans="1:10" ht="15" customHeight="1" x14ac:dyDescent="0.25">
      <c r="A4" s="25"/>
      <c r="B4" s="6"/>
      <c r="C4" s="6"/>
      <c r="D4" s="137"/>
      <c r="E4" s="14"/>
      <c r="F4" s="14"/>
      <c r="G4" s="14"/>
      <c r="H4" s="14"/>
      <c r="I4" s="14"/>
      <c r="J4" s="14"/>
    </row>
    <row r="5" spans="1:10" ht="45" customHeight="1" x14ac:dyDescent="0.25">
      <c r="A5" s="261" t="s">
        <v>101</v>
      </c>
      <c r="B5" s="262"/>
      <c r="C5" s="262"/>
      <c r="D5" s="137"/>
      <c r="E5" s="14"/>
      <c r="F5" s="14"/>
      <c r="G5" s="14"/>
      <c r="H5" s="14"/>
      <c r="I5" s="14"/>
      <c r="J5" s="14"/>
    </row>
    <row r="6" spans="1:10" ht="15" customHeight="1" x14ac:dyDescent="0.25">
      <c r="A6" s="136"/>
      <c r="B6" s="8"/>
      <c r="C6" s="8"/>
      <c r="D6" s="15"/>
    </row>
    <row r="7" spans="1:10" ht="15" customHeight="1" x14ac:dyDescent="0.25">
      <c r="A7" s="136"/>
      <c r="B7" s="8"/>
      <c r="C7" s="8"/>
      <c r="D7" s="15"/>
    </row>
    <row r="8" spans="1:10" s="1" customFormat="1" ht="30" customHeight="1" x14ac:dyDescent="0.25">
      <c r="A8" s="150" t="s">
        <v>212</v>
      </c>
      <c r="B8" s="139" t="s">
        <v>211</v>
      </c>
      <c r="C8" s="139"/>
      <c r="D8" s="140"/>
      <c r="E8" s="10"/>
      <c r="F8" s="10"/>
      <c r="G8" s="10"/>
      <c r="H8" s="10"/>
      <c r="I8" s="10"/>
      <c r="J8" s="10"/>
    </row>
    <row r="9" spans="1:10" s="1" customFormat="1" ht="15.75" customHeight="1" x14ac:dyDescent="0.25">
      <c r="A9" s="247" t="s">
        <v>263</v>
      </c>
      <c r="B9" s="248" t="s">
        <v>258</v>
      </c>
      <c r="C9" s="139"/>
      <c r="D9" s="140"/>
      <c r="E9" s="12"/>
      <c r="F9" s="12"/>
      <c r="G9" s="12"/>
      <c r="H9" s="12"/>
      <c r="I9" s="12"/>
      <c r="J9" s="12"/>
    </row>
    <row r="10" spans="1:10" s="1" customFormat="1" ht="15.75" customHeight="1" x14ac:dyDescent="0.25">
      <c r="A10" s="247" t="s">
        <v>264</v>
      </c>
      <c r="B10" s="248" t="s">
        <v>258</v>
      </c>
      <c r="C10" s="139"/>
      <c r="D10" s="140"/>
      <c r="E10" s="12"/>
      <c r="F10" s="12"/>
      <c r="G10" s="12"/>
      <c r="H10" s="12"/>
      <c r="I10" s="12"/>
      <c r="J10" s="12"/>
    </row>
    <row r="11" spans="1:10" s="1" customFormat="1" ht="15.75" customHeight="1" x14ac:dyDescent="0.25">
      <c r="A11" s="247" t="s">
        <v>265</v>
      </c>
      <c r="B11" s="248" t="s">
        <v>256</v>
      </c>
      <c r="C11" s="139"/>
      <c r="D11" s="140"/>
      <c r="E11" s="12"/>
      <c r="F11" s="12"/>
      <c r="G11" s="12"/>
      <c r="H11" s="12"/>
      <c r="I11" s="12"/>
      <c r="J11" s="12"/>
    </row>
    <row r="12" spans="1:10" s="1" customFormat="1" ht="16.5" customHeight="1" x14ac:dyDescent="0.25">
      <c r="A12" s="247" t="s">
        <v>266</v>
      </c>
      <c r="B12" s="248" t="s">
        <v>256</v>
      </c>
      <c r="C12" s="139"/>
      <c r="D12" s="140"/>
      <c r="E12" s="12"/>
      <c r="F12" s="12"/>
      <c r="G12" s="12"/>
      <c r="H12" s="12"/>
      <c r="I12" s="12"/>
      <c r="J12" s="12"/>
    </row>
    <row r="13" spans="1:10" s="1" customFormat="1" ht="15.75" customHeight="1" x14ac:dyDescent="0.25">
      <c r="A13" s="247" t="s">
        <v>267</v>
      </c>
      <c r="B13" s="248" t="s">
        <v>256</v>
      </c>
      <c r="C13" s="139"/>
      <c r="D13" s="140"/>
      <c r="E13" s="12"/>
      <c r="F13" s="12"/>
      <c r="G13" s="12"/>
      <c r="H13" s="12"/>
      <c r="I13" s="12"/>
      <c r="J13" s="12"/>
    </row>
    <row r="14" spans="1:10" s="1" customFormat="1" ht="15" customHeight="1" x14ac:dyDescent="0.25">
      <c r="A14" s="249" t="s">
        <v>261</v>
      </c>
      <c r="B14" s="248" t="s">
        <v>256</v>
      </c>
      <c r="C14" s="139"/>
      <c r="D14" s="140"/>
      <c r="E14" s="10"/>
      <c r="F14" s="10"/>
      <c r="G14" s="10"/>
      <c r="H14" s="10"/>
      <c r="I14" s="10"/>
      <c r="J14" s="10"/>
    </row>
    <row r="15" spans="1:10" ht="15" customHeight="1" x14ac:dyDescent="0.25">
      <c r="A15" s="25" t="s">
        <v>268</v>
      </c>
      <c r="B15" s="6" t="s">
        <v>256</v>
      </c>
      <c r="C15" s="6"/>
      <c r="D15" s="137"/>
      <c r="E15" s="5"/>
      <c r="F15" s="5"/>
      <c r="G15" s="5"/>
      <c r="H15" s="5"/>
      <c r="I15" s="5"/>
      <c r="J15" s="5"/>
    </row>
    <row r="16" spans="1:10" ht="15" customHeight="1" x14ac:dyDescent="0.25">
      <c r="A16" s="25"/>
      <c r="B16" s="6"/>
      <c r="C16" s="6"/>
      <c r="D16" s="137"/>
      <c r="E16" s="5"/>
      <c r="F16" s="5"/>
      <c r="G16" s="5"/>
      <c r="H16" s="5"/>
      <c r="I16" s="5"/>
      <c r="J16" s="5"/>
    </row>
    <row r="17" spans="1:10" ht="15" customHeight="1" x14ac:dyDescent="0.25">
      <c r="A17" s="25"/>
      <c r="B17" s="6"/>
      <c r="C17" s="6"/>
      <c r="D17" s="137"/>
      <c r="E17" s="5"/>
      <c r="F17" s="5"/>
      <c r="G17" s="5"/>
      <c r="H17" s="5"/>
      <c r="I17" s="5"/>
      <c r="J17" s="5"/>
    </row>
    <row r="18" spans="1:10" s="1" customFormat="1" ht="15" customHeight="1" x14ac:dyDescent="0.25">
      <c r="A18" s="138" t="s">
        <v>15</v>
      </c>
      <c r="B18" s="141" t="s">
        <v>33</v>
      </c>
      <c r="C18" s="141"/>
      <c r="D18" s="142"/>
      <c r="E18" s="11"/>
      <c r="F18" s="11"/>
      <c r="G18" s="11"/>
      <c r="H18" s="11"/>
      <c r="I18" s="11"/>
      <c r="J18" s="11"/>
    </row>
    <row r="19" spans="1:10" ht="15" customHeight="1" x14ac:dyDescent="0.25">
      <c r="A19" s="25" t="s">
        <v>255</v>
      </c>
      <c r="B19" s="6" t="s">
        <v>256</v>
      </c>
      <c r="C19" s="6"/>
      <c r="D19" s="137"/>
      <c r="E19" s="5"/>
      <c r="F19" s="5"/>
      <c r="G19" s="5"/>
      <c r="H19" s="5"/>
      <c r="I19" s="5"/>
      <c r="J19" s="5"/>
    </row>
    <row r="20" spans="1:10" ht="15" customHeight="1" x14ac:dyDescent="0.25">
      <c r="A20" s="25" t="s">
        <v>257</v>
      </c>
      <c r="B20" s="6" t="s">
        <v>258</v>
      </c>
      <c r="C20" s="6"/>
      <c r="D20" s="137"/>
      <c r="E20" s="14"/>
      <c r="F20" s="14"/>
      <c r="G20" s="14"/>
      <c r="H20" s="14"/>
      <c r="I20" s="14"/>
      <c r="J20" s="14"/>
    </row>
    <row r="21" spans="1:10" ht="15" customHeight="1" x14ac:dyDescent="0.25">
      <c r="A21" s="25" t="s">
        <v>259</v>
      </c>
      <c r="B21" s="6" t="s">
        <v>256</v>
      </c>
      <c r="C21" s="6"/>
      <c r="D21" s="137"/>
      <c r="E21" s="14"/>
      <c r="F21" s="14"/>
      <c r="G21" s="14"/>
      <c r="H21" s="14"/>
      <c r="I21" s="14"/>
      <c r="J21" s="14"/>
    </row>
    <row r="22" spans="1:10" ht="15" customHeight="1" x14ac:dyDescent="0.25">
      <c r="A22" s="25" t="s">
        <v>260</v>
      </c>
      <c r="B22" s="6" t="s">
        <v>256</v>
      </c>
      <c r="C22" s="6"/>
      <c r="D22" s="137"/>
      <c r="E22" s="5"/>
      <c r="F22" s="5"/>
      <c r="G22" s="5"/>
      <c r="H22" s="5"/>
      <c r="I22" s="5"/>
      <c r="J22" s="5"/>
    </row>
    <row r="23" spans="1:10" ht="15" customHeight="1" x14ac:dyDescent="0.25">
      <c r="A23" s="25" t="s">
        <v>261</v>
      </c>
      <c r="B23" s="6" t="s">
        <v>256</v>
      </c>
      <c r="C23" s="6"/>
      <c r="D23" s="137"/>
      <c r="E23" s="5"/>
      <c r="F23" s="5"/>
      <c r="G23" s="5"/>
      <c r="H23" s="5"/>
      <c r="I23" s="5"/>
      <c r="J23" s="5"/>
    </row>
    <row r="24" spans="1:10" ht="15" customHeight="1" x14ac:dyDescent="0.25">
      <c r="A24" s="143" t="s">
        <v>262</v>
      </c>
      <c r="B24" s="246" t="s">
        <v>256</v>
      </c>
      <c r="C24" s="8"/>
      <c r="D24" s="15"/>
    </row>
    <row r="25" spans="1:10" s="1" customFormat="1" ht="30" customHeight="1" x14ac:dyDescent="0.25">
      <c r="A25" s="138" t="s">
        <v>34</v>
      </c>
      <c r="B25" s="151" t="s">
        <v>100</v>
      </c>
      <c r="C25" s="151" t="s">
        <v>35</v>
      </c>
      <c r="D25" s="140"/>
      <c r="E25" s="12"/>
      <c r="F25" s="12"/>
      <c r="G25" s="12"/>
      <c r="H25" s="12"/>
      <c r="I25" s="12"/>
      <c r="J25" s="12"/>
    </row>
    <row r="26" spans="1:10" ht="15" customHeight="1" x14ac:dyDescent="0.25">
      <c r="A26" s="144"/>
      <c r="B26" s="145"/>
      <c r="C26" s="8"/>
      <c r="D26" s="15"/>
    </row>
    <row r="27" spans="1:10" ht="15" customHeight="1" x14ac:dyDescent="0.25">
      <c r="A27" s="146"/>
      <c r="B27" s="147"/>
      <c r="C27" s="8"/>
      <c r="D27" s="15"/>
    </row>
    <row r="28" spans="1:10" ht="15" customHeight="1" x14ac:dyDescent="0.25">
      <c r="A28" s="146"/>
      <c r="B28" s="147"/>
      <c r="C28" s="8"/>
      <c r="D28" s="15"/>
    </row>
    <row r="29" spans="1:10" ht="15" customHeight="1" x14ac:dyDescent="0.25">
      <c r="A29" s="146"/>
      <c r="B29" s="147"/>
      <c r="C29" s="8"/>
      <c r="D29" s="15"/>
    </row>
    <row r="30" spans="1:10" ht="15" customHeight="1" x14ac:dyDescent="0.25">
      <c r="A30" s="146"/>
      <c r="B30" s="8"/>
      <c r="C30" s="8"/>
      <c r="D30" s="15"/>
    </row>
    <row r="31" spans="1:10" ht="30" customHeight="1" x14ac:dyDescent="0.25">
      <c r="A31" s="259" t="s">
        <v>20</v>
      </c>
      <c r="B31" s="260"/>
      <c r="C31" s="260"/>
      <c r="D31" s="140"/>
      <c r="E31" s="12"/>
      <c r="F31" s="12"/>
      <c r="G31" s="12"/>
      <c r="H31" s="12"/>
      <c r="I31" s="12"/>
      <c r="J31" s="12"/>
    </row>
    <row r="32" spans="1:10" ht="15" customHeight="1" x14ac:dyDescent="0.25">
      <c r="A32" s="261"/>
      <c r="B32" s="262"/>
      <c r="C32" s="262"/>
      <c r="D32" s="15"/>
    </row>
    <row r="33" spans="1:10" ht="15" customHeight="1" x14ac:dyDescent="0.25">
      <c r="A33" s="261"/>
      <c r="B33" s="262"/>
      <c r="C33" s="262"/>
      <c r="D33" s="15"/>
    </row>
    <row r="34" spans="1:10" ht="15" customHeight="1" x14ac:dyDescent="0.25">
      <c r="A34" s="261"/>
      <c r="B34" s="262"/>
      <c r="C34" s="262"/>
      <c r="D34" s="15"/>
    </row>
    <row r="35" spans="1:10" ht="15" customHeight="1" x14ac:dyDescent="0.25">
      <c r="A35" s="259" t="s">
        <v>36</v>
      </c>
      <c r="B35" s="260"/>
      <c r="C35" s="260"/>
      <c r="D35" s="148"/>
      <c r="E35" s="13"/>
      <c r="F35" s="13"/>
      <c r="G35" s="13"/>
      <c r="H35" s="13"/>
      <c r="I35" s="13"/>
      <c r="J35" s="13"/>
    </row>
    <row r="36" spans="1:10" ht="15" customHeight="1" x14ac:dyDescent="0.25">
      <c r="A36" s="255"/>
      <c r="B36" s="256"/>
      <c r="C36" s="256"/>
      <c r="D36" s="15"/>
    </row>
    <row r="37" spans="1:10" ht="15" customHeight="1" x14ac:dyDescent="0.25">
      <c r="A37" s="255"/>
      <c r="B37" s="256"/>
      <c r="C37" s="256"/>
      <c r="D37" s="15"/>
    </row>
    <row r="38" spans="1:10" ht="15" customHeight="1" x14ac:dyDescent="0.25">
      <c r="A38" s="255"/>
      <c r="B38" s="256"/>
      <c r="C38" s="256"/>
      <c r="D38" s="15"/>
    </row>
    <row r="39" spans="1:10" ht="15" customHeight="1" x14ac:dyDescent="0.25">
      <c r="A39" s="255"/>
      <c r="B39" s="256"/>
      <c r="C39" s="256"/>
      <c r="D39" s="15"/>
    </row>
    <row r="40" spans="1:10" ht="15" customHeight="1" thickBot="1" x14ac:dyDescent="0.3">
      <c r="A40" s="257"/>
      <c r="B40" s="258"/>
      <c r="C40" s="258"/>
      <c r="D40" s="149"/>
    </row>
  </sheetData>
  <mergeCells count="13">
    <mergeCell ref="A1:C1"/>
    <mergeCell ref="A3:C3"/>
    <mergeCell ref="A5:C5"/>
    <mergeCell ref="A36:C36"/>
    <mergeCell ref="A37:C37"/>
    <mergeCell ref="A31:C31"/>
    <mergeCell ref="A39:C39"/>
    <mergeCell ref="A40:C40"/>
    <mergeCell ref="A38:C38"/>
    <mergeCell ref="A35:C35"/>
    <mergeCell ref="A32:C32"/>
    <mergeCell ref="A33:C33"/>
    <mergeCell ref="A34:C34"/>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zoomScaleNormal="100" workbookViewId="0">
      <pane xSplit="3" ySplit="4" topLeftCell="D5" activePane="bottomRight" state="frozen"/>
      <selection pane="topRight" activeCell="D1" sqref="D1"/>
      <selection pane="bottomLeft" activeCell="A5" sqref="A5"/>
      <selection pane="bottomRight" activeCell="B49" sqref="B49"/>
    </sheetView>
  </sheetViews>
  <sheetFormatPr defaultColWidth="8.7109375" defaultRowHeight="14.25" x14ac:dyDescent="0.2"/>
  <cols>
    <col min="1" max="1" width="47" style="126" customWidth="1"/>
    <col min="2" max="2" width="11.7109375" style="126" customWidth="1"/>
    <col min="3" max="3" width="26.140625" style="126" customWidth="1"/>
    <col min="4" max="4" width="4.7109375" style="126" hidden="1" customWidth="1"/>
    <col min="5" max="16384" width="8.7109375" style="126"/>
  </cols>
  <sheetData>
    <row r="1" spans="1:5" ht="20.100000000000001" customHeight="1" x14ac:dyDescent="0.2">
      <c r="A1" s="126" t="s">
        <v>206</v>
      </c>
      <c r="D1" s="134" t="s">
        <v>224</v>
      </c>
      <c r="E1" s="134"/>
    </row>
    <row r="2" spans="1:5" ht="20.100000000000001" customHeight="1" x14ac:dyDescent="0.2">
      <c r="A2" s="126" t="s">
        <v>207</v>
      </c>
      <c r="D2" s="134" t="s">
        <v>225</v>
      </c>
      <c r="E2" s="134"/>
    </row>
    <row r="3" spans="1:5" ht="15" customHeight="1" x14ac:dyDescent="0.2"/>
    <row r="4" spans="1:5" ht="15" customHeight="1" x14ac:dyDescent="0.25">
      <c r="B4" s="132" t="s">
        <v>208</v>
      </c>
    </row>
    <row r="5" spans="1:5" ht="20.100000000000001" customHeight="1" x14ac:dyDescent="0.2">
      <c r="A5" s="128" t="s">
        <v>170</v>
      </c>
      <c r="B5" s="129"/>
    </row>
    <row r="6" spans="1:5" ht="20.100000000000001" customHeight="1" x14ac:dyDescent="0.2">
      <c r="A6" s="130" t="s">
        <v>182</v>
      </c>
      <c r="B6" s="133" t="s">
        <v>224</v>
      </c>
    </row>
    <row r="7" spans="1:5" ht="20.100000000000001" customHeight="1" x14ac:dyDescent="0.2">
      <c r="A7" s="130" t="s">
        <v>184</v>
      </c>
      <c r="B7" s="133" t="s">
        <v>224</v>
      </c>
    </row>
    <row r="8" spans="1:5" ht="20.100000000000001" customHeight="1" x14ac:dyDescent="0.2">
      <c r="A8" s="130" t="s">
        <v>209</v>
      </c>
      <c r="B8" s="133" t="s">
        <v>224</v>
      </c>
    </row>
    <row r="9" spans="1:5" ht="20.100000000000001" customHeight="1" x14ac:dyDescent="0.2">
      <c r="A9" s="130" t="s">
        <v>185</v>
      </c>
      <c r="B9" s="133" t="s">
        <v>224</v>
      </c>
    </row>
    <row r="10" spans="1:5" ht="20.100000000000001" customHeight="1" x14ac:dyDescent="0.2">
      <c r="A10" s="130" t="s">
        <v>171</v>
      </c>
      <c r="B10" s="133" t="s">
        <v>224</v>
      </c>
    </row>
    <row r="11" spans="1:5" ht="20.100000000000001" customHeight="1" x14ac:dyDescent="0.2">
      <c r="A11" s="130" t="s">
        <v>183</v>
      </c>
      <c r="B11" s="133" t="s">
        <v>224</v>
      </c>
    </row>
    <row r="12" spans="1:5" ht="30" customHeight="1" x14ac:dyDescent="0.2">
      <c r="A12" s="130" t="s">
        <v>186</v>
      </c>
      <c r="B12" s="133" t="s">
        <v>224</v>
      </c>
    </row>
    <row r="13" spans="1:5" ht="20.100000000000001" customHeight="1" x14ac:dyDescent="0.2">
      <c r="A13" s="130"/>
      <c r="B13" s="131"/>
    </row>
    <row r="14" spans="1:5" ht="20.100000000000001" customHeight="1" x14ac:dyDescent="0.2">
      <c r="A14" s="128" t="s">
        <v>172</v>
      </c>
      <c r="B14" s="131"/>
    </row>
    <row r="15" spans="1:5" ht="20.100000000000001" customHeight="1" x14ac:dyDescent="0.2">
      <c r="A15" s="130" t="s">
        <v>187</v>
      </c>
      <c r="B15" s="133" t="s">
        <v>224</v>
      </c>
    </row>
    <row r="16" spans="1:5" ht="20.100000000000001" customHeight="1" x14ac:dyDescent="0.2">
      <c r="A16" s="130" t="s">
        <v>189</v>
      </c>
      <c r="B16" s="133" t="s">
        <v>224</v>
      </c>
    </row>
    <row r="17" spans="1:2" ht="20.100000000000001" customHeight="1" x14ac:dyDescent="0.2">
      <c r="A17" s="130" t="s">
        <v>188</v>
      </c>
      <c r="B17" s="133" t="s">
        <v>224</v>
      </c>
    </row>
    <row r="18" spans="1:2" ht="20.100000000000001" customHeight="1" x14ac:dyDescent="0.2">
      <c r="A18" s="130" t="s">
        <v>173</v>
      </c>
      <c r="B18" s="133" t="s">
        <v>224</v>
      </c>
    </row>
    <row r="19" spans="1:2" ht="20.100000000000001" customHeight="1" x14ac:dyDescent="0.2">
      <c r="A19" s="130"/>
      <c r="B19" s="131"/>
    </row>
    <row r="20" spans="1:2" ht="20.100000000000001" customHeight="1" x14ac:dyDescent="0.2">
      <c r="A20" s="128" t="s">
        <v>174</v>
      </c>
      <c r="B20" s="131"/>
    </row>
    <row r="21" spans="1:2" ht="20.100000000000001" customHeight="1" x14ac:dyDescent="0.2">
      <c r="A21" s="130" t="s">
        <v>190</v>
      </c>
      <c r="B21" s="133" t="s">
        <v>224</v>
      </c>
    </row>
    <row r="22" spans="1:2" ht="20.100000000000001" customHeight="1" x14ac:dyDescent="0.2">
      <c r="A22" s="130" t="s">
        <v>175</v>
      </c>
      <c r="B22" s="133" t="s">
        <v>224</v>
      </c>
    </row>
    <row r="23" spans="1:2" ht="20.100000000000001" customHeight="1" x14ac:dyDescent="0.2">
      <c r="A23" s="130" t="s">
        <v>191</v>
      </c>
      <c r="B23" s="133" t="s">
        <v>224</v>
      </c>
    </row>
    <row r="24" spans="1:2" ht="30" customHeight="1" x14ac:dyDescent="0.2">
      <c r="A24" s="130" t="s">
        <v>192</v>
      </c>
      <c r="B24" s="133" t="s">
        <v>224</v>
      </c>
    </row>
    <row r="25" spans="1:2" ht="20.100000000000001" customHeight="1" x14ac:dyDescent="0.2">
      <c r="A25" s="130"/>
      <c r="B25" s="131"/>
    </row>
    <row r="26" spans="1:2" ht="20.100000000000001" customHeight="1" x14ac:dyDescent="0.2">
      <c r="A26" s="128" t="s">
        <v>176</v>
      </c>
      <c r="B26" s="131"/>
    </row>
    <row r="27" spans="1:2" ht="20.100000000000001" customHeight="1" x14ac:dyDescent="0.2">
      <c r="A27" s="130" t="s">
        <v>177</v>
      </c>
      <c r="B27" s="133" t="s">
        <v>224</v>
      </c>
    </row>
    <row r="28" spans="1:2" ht="20.100000000000001" customHeight="1" x14ac:dyDescent="0.2">
      <c r="A28" s="130" t="s">
        <v>193</v>
      </c>
      <c r="B28" s="133" t="s">
        <v>224</v>
      </c>
    </row>
    <row r="29" spans="1:2" ht="30" customHeight="1" x14ac:dyDescent="0.2">
      <c r="A29" s="130" t="s">
        <v>194</v>
      </c>
      <c r="B29" s="133" t="s">
        <v>224</v>
      </c>
    </row>
    <row r="30" spans="1:2" ht="20.100000000000001" customHeight="1" x14ac:dyDescent="0.2">
      <c r="A30" s="130" t="s">
        <v>178</v>
      </c>
      <c r="B30" s="133" t="s">
        <v>224</v>
      </c>
    </row>
    <row r="31" spans="1:2" ht="20.100000000000001" customHeight="1" x14ac:dyDescent="0.2">
      <c r="A31" s="130" t="s">
        <v>195</v>
      </c>
      <c r="B31" s="133" t="s">
        <v>224</v>
      </c>
    </row>
    <row r="32" spans="1:2" ht="20.100000000000001" customHeight="1" x14ac:dyDescent="0.2">
      <c r="A32" s="130"/>
      <c r="B32" s="131"/>
    </row>
    <row r="33" spans="1:3" ht="20.100000000000001" customHeight="1" x14ac:dyDescent="0.2">
      <c r="A33" s="128" t="s">
        <v>196</v>
      </c>
      <c r="B33" s="131"/>
    </row>
    <row r="34" spans="1:3" ht="20.100000000000001" customHeight="1" x14ac:dyDescent="0.2">
      <c r="A34" s="130" t="s">
        <v>197</v>
      </c>
      <c r="B34" s="131"/>
    </row>
    <row r="35" spans="1:3" ht="20.100000000000001" customHeight="1" x14ac:dyDescent="0.2">
      <c r="A35" s="127" t="s">
        <v>169</v>
      </c>
      <c r="B35" s="131"/>
      <c r="C35" s="127"/>
    </row>
    <row r="36" spans="1:3" ht="20.100000000000001" customHeight="1" x14ac:dyDescent="0.2">
      <c r="A36" s="130"/>
      <c r="B36" s="131"/>
      <c r="C36" s="127"/>
    </row>
    <row r="37" spans="1:3" ht="20.100000000000001" customHeight="1" x14ac:dyDescent="0.2">
      <c r="A37" s="128" t="s">
        <v>179</v>
      </c>
      <c r="B37" s="131"/>
    </row>
    <row r="38" spans="1:3" ht="20.100000000000001" customHeight="1" x14ac:dyDescent="0.2">
      <c r="A38" s="130" t="s">
        <v>180</v>
      </c>
      <c r="B38" s="133" t="s">
        <v>224</v>
      </c>
    </row>
    <row r="39" spans="1:3" ht="20.100000000000001" customHeight="1" x14ac:dyDescent="0.2">
      <c r="A39" s="130" t="s">
        <v>198</v>
      </c>
      <c r="B39" s="133" t="s">
        <v>224</v>
      </c>
    </row>
    <row r="40" spans="1:3" ht="20.100000000000001" customHeight="1" x14ac:dyDescent="0.2">
      <c r="A40" s="126" t="s">
        <v>199</v>
      </c>
      <c r="B40" s="133" t="s">
        <v>224</v>
      </c>
    </row>
    <row r="41" spans="1:3" ht="20.100000000000001" customHeight="1" x14ac:dyDescent="0.2">
      <c r="A41" s="130"/>
      <c r="B41" s="131"/>
    </row>
    <row r="42" spans="1:3" ht="30" customHeight="1" x14ac:dyDescent="0.2">
      <c r="A42" s="128" t="s">
        <v>200</v>
      </c>
      <c r="B42" s="131"/>
    </row>
    <row r="43" spans="1:3" ht="20.100000000000001" customHeight="1" x14ac:dyDescent="0.2">
      <c r="A43" s="130" t="s">
        <v>236</v>
      </c>
      <c r="B43" s="133" t="s">
        <v>225</v>
      </c>
    </row>
    <row r="44" spans="1:3" ht="20.100000000000001" customHeight="1" x14ac:dyDescent="0.2">
      <c r="A44" s="130" t="s">
        <v>181</v>
      </c>
      <c r="B44" s="133" t="s">
        <v>225</v>
      </c>
    </row>
    <row r="45" spans="1:3" ht="20.100000000000001" customHeight="1" x14ac:dyDescent="0.2">
      <c r="A45" s="130" t="s">
        <v>201</v>
      </c>
      <c r="B45" s="133" t="s">
        <v>225</v>
      </c>
    </row>
    <row r="46" spans="1:3" ht="20.100000000000001" customHeight="1" x14ac:dyDescent="0.2">
      <c r="A46" s="130" t="s">
        <v>202</v>
      </c>
      <c r="B46" s="133" t="s">
        <v>225</v>
      </c>
    </row>
    <row r="47" spans="1:3" ht="20.100000000000001" customHeight="1" x14ac:dyDescent="0.2">
      <c r="A47" s="130" t="s">
        <v>203</v>
      </c>
      <c r="B47" s="133" t="s">
        <v>225</v>
      </c>
    </row>
    <row r="48" spans="1:3" ht="20.100000000000001" customHeight="1" x14ac:dyDescent="0.2">
      <c r="A48" s="130" t="s">
        <v>204</v>
      </c>
      <c r="B48" s="133" t="s">
        <v>225</v>
      </c>
    </row>
    <row r="49" spans="1:2" ht="20.100000000000001" customHeight="1" x14ac:dyDescent="0.2">
      <c r="A49" s="130" t="s">
        <v>205</v>
      </c>
      <c r="B49" s="133" t="s">
        <v>225</v>
      </c>
    </row>
    <row r="51" spans="1:2" x14ac:dyDescent="0.2">
      <c r="A51" s="126" t="s">
        <v>223</v>
      </c>
    </row>
    <row r="52" spans="1:2" x14ac:dyDescent="0.2">
      <c r="A52" s="126" t="s">
        <v>213</v>
      </c>
    </row>
  </sheetData>
  <dataValidations count="1">
    <dataValidation type="list" allowBlank="1" showInputMessage="1" showErrorMessage="1" sqref="B6:B12 B14:B18 B21:B24 B27:B31 B38:B40 B43:B49">
      <formula1>$D$1:$D$2</formula1>
    </dataValidation>
  </dataValidations>
  <hyperlinks>
    <hyperlink ref="A35"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ColWidth="8.85546875" defaultRowHeight="15" x14ac:dyDescent="0.25"/>
  <cols>
    <col min="1" max="1" width="13.28515625" customWidth="1"/>
  </cols>
  <sheetData>
    <row r="1" spans="1:1" x14ac:dyDescent="0.25">
      <c r="A1" s="2" t="s">
        <v>0</v>
      </c>
    </row>
    <row r="2" spans="1:1" x14ac:dyDescent="0.25">
      <c r="A2" s="2" t="s">
        <v>1</v>
      </c>
    </row>
    <row r="3" spans="1:1" ht="30" x14ac:dyDescent="0.25">
      <c r="A3" s="4" t="s">
        <v>5</v>
      </c>
    </row>
    <row r="4" spans="1:1" x14ac:dyDescent="0.25">
      <c r="A4" s="2" t="s">
        <v>4</v>
      </c>
    </row>
    <row r="5" spans="1:1" x14ac:dyDescent="0.25">
      <c r="A5" s="2" t="s">
        <v>2</v>
      </c>
    </row>
    <row r="6" spans="1:1" x14ac:dyDescent="0.25">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Front Sheet</vt:lpstr>
      <vt:lpstr>Documentation</vt:lpstr>
      <vt:lpstr>List of Hazards</vt:lpstr>
      <vt:lpstr>Chemicals</vt:lpstr>
      <vt:lpstr>Other Risks</vt:lpstr>
      <vt:lpstr>Ionising Radiation Registration</vt:lpstr>
      <vt:lpstr>Safety plan</vt:lpstr>
      <vt:lpstr>Workstation Office</vt:lpstr>
      <vt:lpstr>Lists</vt:lpstr>
      <vt:lpstr>RiskLevel</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IT Services</cp:lastModifiedBy>
  <cp:lastPrinted>2014-10-03T13:17:33Z</cp:lastPrinted>
  <dcterms:created xsi:type="dcterms:W3CDTF">2011-01-27T10:06:56Z</dcterms:created>
  <dcterms:modified xsi:type="dcterms:W3CDTF">2017-11-02T12:02:38Z</dcterms:modified>
  <cp:category>Health &amp; Safety</cp:category>
</cp:coreProperties>
</file>