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Rich\Documents\Physics\Year 4\PX402 - Physics Project\2018\"/>
    </mc:Choice>
  </mc:AlternateContent>
  <bookViews>
    <workbookView xWindow="0" yWindow="0" windowWidth="28800" windowHeight="13020" tabRatio="946" activeTab="3"/>
  </bookViews>
  <sheets>
    <sheet name="Title" sheetId="13" r:id="rId1"/>
    <sheet name="Hazards" sheetId="8" r:id="rId2"/>
    <sheet name="Documents" sheetId="14" r:id="rId3"/>
    <sheet name="Plan" sheetId="9" r:id="rId4"/>
    <sheet name="General RA" sheetId="12" r:id="rId5"/>
    <sheet name="Chemicals" sheetId="11" r:id="rId6"/>
    <sheet name="Ionising Radiation" sheetId="15" r:id="rId7"/>
    <sheet name="Computer space" sheetId="16" r:id="rId8"/>
    <sheet name="Lists" sheetId="4" state="hidden" r:id="rId9"/>
  </sheets>
  <definedNames>
    <definedName name="RiskLevel">Lists!$A$1:$A$6</definedName>
  </definedNames>
  <calcPr calcId="152511"/>
</workbook>
</file>

<file path=xl/calcChain.xml><?xml version="1.0" encoding="utf-8"?>
<calcChain xmlns="http://schemas.openxmlformats.org/spreadsheetml/2006/main">
  <c r="G12" i="12" l="1" a="1"/>
  <c r="G12" i="12" s="1"/>
  <c r="H12" i="12" s="1"/>
  <c r="G11" i="12" a="1"/>
  <c r="G11" i="12" s="1"/>
  <c r="H11" i="12" s="1"/>
  <c r="G6" i="12" a="1"/>
  <c r="G6" i="12" s="1"/>
  <c r="H6" i="12" s="1"/>
  <c r="G7" i="12" a="1"/>
  <c r="G7" i="12" s="1"/>
  <c r="H7" i="12" s="1"/>
  <c r="G8" i="12" a="1"/>
  <c r="G8" i="12" s="1"/>
  <c r="H8" i="12" s="1"/>
  <c r="G9" i="12" a="1"/>
  <c r="G9" i="12" s="1"/>
  <c r="H9" i="12" s="1"/>
  <c r="G18" i="12" a="1"/>
  <c r="G18" i="12" s="1"/>
  <c r="H18" i="12" s="1"/>
  <c r="G28" i="12" a="1"/>
  <c r="G28" i="12" s="1"/>
  <c r="H28" i="12" s="1"/>
  <c r="G29" i="12" a="1"/>
  <c r="G29" i="12" s="1"/>
  <c r="H29" i="12" s="1"/>
  <c r="G30" i="12" a="1"/>
  <c r="G30" i="12" s="1"/>
  <c r="H30" i="12" s="1"/>
  <c r="G27" i="12" a="1"/>
  <c r="G27" i="12" s="1"/>
  <c r="G22" i="12" l="1" a="1"/>
  <c r="G22" i="12" s="1"/>
  <c r="H22" i="12" s="1"/>
  <c r="G23" i="12" a="1"/>
  <c r="G23" i="12" s="1"/>
  <c r="H23" i="12" s="1"/>
  <c r="G24" i="12" a="1"/>
  <c r="G24" i="12" s="1"/>
  <c r="H24" i="12" s="1"/>
  <c r="G19" i="12" a="1"/>
  <c r="G19" i="12" s="1"/>
  <c r="H19" i="12" s="1"/>
  <c r="G20" i="12" a="1"/>
  <c r="G20" i="12" s="1"/>
  <c r="H20" i="12" s="1"/>
  <c r="G21" i="12" a="1"/>
  <c r="G21" i="12" s="1"/>
  <c r="H21" i="12" s="1"/>
  <c r="G34" i="12" l="1" a="1"/>
  <c r="G34" i="12" s="1"/>
  <c r="H34" i="12" s="1"/>
  <c r="G33" i="12" a="1"/>
  <c r="G33" i="12" s="1"/>
  <c r="H33" i="12" s="1"/>
  <c r="G32" i="12" a="1"/>
  <c r="G32" i="12" s="1"/>
  <c r="H32" i="12" s="1"/>
  <c r="G31" i="12" a="1"/>
  <c r="G31" i="12" s="1"/>
  <c r="H31" i="12" s="1"/>
  <c r="H27" i="12"/>
  <c r="G26" i="12" a="1"/>
  <c r="G26" i="12" s="1"/>
  <c r="H26" i="12" s="1"/>
  <c r="G17" i="12" a="1"/>
  <c r="G17" i="12" s="1"/>
  <c r="H17" i="12" s="1"/>
  <c r="G16" i="12" a="1"/>
  <c r="G16" i="12" s="1"/>
  <c r="H16" i="12" s="1"/>
  <c r="G15" i="12" a="1"/>
  <c r="G15" i="12" s="1"/>
  <c r="H15" i="12" s="1"/>
  <c r="G14" i="12" a="1"/>
  <c r="G14" i="12" s="1"/>
  <c r="H14" i="12" s="1"/>
  <c r="G13" i="12" a="1"/>
  <c r="G13" i="12" s="1"/>
  <c r="H13" i="12" s="1"/>
  <c r="G10" i="12" a="1"/>
  <c r="G10" i="12" s="1"/>
  <c r="H10" i="12" s="1"/>
  <c r="G5" i="12" a="1"/>
  <c r="G5" i="12" s="1"/>
  <c r="H5" i="12" s="1"/>
  <c r="G4" i="12" l="1" a="1"/>
  <c r="G4" i="12" s="1"/>
  <c r="H4" i="12" s="1"/>
</calcChain>
</file>

<file path=xl/comments1.xml><?xml version="1.0" encoding="utf-8"?>
<comments xmlns="http://schemas.openxmlformats.org/spreadsheetml/2006/main">
  <authors>
    <author/>
  </authors>
  <commentList>
    <comment ref="D2" authorId="0" shapeId="0">
      <text>
        <r>
          <rPr>
            <sz val="14"/>
            <color rgb="FF000000"/>
            <rFont val="Tahoma"/>
            <family val="2"/>
            <charset val="1"/>
          </rPr>
          <t xml:space="preserve">Insert the </t>
        </r>
        <r>
          <rPr>
            <b/>
            <sz val="14"/>
            <color rgb="FF000000"/>
            <rFont val="Tahoma"/>
            <family val="2"/>
          </rPr>
          <t>HAZARD SEVERITY</t>
        </r>
        <r>
          <rPr>
            <sz val="14"/>
            <color rgb="FF000000"/>
            <rFont val="Tahoma"/>
            <family val="2"/>
            <charset val="1"/>
          </rPr>
          <t xml:space="preserve"> from the table below:
        1-Superficial
        2-Minor
        3-Serious
        4-Major
        5-Extreme
Use the drop down list for each cell    </t>
        </r>
      </text>
    </comment>
    <comment ref="F2" authorId="0" shapeId="0">
      <text>
        <r>
          <rPr>
            <sz val="14"/>
            <color rgb="FF000000"/>
            <rFont val="Tahoma"/>
            <family val="2"/>
            <charset val="1"/>
          </rPr>
          <t xml:space="preserve">Insert the </t>
        </r>
        <r>
          <rPr>
            <b/>
            <sz val="14"/>
            <color rgb="FF000000"/>
            <rFont val="Tahoma"/>
            <family val="2"/>
          </rPr>
          <t>LIKELIHOOD</t>
        </r>
        <r>
          <rPr>
            <sz val="14"/>
            <color rgb="FF000000"/>
            <rFont val="Tahoma"/>
            <family val="2"/>
            <charset val="1"/>
          </rPr>
          <t xml:space="preserve"> of occurence from the table below:
        1-Very unlikely
        2-Unlikely
        3-Possible
        4-Probable
        5-Highly probable
Use the drop down list for each cell</t>
        </r>
      </text>
    </comment>
    <comment ref="A40" authorId="0" shapeId="0">
      <text>
        <r>
          <rPr>
            <sz val="8"/>
            <color rgb="FF000000"/>
            <rFont val="Arial"/>
            <family val="2"/>
            <charset val="1"/>
          </rPr>
          <t xml:space="preserve">
</t>
        </r>
        <r>
          <rPr>
            <b/>
            <sz val="11"/>
            <color rgb="FF000000"/>
            <rFont val="Arial"/>
            <family val="2"/>
            <charset val="1"/>
          </rPr>
          <t xml:space="preserve">Control Measures
</t>
        </r>
        <r>
          <rPr>
            <sz val="11"/>
            <color rgb="FF000000"/>
            <rFont val="Arial"/>
            <family val="2"/>
            <charset val="1"/>
          </rPr>
          <t xml:space="preserve">Control measures are actions taken to manage the risk with the primary emphasis on controlling the hazards at source.
For a risk that is assessed as “High” or "Very High",steps must be taken immediately to minimize risk of injury.  The method of ensuring that risks are controlled effectively is by using the “hierarchy of controls”.  
The Hierarchy of Controls is: -
</t>
        </r>
        <r>
          <rPr>
            <u/>
            <sz val="11"/>
            <color rgb="FF000000"/>
            <rFont val="Arial"/>
            <family val="2"/>
          </rPr>
          <t>Order</t>
        </r>
        <r>
          <rPr>
            <sz val="11"/>
            <color rgb="FF000000"/>
            <rFont val="Arial"/>
            <family val="2"/>
            <charset val="1"/>
          </rPr>
          <t xml:space="preserve">         </t>
        </r>
        <r>
          <rPr>
            <u/>
            <sz val="11"/>
            <color rgb="FF000000"/>
            <rFont val="Arial"/>
            <family val="2"/>
          </rPr>
          <t>Control</t>
        </r>
        <r>
          <rPr>
            <sz val="11"/>
            <color rgb="FF000000"/>
            <rFont val="Arial"/>
            <family val="2"/>
            <charset val="1"/>
          </rPr>
          <t xml:space="preserve">                                                           </t>
        </r>
        <r>
          <rPr>
            <u/>
            <sz val="11"/>
            <color rgb="FF000000"/>
            <rFont val="Arial"/>
            <family val="2"/>
          </rPr>
          <t>Example</t>
        </r>
        <r>
          <rPr>
            <sz val="11"/>
            <color rgb="FF000000"/>
            <rFont val="Arial"/>
            <family val="2"/>
            <charset val="1"/>
          </rPr>
          <t xml:space="preserve"> 
 1              </t>
        </r>
        <r>
          <rPr>
            <b/>
            <sz val="11"/>
            <color rgb="FF000000"/>
            <rFont val="Arial"/>
            <family val="2"/>
            <charset val="1"/>
          </rPr>
          <t xml:space="preserve">Elimination                                                     </t>
        </r>
        <r>
          <rPr>
            <sz val="11"/>
            <color rgb="FF000000"/>
            <rFont val="Arial"/>
            <family val="2"/>
            <charset val="1"/>
          </rPr>
          <t xml:space="preserve">Removing the hazard, e.g. taking a hazardous piece of equipment out of service. 
 2              </t>
        </r>
        <r>
          <rPr>
            <b/>
            <sz val="11"/>
            <color rgb="FF000000"/>
            <rFont val="Arial"/>
            <family val="2"/>
            <charset val="1"/>
          </rPr>
          <t xml:space="preserve">Substitution                                                   </t>
        </r>
        <r>
          <rPr>
            <sz val="11"/>
            <color rgb="FF000000"/>
            <rFont val="Arial"/>
            <family val="2"/>
            <charset val="1"/>
          </rPr>
          <t xml:space="preserve">Replacing a hazardous item or process with a less hazardous one.
 3              </t>
        </r>
        <r>
          <rPr>
            <b/>
            <sz val="11"/>
            <color rgb="FF000000"/>
            <rFont val="Arial"/>
            <family val="2"/>
            <charset val="1"/>
          </rPr>
          <t>Isolation</t>
        </r>
        <r>
          <rPr>
            <sz val="11"/>
            <color rgb="FF000000"/>
            <rFont val="Arial"/>
            <family val="2"/>
            <charset val="1"/>
          </rPr>
          <t xml:space="preserve">                                                         Isolating the hazard from the person at risk, e.g. using a guard or barrier. 
 4              </t>
        </r>
        <r>
          <rPr>
            <b/>
            <sz val="11"/>
            <color rgb="FF000000"/>
            <rFont val="Arial"/>
            <family val="2"/>
            <charset val="1"/>
          </rPr>
          <t xml:space="preserve">Engineering                                                    </t>
        </r>
        <r>
          <rPr>
            <sz val="11"/>
            <color rgb="FF000000"/>
            <rFont val="Arial"/>
            <family val="2"/>
            <charset val="1"/>
          </rPr>
          <t xml:space="preserve">Redesign a process or piece of equipment to make it less hazardous. 
 5              </t>
        </r>
        <r>
          <rPr>
            <b/>
            <sz val="11"/>
            <color rgb="FF000000"/>
            <rFont val="Arial"/>
            <family val="2"/>
            <charset val="1"/>
          </rPr>
          <t>Administrative</t>
        </r>
        <r>
          <rPr>
            <sz val="11"/>
            <color rgb="FF000000"/>
            <rFont val="Arial"/>
            <family val="2"/>
            <charset val="1"/>
          </rPr>
          <t xml:space="preserve">                                                Adopting safe work practices or providing appropriate training, instruction or information. 
 6              </t>
        </r>
        <r>
          <rPr>
            <b/>
            <sz val="11"/>
            <color rgb="FF000000"/>
            <rFont val="Arial"/>
            <family val="2"/>
            <charset val="1"/>
          </rPr>
          <t xml:space="preserve">Personal Protective Equipment  [ PPE] </t>
        </r>
        <r>
          <rPr>
            <sz val="11"/>
            <color rgb="FF000000"/>
            <rFont val="Arial"/>
            <family val="2"/>
            <charset val="1"/>
          </rPr>
          <t xml:space="preserve">         Personal protective equipment could include using gloves, glasses, ear defenders, aprons, safety footwear, dust masks etc.</t>
        </r>
      </text>
    </comment>
    <comment ref="J40" authorId="0" shapeId="0">
      <text>
        <r>
          <rPr>
            <sz val="12"/>
            <color rgb="FF000000"/>
            <rFont val="Arial"/>
            <family val="2"/>
            <charset val="1"/>
          </rPr>
          <t>Costs are relative and proportionate to the business.
Alter costs as required to scale of operation and liabilities.</t>
        </r>
      </text>
    </comment>
    <comment ref="A41" authorId="0" shapeId="0">
      <text>
        <r>
          <rPr>
            <sz val="12"/>
            <color rgb="FF000000"/>
            <rFont val="Arial"/>
            <family val="2"/>
            <charset val="1"/>
          </rPr>
          <t xml:space="preserve">
</t>
        </r>
        <r>
          <rPr>
            <b/>
            <sz val="12"/>
            <color rgb="FF008000"/>
            <rFont val="Arial"/>
            <family val="2"/>
            <charset val="1"/>
          </rPr>
          <t xml:space="preserve">GREEN </t>
        </r>
        <r>
          <rPr>
            <sz val="12"/>
            <color rgb="FF008000"/>
            <rFont val="Arial"/>
            <family val="2"/>
            <charset val="1"/>
          </rPr>
          <t xml:space="preserve"> </t>
        </r>
        <r>
          <rPr>
            <sz val="12"/>
            <color rgb="FF000000"/>
            <rFont val="Arial"/>
            <family val="2"/>
            <charset val="1"/>
          </rPr>
          <t xml:space="preserve">       SAFE condition.  Good controls in operation
</t>
        </r>
        <r>
          <rPr>
            <b/>
            <sz val="12"/>
            <color indexed="35"/>
            <rFont val="Arial"/>
            <family val="2"/>
          </rPr>
          <t>BLUE</t>
        </r>
        <r>
          <rPr>
            <b/>
            <sz val="12"/>
            <color rgb="FF000000"/>
            <rFont val="Arial"/>
            <family val="2"/>
          </rPr>
          <t xml:space="preserve">            </t>
        </r>
        <r>
          <rPr>
            <sz val="12"/>
            <color rgb="FF000000"/>
            <rFont val="Arial"/>
            <family val="2"/>
          </rPr>
          <t xml:space="preserve">SAFE condition.  Adequate controls in place
</t>
        </r>
        <r>
          <rPr>
            <b/>
            <sz val="12"/>
            <color indexed="81"/>
            <rFont val="Arial"/>
            <family val="2"/>
          </rPr>
          <t xml:space="preserve">YELLOW </t>
        </r>
        <r>
          <rPr>
            <sz val="12"/>
            <color rgb="FF000000"/>
            <rFont val="Arial"/>
            <family val="2"/>
          </rPr>
          <t xml:space="preserve">     This condition requires careful monitoring - risk levels may be acceptable in some circumstances - if risk cannot be lowered further ensure PPE is available and used.</t>
        </r>
        <r>
          <rPr>
            <sz val="12"/>
            <color rgb="FF000000"/>
            <rFont val="Arial"/>
            <family val="2"/>
            <charset val="1"/>
          </rPr>
          <t xml:space="preserve">
</t>
        </r>
        <r>
          <rPr>
            <b/>
            <sz val="12"/>
            <color rgb="FFFF9900"/>
            <rFont val="Arial"/>
            <family val="2"/>
            <charset val="1"/>
          </rPr>
          <t xml:space="preserve">AMBER </t>
        </r>
        <r>
          <rPr>
            <sz val="12"/>
            <color rgb="FF000000"/>
            <rFont val="Arial"/>
            <family val="2"/>
            <charset val="1"/>
          </rPr>
          <t xml:space="preserve">       Risk level unacceptable.  Additional controls must be in place before carrying out work
</t>
        </r>
        <r>
          <rPr>
            <b/>
            <sz val="12"/>
            <color rgb="FFFF0000"/>
            <rFont val="Arial"/>
            <family val="2"/>
            <charset val="1"/>
          </rPr>
          <t xml:space="preserve">RED </t>
        </r>
        <r>
          <rPr>
            <sz val="12"/>
            <color rgb="FF000000"/>
            <rFont val="Arial"/>
            <family val="2"/>
            <charset val="1"/>
          </rPr>
          <t xml:space="preserve">             NO work must be carried out at these levels of risk. Ensure that additional control measures are employed to reduce risk
</t>
        </r>
      </text>
    </comment>
  </commentList>
</comments>
</file>

<file path=xl/sharedStrings.xml><?xml version="1.0" encoding="utf-8"?>
<sst xmlns="http://schemas.openxmlformats.org/spreadsheetml/2006/main" count="492" uniqueCount="289">
  <si>
    <t>Very Low</t>
  </si>
  <si>
    <t>Low</t>
  </si>
  <si>
    <t>High</t>
  </si>
  <si>
    <t>Very High</t>
  </si>
  <si>
    <t>Moderate</t>
  </si>
  <si>
    <t>Action to be taken</t>
  </si>
  <si>
    <t>Mechanical</t>
  </si>
  <si>
    <t>Chemical</t>
  </si>
  <si>
    <t>Electrical</t>
  </si>
  <si>
    <t>Biological Hazards</t>
  </si>
  <si>
    <t>Also consider: lifting; tripping hazards; repetitive movements &amp; the condition of the work environment.</t>
  </si>
  <si>
    <t>Look at the foreseeable routes of entry to the body; spillage and emergency action; waste disposal</t>
  </si>
  <si>
    <t>Planning to carry out the project safely</t>
  </si>
  <si>
    <t>Radiation</t>
  </si>
  <si>
    <t>What equipment / instrumentation is required to be used?</t>
  </si>
  <si>
    <t>Excavation</t>
  </si>
  <si>
    <t>Pressure systems / gases and cylinders</t>
  </si>
  <si>
    <t>Severity of Injury</t>
  </si>
  <si>
    <t>Supervisor</t>
  </si>
  <si>
    <t>List any foreseeable emergency situations and ensure emergency arrangements are available.  Ensure that these are reflected in the risk assessment</t>
  </si>
  <si>
    <t>Confined spaces</t>
  </si>
  <si>
    <t>Dangerous (flammable)substances and explosive atmospheres</t>
  </si>
  <si>
    <t>Experimental rigs</t>
  </si>
  <si>
    <t>Exposure to extreme temperatures</t>
  </si>
  <si>
    <t>Falling objects, collapsing structures</t>
  </si>
  <si>
    <t>Fire and explosion</t>
  </si>
  <si>
    <t>Lifting operations using lifting equipment</t>
  </si>
  <si>
    <t>Manual handling</t>
  </si>
  <si>
    <t>Transport of dangerous substances</t>
  </si>
  <si>
    <t>Vibration</t>
  </si>
  <si>
    <t>Workplace transport</t>
  </si>
  <si>
    <t>Magnets and magnetism</t>
  </si>
  <si>
    <t>Training required (Y/N)</t>
  </si>
  <si>
    <t>What training needs to be provided to ensure the project can be performed safely?</t>
  </si>
  <si>
    <t>Date of Training</t>
  </si>
  <si>
    <t>As a result of the above, are there any specialist first aid requirements - ensure these are captured in the risk assessment</t>
  </si>
  <si>
    <t>HAZARD TYPE</t>
  </si>
  <si>
    <t>LIST TASK &amp; HAZARDS</t>
  </si>
  <si>
    <t>HAZARD SEVERITY</t>
  </si>
  <si>
    <t>CONTROL MEASURES</t>
  </si>
  <si>
    <t>LIKELIHOOD</t>
  </si>
  <si>
    <t>ASSESSED RISK</t>
  </si>
  <si>
    <t xml:space="preserve">COMMENTS </t>
  </si>
  <si>
    <t>STEP</t>
  </si>
  <si>
    <t>HELP</t>
  </si>
  <si>
    <t>ELECTRICAL</t>
  </si>
  <si>
    <t>OTHER</t>
  </si>
  <si>
    <r>
      <t>HELP</t>
    </r>
    <r>
      <rPr>
        <sz val="11"/>
        <color rgb="FF000000"/>
        <rFont val="Arial Black"/>
        <family val="2"/>
        <charset val="1"/>
      </rPr>
      <t xml:space="preserve">  - Control Measures</t>
    </r>
  </si>
  <si>
    <t>1-Unlikely</t>
  </si>
  <si>
    <t>2-Possible</t>
  </si>
  <si>
    <t>3-Likely</t>
  </si>
  <si>
    <t>4-Very likely</t>
  </si>
  <si>
    <t>5-Highly likely</t>
  </si>
  <si>
    <t>Cost</t>
  </si>
  <si>
    <t>Interruption</t>
  </si>
  <si>
    <t>Environmental</t>
  </si>
  <si>
    <r>
      <rPr>
        <sz val="11"/>
        <color rgb="FFFF0000"/>
        <rFont val="Arial Black"/>
        <family val="2"/>
        <charset val="1"/>
      </rPr>
      <t>HELP</t>
    </r>
    <r>
      <rPr>
        <sz val="11"/>
        <color rgb="FF000000"/>
        <rFont val="Arial Black"/>
        <family val="2"/>
        <charset val="1"/>
      </rPr>
      <t xml:space="preserve"> - Matrix function</t>
    </r>
  </si>
  <si>
    <t>1-Superficial</t>
  </si>
  <si>
    <t>Minor cut, bruise</t>
  </si>
  <si>
    <t xml:space="preserve">&lt;  £ 2K </t>
  </si>
  <si>
    <t>&lt; 1 hour</t>
  </si>
  <si>
    <t>Minimal localised impact</t>
  </si>
  <si>
    <t>2-Minor</t>
  </si>
  <si>
    <t>First aid treatment</t>
  </si>
  <si>
    <t>£ 2K - 25K</t>
  </si>
  <si>
    <t>1 hour to 1 day</t>
  </si>
  <si>
    <t>On site impact</t>
  </si>
  <si>
    <t>3-Serious</t>
  </si>
  <si>
    <t>Medical treatment</t>
  </si>
  <si>
    <t>£ 25K - 100K</t>
  </si>
  <si>
    <t>1 day to 1week</t>
  </si>
  <si>
    <t>Off site impact</t>
  </si>
  <si>
    <t>4-Major</t>
  </si>
  <si>
    <t>Hospitalisation</t>
  </si>
  <si>
    <t>£ 100K - 1M</t>
  </si>
  <si>
    <t>1 to 6 weeks</t>
  </si>
  <si>
    <t>Regional impact</t>
  </si>
  <si>
    <t>5-Extreme</t>
  </si>
  <si>
    <t>&gt; £ 1M</t>
  </si>
  <si>
    <t>&gt; 6 weeks</t>
  </si>
  <si>
    <t>National / International impact</t>
  </si>
  <si>
    <t>Requires combination of events</t>
  </si>
  <si>
    <t>Could occur, but  rarely</t>
  </si>
  <si>
    <t>Likely to occur</t>
  </si>
  <si>
    <t>Expected to occur in most circumstances</t>
  </si>
  <si>
    <t>Almost certain to occur</t>
  </si>
  <si>
    <t>LOCATION</t>
  </si>
  <si>
    <t>Cryogenic gases</t>
  </si>
  <si>
    <t>UNIVERSITY OF WARWICK</t>
  </si>
  <si>
    <t>DEPARTMENT OF PHYSICS</t>
  </si>
  <si>
    <t>RISK ASSESSMENT FORM</t>
  </si>
  <si>
    <t>Date of assessment</t>
  </si>
  <si>
    <t>TITLE</t>
  </si>
  <si>
    <t xml:space="preserve">Description </t>
  </si>
  <si>
    <t>Approval and acceptance of risk assessment and control measures</t>
  </si>
  <si>
    <t>NAME</t>
  </si>
  <si>
    <t>ROLE</t>
  </si>
  <si>
    <t>Review date(s)</t>
  </si>
  <si>
    <t>Trainer</t>
  </si>
  <si>
    <t>Rows may be inserted or deleted as required</t>
  </si>
  <si>
    <t>Amount used</t>
  </si>
  <si>
    <t>Control Measures applied</t>
  </si>
  <si>
    <t>Type of project</t>
  </si>
  <si>
    <t>Experimental</t>
  </si>
  <si>
    <t>Experimental including radiation</t>
  </si>
  <si>
    <t>Experimental including chemicals</t>
  </si>
  <si>
    <t>ü</t>
  </si>
  <si>
    <t>Documentation required to be completed</t>
  </si>
  <si>
    <t>Crushing</t>
  </si>
  <si>
    <t>Entanglement</t>
  </si>
  <si>
    <t>Abrasion</t>
  </si>
  <si>
    <t>Cutting</t>
  </si>
  <si>
    <t>Trapping</t>
  </si>
  <si>
    <t xml:space="preserve">Impact </t>
  </si>
  <si>
    <t>Toxicity, burns</t>
  </si>
  <si>
    <t>Carcinogens or substances that can harm reproduction</t>
  </si>
  <si>
    <t>Allergies, dermatitis</t>
  </si>
  <si>
    <t>Asphyxiation</t>
  </si>
  <si>
    <t>Fire</t>
  </si>
  <si>
    <t>Electrocution</t>
  </si>
  <si>
    <t>Falls, subsequent to shock</t>
  </si>
  <si>
    <t>Arcing</t>
  </si>
  <si>
    <t>Burns</t>
  </si>
  <si>
    <t>Explosion</t>
  </si>
  <si>
    <t>Any planned biological work</t>
  </si>
  <si>
    <t>Falls from a height</t>
  </si>
  <si>
    <t>The working environment – hot, cold, humid</t>
  </si>
  <si>
    <t>Traffic hazards</t>
  </si>
  <si>
    <t>Slips, trips and falls</t>
  </si>
  <si>
    <t>Noise, vibrations</t>
  </si>
  <si>
    <t>Lighting conditions</t>
  </si>
  <si>
    <t>Ionising radiation</t>
  </si>
  <si>
    <t>Lasers</t>
  </si>
  <si>
    <t xml:space="preserve">Microwaves/RF </t>
  </si>
  <si>
    <t>Heat or UV</t>
  </si>
  <si>
    <t>MECHANICAL</t>
  </si>
  <si>
    <t>BIOLOGICAL</t>
  </si>
  <si>
    <t>Consider fault conditions; where you place the conductors;  how the system has been configured, and by whom.</t>
  </si>
  <si>
    <t>Undergraduate Final Year Projects</t>
  </si>
  <si>
    <t>Registration form for work with Ionising radiation</t>
  </si>
  <si>
    <t>Student</t>
  </si>
  <si>
    <t>Project Supervisor</t>
  </si>
  <si>
    <t>Equipment to be used</t>
  </si>
  <si>
    <t>University number</t>
  </si>
  <si>
    <t>I understand the rules for the use of sources of ionising radiation and I agree to abide</t>
  </si>
  <si>
    <t>by them.  I will only use the equipment specified above, and understand that to use</t>
  </si>
  <si>
    <t xml:space="preserve">any further equipment, even of the same type, requires specific approval from the </t>
  </si>
  <si>
    <t xml:space="preserve">Departmental Radiation Protection Supervisor.  I further acknowledge that I am </t>
  </si>
  <si>
    <t>of ionising radiation being withdrawn.</t>
  </si>
  <si>
    <t>Signed</t>
  </si>
  <si>
    <t>Date</t>
  </si>
  <si>
    <t>and check your training.  Only once this is complete, and the form signed below, may</t>
  </si>
  <si>
    <t>you commence working with radiation.</t>
  </si>
  <si>
    <t xml:space="preserve">I certify that the above name person will work only in an open or supervised area on </t>
  </si>
  <si>
    <t>the equipment detailed above.</t>
  </si>
  <si>
    <t xml:space="preserve">I hereby state that in my opinion that the above named person is capable of handling the </t>
  </si>
  <si>
    <t>sources of radiation named above in a responsible manner and that he/she has been</t>
  </si>
  <si>
    <t>trained in their proper use.</t>
  </si>
  <si>
    <t>Dr J Duffy</t>
  </si>
  <si>
    <t>Group Radiation
Protection Supervisor</t>
  </si>
  <si>
    <t>Departmental Radiation Protection Supervisor</t>
  </si>
  <si>
    <t>Theory / Desk-based</t>
  </si>
  <si>
    <t>aware that any breach of these Regulations may result in permission to use sources</t>
  </si>
  <si>
    <t xml:space="preserve">http://www2.warwick.ac.uk/services/healthsafetywellbeing/guidance/computerworkstations/setup/ </t>
  </si>
  <si>
    <t>COMPUTER Screen</t>
  </si>
  <si>
    <t xml:space="preserve">Is the screen height, swivel and tilt adjustable? </t>
  </si>
  <si>
    <t>COMPUTER Keyboard</t>
  </si>
  <si>
    <t xml:space="preserve">Can the characters on the keys be read easily? </t>
  </si>
  <si>
    <t>COMPUTER Mouse</t>
  </si>
  <si>
    <t>Is the mouse positioned close to the keyboard?</t>
  </si>
  <si>
    <t>FURNITURE</t>
  </si>
  <si>
    <t>Is the work surface large enough?</t>
  </si>
  <si>
    <t xml:space="preserve">Is the chair stable and adjustable? </t>
  </si>
  <si>
    <t>ENVIRONMENT</t>
  </si>
  <si>
    <t xml:space="preserve">Is there enough room to change position and move? </t>
  </si>
  <si>
    <t>Pain in the:  back</t>
  </si>
  <si>
    <t xml:space="preserve">Are the characters clear and readable? </t>
  </si>
  <si>
    <r>
      <t>Is the screen free of glare and reflections?</t>
    </r>
    <r>
      <rPr>
        <b/>
        <sz val="11"/>
        <color rgb="FF000000"/>
        <rFont val="Arial"/>
        <family val="2"/>
      </rPr>
      <t xml:space="preserve"> </t>
    </r>
  </si>
  <si>
    <t>Is the text size comfortable to read?</t>
  </si>
  <si>
    <t xml:space="preserve">Are the brightness and contrast appropriately adjusted? </t>
  </si>
  <si>
    <t>Are adjustable window coverings provided and in adequate condition?</t>
  </si>
  <si>
    <t>Is it possible to find a comfortable keying position?</t>
  </si>
  <si>
    <t xml:space="preserve">Is the keyboard clean and free from glare?  </t>
  </si>
  <si>
    <t xml:space="preserve">Can the wrists be rested in front of the keyboard? </t>
  </si>
  <si>
    <t>Is the device suitable for the intended use?</t>
  </si>
  <si>
    <t>Is there support for the device user's wrist and forearm?</t>
  </si>
  <si>
    <t>Does the device work at a speed and accuracy which suits the user?</t>
  </si>
  <si>
    <t xml:space="preserve">Is the work surface free of glare and reflections? </t>
  </si>
  <si>
    <t>Can the user comfortably reach all of the equipment and papers which which they need to use?</t>
  </si>
  <si>
    <t>Are the mechanisms in working order?</t>
  </si>
  <si>
    <t>SETTING UP</t>
  </si>
  <si>
    <t>Guidance about how to set up your workstation is given at</t>
  </si>
  <si>
    <t>Is the lighting level suitable?</t>
  </si>
  <si>
    <t xml:space="preserve">Are the levels of heat and noise comfortable? </t>
  </si>
  <si>
    <r>
      <t xml:space="preserve">HEALTH  </t>
    </r>
    <r>
      <rPr>
        <sz val="11"/>
        <color rgb="FF000000"/>
        <rFont val="Arial"/>
        <family val="2"/>
      </rPr>
      <t>Whilst using a computer at work, in the past year, has the operator suffered from any of the following:</t>
    </r>
  </si>
  <si>
    <t xml:space="preserve">                    elbows</t>
  </si>
  <si>
    <t xml:space="preserve">                    fingers</t>
  </si>
  <si>
    <t xml:space="preserve">                    neck</t>
  </si>
  <si>
    <t xml:space="preserve">                    shoulders</t>
  </si>
  <si>
    <t xml:space="preserve">                    wrists</t>
  </si>
  <si>
    <t>This checklist and information is intended to enable you to self assess your workstation</t>
  </si>
  <si>
    <t>area and make suitable adjustments to minimise stress and strain on your body.</t>
  </si>
  <si>
    <t>Response</t>
  </si>
  <si>
    <t xml:space="preserve">Is the image stable, free from flicker?  </t>
  </si>
  <si>
    <t>Print out this form, sign it and take it to Dr Jonathan Duffy (MAS 4.03), who will arrange</t>
  </si>
  <si>
    <t>Risk assessment needed (Y/N)</t>
  </si>
  <si>
    <t>List the activities involved in the project</t>
  </si>
  <si>
    <t>Officer, John Horsler for advice : (j.horsler@warwick.ac.uk) or on 02476 573444, or in Room P 5.68</t>
  </si>
  <si>
    <t>OUTCOME</t>
  </si>
  <si>
    <t>SEVERITY</t>
  </si>
  <si>
    <t>Location of work area(s)</t>
  </si>
  <si>
    <t>Severity</t>
  </si>
  <si>
    <t>Likelihood</t>
  </si>
  <si>
    <t>Risk</t>
  </si>
  <si>
    <t>Very low</t>
  </si>
  <si>
    <t>Very high</t>
  </si>
  <si>
    <t>Death, or life-changing injury</t>
  </si>
  <si>
    <t>If you have responded "Yes" to any of the Health questions, please contact the Health &amp; Safety</t>
  </si>
  <si>
    <t>Yes</t>
  </si>
  <si>
    <t>No</t>
  </si>
  <si>
    <t>IONISING RADIATION</t>
  </si>
  <si>
    <t>Moulds, spores, fungi</t>
  </si>
  <si>
    <t>Rodents</t>
  </si>
  <si>
    <t>Waterborne diseases when working outdoors</t>
  </si>
  <si>
    <t>Other hazards</t>
  </si>
  <si>
    <t>Use of Chemicals</t>
  </si>
  <si>
    <t>Hazards (H-codes)</t>
  </si>
  <si>
    <t>Location</t>
  </si>
  <si>
    <t>Eye strain</t>
  </si>
  <si>
    <t>NON-IONISING RADIATION</t>
  </si>
  <si>
    <t>The development of a safety plan allows the student to break down the project into smaller activities, which may or may not
need to be included in the Other Risks assessment.  This allows the student to capture details of where local rules may apply, and the requirements of those rules.   This is intended to be living document and be amended as the project progresses and you become more aware of the scope of the project</t>
  </si>
  <si>
    <t>Ionising Radiation</t>
  </si>
  <si>
    <t>Link to additional guidance</t>
  </si>
  <si>
    <t>Title</t>
  </si>
  <si>
    <t>Plan</t>
  </si>
  <si>
    <t>Chemicals</t>
  </si>
  <si>
    <t>Computer space</t>
  </si>
  <si>
    <t>General RA</t>
  </si>
  <si>
    <r>
      <t xml:space="preserve">A </t>
    </r>
    <r>
      <rPr>
        <b/>
        <sz val="14"/>
        <color theme="1"/>
        <rFont val="Calibri"/>
        <family val="2"/>
        <scheme val="minor"/>
      </rPr>
      <t>Risk Assessment</t>
    </r>
    <r>
      <rPr>
        <sz val="14"/>
        <color theme="1"/>
        <rFont val="Calibri"/>
        <family val="2"/>
        <scheme val="minor"/>
      </rPr>
      <t xml:space="preserve"> is required to cover all parts of a student’s project work where there may be significant risks.
Trivial risks do not have to be documented.  Ensure that any controls are workable and adequate to control the risk.  
Review and update the assessment as the project progresses.</t>
    </r>
  </si>
  <si>
    <t>RISK MATRIX BELOW</t>
  </si>
  <si>
    <t>Richard Denison</t>
  </si>
  <si>
    <t>Martin Lees</t>
  </si>
  <si>
    <t>Superconductivity and Magnetism</t>
  </si>
  <si>
    <t>Chiral Superconductivity</t>
  </si>
  <si>
    <t>Electric shock from mains electricity</t>
  </si>
  <si>
    <t>Room P122</t>
  </si>
  <si>
    <t>Room P124</t>
  </si>
  <si>
    <t>Room P125</t>
  </si>
  <si>
    <t>Room P126</t>
  </si>
  <si>
    <t>Room P130</t>
  </si>
  <si>
    <t>Room P128</t>
  </si>
  <si>
    <t>Cold Burns/frostbite from cryogenic liquids</t>
  </si>
  <si>
    <t>Falling while working from a height</t>
  </si>
  <si>
    <t>Tripping over wires</t>
  </si>
  <si>
    <t>Wet floors</t>
  </si>
  <si>
    <t>Injury from debris such as glass</t>
  </si>
  <si>
    <t>High magnetic fields</t>
  </si>
  <si>
    <t>Injury from heavy equipment</t>
  </si>
  <si>
    <t>Must follow laboratory rules and general risk assessment for room.</t>
  </si>
  <si>
    <t>Use appropriate PPE  (e.g. gloves, glasses). Avoid contact with cold gas, liquid or cooled surfaces. Ensure hands are clean and dry.</t>
  </si>
  <si>
    <t>Use appropriate PPE, minimise exposure, remove and store samples after use.</t>
  </si>
  <si>
    <t>irritation from Solvents</t>
  </si>
  <si>
    <t>Obstructed walkways</t>
  </si>
  <si>
    <t>Do not block walkways, be aware.</t>
  </si>
  <si>
    <t>Use kick step with care. Do not use ladders or stools.</t>
  </si>
  <si>
    <t>Walk with caution in the labs.</t>
  </si>
  <si>
    <t>Clear up spillages immediately and be aware of your surroundings.</t>
  </si>
  <si>
    <t>Do not use magnetisable items near cryomagnets.</t>
  </si>
  <si>
    <t>PPMS</t>
  </si>
  <si>
    <t>Tantalum</t>
  </si>
  <si>
    <t>Rhodium</t>
  </si>
  <si>
    <t>Boron</t>
  </si>
  <si>
    <t>VSM</t>
  </si>
  <si>
    <t>SQUID magnetometer</t>
  </si>
  <si>
    <t>H228</t>
  </si>
  <si>
    <t>Clear up and dispose of all dangerous debris corrrectly</t>
  </si>
  <si>
    <t>appropriate PPE, Precaution to be taken P210; Keep away from possible ignition sources. P370 +P378; in case of fire use powder.</t>
  </si>
  <si>
    <t>H302</t>
  </si>
  <si>
    <t>appropriate PPE, Precaution to be taken P260; do not breathe.</t>
  </si>
  <si>
    <t>appropriate PPE, Precaution to be taken P210.</t>
  </si>
  <si>
    <t>Y</t>
  </si>
  <si>
    <t>Personal computer willl be used in intended work space environment.</t>
  </si>
  <si>
    <t>Training to operate devices</t>
  </si>
  <si>
    <t>TBC</t>
  </si>
  <si>
    <t>Check for frayed wires leading to equipment and use correctly. Check for PAT on apparatus.</t>
  </si>
  <si>
    <t>Be aware of your suroundings</t>
  </si>
  <si>
    <t>SynthesisingTaRh2B2, and measuring the low temperature propeties of this compound.</t>
  </si>
  <si>
    <t>Use evacuable pellet die/furnace to make samples to test</t>
  </si>
  <si>
    <t>Measure low temperature propeties of sample.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</si>
</sst>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 mmmm\ yyyy;@"/>
  </numFmts>
  <fonts count="67"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u/>
      <sz val="11"/>
      <color theme="10"/>
      <name val="Calibri"/>
      <family val="2"/>
      <scheme val="minor"/>
    </font>
    <font>
      <b/>
      <sz val="12"/>
      <color rgb="FF000000"/>
      <name val="Arial"/>
      <family val="2"/>
      <charset val="1"/>
    </font>
    <font>
      <b/>
      <sz val="11"/>
      <color rgb="FF000000"/>
      <name val="Arial"/>
      <family val="2"/>
      <charset val="1"/>
    </font>
    <font>
      <b/>
      <sz val="14"/>
      <color rgb="FF000000"/>
      <name val="Arial"/>
      <family val="2"/>
    </font>
    <font>
      <sz val="11"/>
      <color rgb="FF000000"/>
      <name val="Arial"/>
      <family val="2"/>
    </font>
    <font>
      <b/>
      <sz val="12"/>
      <name val="Arial"/>
      <family val="2"/>
      <charset val="1"/>
    </font>
    <font>
      <sz val="10"/>
      <name val="Arial"/>
      <family val="2"/>
      <charset val="1"/>
    </font>
    <font>
      <sz val="10"/>
      <color rgb="FF000000"/>
      <name val="Arial"/>
      <family val="2"/>
      <charset val="1"/>
    </font>
    <font>
      <sz val="12"/>
      <color rgb="FF000000"/>
      <name val="Arial"/>
      <family val="2"/>
      <charset val="1"/>
    </font>
    <font>
      <b/>
      <sz val="12"/>
      <color rgb="FF000000"/>
      <name val="Times New Roman"/>
      <family val="2"/>
      <charset val="1"/>
    </font>
    <font>
      <b/>
      <sz val="12"/>
      <color rgb="FF000000"/>
      <name val="Arial"/>
      <family val="2"/>
    </font>
    <font>
      <sz val="11"/>
      <color rgb="FFFF0000"/>
      <name val="Arial Black"/>
      <family val="2"/>
      <charset val="1"/>
    </font>
    <font>
      <sz val="11"/>
      <color rgb="FF000000"/>
      <name val="Arial Black"/>
      <family val="2"/>
      <charset val="1"/>
    </font>
    <font>
      <b/>
      <sz val="11"/>
      <name val="Arial"/>
      <family val="2"/>
    </font>
    <font>
      <sz val="10"/>
      <color rgb="FF000000"/>
      <name val="Times New Roman"/>
      <family val="2"/>
      <charset val="1"/>
    </font>
    <font>
      <b/>
      <sz val="14"/>
      <name val="Arial"/>
      <family val="2"/>
    </font>
    <font>
      <sz val="11"/>
      <name val="Arial"/>
      <family val="2"/>
    </font>
    <font>
      <b/>
      <sz val="10"/>
      <color rgb="FF000000"/>
      <name val="Times New Roman"/>
      <family val="1"/>
      <charset val="1"/>
    </font>
    <font>
      <sz val="14"/>
      <color rgb="FF000000"/>
      <name val="Tahoma"/>
      <family val="2"/>
      <charset val="1"/>
    </font>
    <font>
      <sz val="8"/>
      <color rgb="FF000000"/>
      <name val="Arial"/>
      <family val="2"/>
      <charset val="1"/>
    </font>
    <font>
      <sz val="11"/>
      <color rgb="FF000000"/>
      <name val="Arial"/>
      <family val="2"/>
      <charset val="1"/>
    </font>
    <font>
      <b/>
      <sz val="12"/>
      <color rgb="FF008000"/>
      <name val="Arial"/>
      <family val="2"/>
      <charset val="1"/>
    </font>
    <font>
      <sz val="12"/>
      <color rgb="FF008000"/>
      <name val="Arial"/>
      <family val="2"/>
      <charset val="1"/>
    </font>
    <font>
      <b/>
      <sz val="12"/>
      <color rgb="FFFF9900"/>
      <name val="Arial"/>
      <family val="2"/>
      <charset val="1"/>
    </font>
    <font>
      <b/>
      <sz val="12"/>
      <color rgb="FFFF0000"/>
      <name val="Arial"/>
      <family val="2"/>
      <charset val="1"/>
    </font>
    <font>
      <b/>
      <sz val="20"/>
      <color rgb="FFFF0000"/>
      <name val="Arial"/>
      <family val="2"/>
    </font>
    <font>
      <b/>
      <sz val="16"/>
      <color rgb="FF00B0F0"/>
      <name val="Arial"/>
      <family val="2"/>
    </font>
    <font>
      <b/>
      <sz val="11"/>
      <color rgb="FF000000"/>
      <name val="Arial"/>
      <family val="2"/>
    </font>
    <font>
      <i/>
      <sz val="11"/>
      <color rgb="FF000000"/>
      <name val="Arial"/>
      <family val="2"/>
    </font>
    <font>
      <sz val="12"/>
      <color rgb="FF000000"/>
      <name val="Arial"/>
      <family val="2"/>
    </font>
    <font>
      <i/>
      <sz val="10"/>
      <color rgb="FF000000"/>
      <name val="Arial"/>
      <family val="2"/>
    </font>
    <font>
      <b/>
      <sz val="11"/>
      <color theme="1"/>
      <name val="Calibri"/>
      <scheme val="minor"/>
    </font>
    <font>
      <u/>
      <sz val="11"/>
      <color theme="10"/>
      <name val="Arial"/>
      <family val="2"/>
    </font>
    <font>
      <sz val="11"/>
      <color theme="1"/>
      <name val="Calibri"/>
      <scheme val="minor"/>
    </font>
    <font>
      <b/>
      <sz val="12"/>
      <color theme="1"/>
      <name val="Calibri"/>
      <scheme val="minor"/>
    </font>
    <font>
      <u/>
      <sz val="11"/>
      <color theme="1"/>
      <name val="Calibri"/>
      <family val="2"/>
      <scheme val="minor"/>
    </font>
    <font>
      <i/>
      <sz val="11"/>
      <color theme="1"/>
      <name val="Calibri"/>
      <scheme val="minor"/>
    </font>
    <font>
      <sz val="11"/>
      <color theme="1"/>
      <name val="Arial"/>
      <family val="2"/>
    </font>
    <font>
      <b/>
      <sz val="11"/>
      <color theme="1"/>
      <name val="Arial"/>
      <family val="2"/>
    </font>
    <font>
      <u/>
      <sz val="18"/>
      <color theme="1"/>
      <name val="Calibri"/>
      <family val="2"/>
      <scheme val="minor"/>
    </font>
    <font>
      <b/>
      <sz val="9"/>
      <color rgb="FF2F2F2F"/>
      <name val="Calibri"/>
      <scheme val="minor"/>
    </font>
    <font>
      <u/>
      <sz val="11"/>
      <color theme="1"/>
      <name val="Calibri"/>
      <scheme val="minor"/>
    </font>
    <font>
      <b/>
      <sz val="14"/>
      <color rgb="FF000000"/>
      <name val="Tahoma"/>
      <family val="2"/>
    </font>
    <font>
      <b/>
      <sz val="16"/>
      <color rgb="FFFF0000"/>
      <name val="Arial"/>
      <family val="2"/>
    </font>
    <font>
      <b/>
      <sz val="12"/>
      <color rgb="FF00B0F0"/>
      <name val="Arial"/>
      <family val="2"/>
    </font>
    <font>
      <b/>
      <sz val="12"/>
      <color indexed="35"/>
      <name val="Arial"/>
      <family val="2"/>
    </font>
    <font>
      <b/>
      <sz val="12"/>
      <color indexed="81"/>
      <name val="Arial"/>
      <family val="2"/>
    </font>
    <font>
      <u/>
      <sz val="11"/>
      <color rgb="FF000000"/>
      <name val="Arial"/>
      <family val="2"/>
    </font>
    <font>
      <u/>
      <sz val="22"/>
      <color theme="10"/>
      <name val="Calibri"/>
      <family val="2"/>
      <scheme val="minor"/>
    </font>
    <font>
      <b/>
      <sz val="11"/>
      <color theme="0"/>
      <name val="Calibri"/>
      <scheme val="minor"/>
    </font>
    <font>
      <sz val="14"/>
      <color theme="1"/>
      <name val="Calibri"/>
      <family val="2"/>
      <scheme val="minor"/>
    </font>
    <font>
      <sz val="18"/>
      <color theme="1"/>
      <name val="Calibri"/>
      <family val="2"/>
      <scheme val="minor"/>
    </font>
    <font>
      <sz val="36"/>
      <color theme="1"/>
      <name val="Wingdings"/>
      <charset val="2"/>
    </font>
    <font>
      <sz val="36"/>
      <color theme="1"/>
      <name val="Calibri"/>
      <family val="2"/>
      <scheme val="minor"/>
    </font>
    <font>
      <b/>
      <sz val="14"/>
      <color theme="1"/>
      <name val="Calibri"/>
      <family val="2"/>
      <scheme val="minor"/>
    </font>
    <font>
      <b/>
      <sz val="16"/>
      <color rgb="FF000000"/>
      <name val="Arial"/>
      <family val="2"/>
      <charset val="1"/>
    </font>
    <font>
      <b/>
      <sz val="16"/>
      <name val="Arial"/>
      <family val="2"/>
      <charset val="1"/>
    </font>
    <font>
      <b/>
      <sz val="18"/>
      <name val="Arial"/>
      <family val="2"/>
    </font>
    <font>
      <b/>
      <sz val="18"/>
      <color rgb="FF000000"/>
      <name val="Arial"/>
      <family val="2"/>
    </font>
    <font>
      <sz val="10"/>
      <color rgb="FF000000"/>
      <name val="Georgia"/>
      <family val="1"/>
    </font>
    <font>
      <sz val="10"/>
      <color theme="1"/>
      <name val="Arial"/>
      <family val="2"/>
    </font>
    <font>
      <sz val="10"/>
      <color rgb="FF000000"/>
      <name val="Arial"/>
      <family val="2"/>
    </font>
    <font>
      <i/>
      <sz val="11"/>
      <color theme="1"/>
      <name val="Arial"/>
      <family val="2"/>
    </font>
  </fonts>
  <fills count="18">
    <fill>
      <patternFill patternType="none"/>
    </fill>
    <fill>
      <patternFill patternType="gray125"/>
    </fill>
    <fill>
      <patternFill patternType="solid">
        <fgColor theme="4" tint="0.79998168889431442"/>
        <bgColor indexed="64"/>
      </patternFill>
    </fill>
    <fill>
      <patternFill patternType="solid">
        <fgColor theme="8" tint="0.79998168889431442"/>
        <bgColor rgb="FF92D050"/>
      </patternFill>
    </fill>
    <fill>
      <patternFill patternType="solid">
        <fgColor rgb="FFEBF1DE"/>
        <bgColor rgb="FFFDEADA"/>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DEADA"/>
        <bgColor rgb="FFEBF1DE"/>
      </patternFill>
    </fill>
    <fill>
      <patternFill patternType="solid">
        <fgColor theme="0" tint="-4.9989318521683403E-2"/>
        <bgColor rgb="FFEBF1DE"/>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7" tint="0.59999389629810485"/>
        <bgColor rgb="FFFFFF00"/>
      </patternFill>
    </fill>
    <fill>
      <patternFill patternType="solid">
        <fgColor theme="7" tint="0.79998168889431442"/>
        <bgColor indexed="64"/>
      </patternFill>
    </fill>
    <fill>
      <patternFill patternType="solid">
        <fgColor rgb="FF7030A0"/>
        <bgColor indexed="64"/>
      </patternFill>
    </fill>
    <fill>
      <patternFill patternType="solid">
        <fgColor theme="0" tint="-0.14999847407452621"/>
        <bgColor indexed="64"/>
      </patternFill>
    </fill>
  </fills>
  <borders count="48">
    <border>
      <left/>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diagonal/>
    </border>
    <border>
      <left style="medium">
        <color theme="0" tint="-0.14996795556505021"/>
      </left>
      <right style="medium">
        <color theme="0" tint="-0.14996795556505021"/>
      </right>
      <top/>
      <bottom style="medium">
        <color theme="0" tint="-0.14996795556505021"/>
      </bottom>
      <diagonal/>
    </border>
    <border>
      <left style="thin">
        <color auto="1"/>
      </left>
      <right style="medium">
        <color auto="1"/>
      </right>
      <top/>
      <bottom/>
      <diagonal/>
    </border>
    <border>
      <left style="medium">
        <color auto="1"/>
      </left>
      <right style="medium">
        <color auto="1"/>
      </right>
      <top/>
      <bottom style="medium">
        <color theme="0" tint="-0.14996795556505021"/>
      </bottom>
      <diagonal/>
    </border>
    <border>
      <left style="medium">
        <color auto="1"/>
      </left>
      <right style="medium">
        <color auto="1"/>
      </right>
      <top style="medium">
        <color theme="0" tint="-0.14996795556505021"/>
      </top>
      <bottom style="medium">
        <color theme="0" tint="-0.14996795556505021"/>
      </bottom>
      <diagonal/>
    </border>
    <border>
      <left style="thin">
        <color auto="1"/>
      </left>
      <right style="medium">
        <color auto="1"/>
      </right>
      <top/>
      <bottom style="medium">
        <color auto="1"/>
      </bottom>
      <diagonal/>
    </border>
    <border>
      <left style="thin">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theme="0" tint="-0.14996795556505021"/>
      </top>
      <bottom style="medium">
        <color auto="1"/>
      </bottom>
      <diagonal/>
    </border>
    <border>
      <left style="medium">
        <color auto="1"/>
      </left>
      <right style="medium">
        <color auto="1"/>
      </right>
      <top style="medium">
        <color theme="0" tint="-0.14996795556505021"/>
      </top>
      <bottom/>
      <diagonal/>
    </border>
    <border>
      <left style="medium">
        <color auto="1"/>
      </left>
      <right style="thin">
        <color auto="1"/>
      </right>
      <top/>
      <bottom style="thin">
        <color auto="1"/>
      </bottom>
      <diagonal/>
    </border>
    <border>
      <left style="medium">
        <color auto="1"/>
      </left>
      <right style="medium">
        <color auto="1"/>
      </right>
      <top style="thin">
        <color auto="1"/>
      </top>
      <bottom style="medium">
        <color auto="1"/>
      </bottom>
      <diagonal/>
    </border>
    <border>
      <left style="thin">
        <color rgb="FF00B0F0"/>
      </left>
      <right style="thin">
        <color rgb="FF00B0F0"/>
      </right>
      <top style="thin">
        <color rgb="FF00B0F0"/>
      </top>
      <bottom style="thin">
        <color rgb="FF00B0F0"/>
      </bottom>
      <diagonal/>
    </border>
  </borders>
  <cellStyleXfs count="2">
    <xf numFmtId="0" fontId="0" fillId="0" borderId="0"/>
    <xf numFmtId="0" fontId="4" fillId="0" borderId="0" applyNumberFormat="0" applyFill="0" applyBorder="0" applyAlignment="0" applyProtection="0"/>
  </cellStyleXfs>
  <cellXfs count="288">
    <xf numFmtId="0" fontId="0" fillId="0" borderId="0" xfId="0"/>
    <xf numFmtId="0" fontId="1" fillId="0" borderId="0" xfId="0" applyFont="1"/>
    <xf numFmtId="0" fontId="0" fillId="0" borderId="0" xfId="0" applyAlignment="1">
      <alignment wrapText="1"/>
    </xf>
    <xf numFmtId="0" fontId="1" fillId="0" borderId="0" xfId="0" applyFont="1" applyAlignment="1">
      <alignment vertical="top" wrapText="1"/>
    </xf>
    <xf numFmtId="0" fontId="2" fillId="0" borderId="0" xfId="0" applyFont="1" applyFill="1" applyAlignment="1">
      <alignment wrapText="1"/>
    </xf>
    <xf numFmtId="0" fontId="0" fillId="0" borderId="0" xfId="0" applyAlignment="1">
      <alignment vertical="top" wrapText="1"/>
    </xf>
    <xf numFmtId="0" fontId="0" fillId="0" borderId="0" xfId="0" applyBorder="1" applyAlignment="1">
      <alignment vertical="top" wrapText="1"/>
    </xf>
    <xf numFmtId="0" fontId="0" fillId="0" borderId="3" xfId="0" applyBorder="1" applyAlignment="1">
      <alignment vertical="top" wrapText="1"/>
    </xf>
    <xf numFmtId="0" fontId="0" fillId="0" borderId="0" xfId="0" applyBorder="1"/>
    <xf numFmtId="0" fontId="1" fillId="0" borderId="0" xfId="0" applyFont="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wrapText="1"/>
    </xf>
    <xf numFmtId="0" fontId="0" fillId="0" borderId="0" xfId="0" applyAlignment="1">
      <alignment vertical="top" wrapText="1"/>
    </xf>
    <xf numFmtId="0" fontId="0" fillId="0" borderId="6" xfId="0" applyBorder="1"/>
    <xf numFmtId="0" fontId="8" fillId="0" borderId="0" xfId="0" applyFont="1"/>
    <xf numFmtId="49" fontId="11" fillId="0" borderId="14" xfId="0" applyNumberFormat="1" applyFont="1" applyBorder="1" applyAlignment="1" applyProtection="1">
      <alignment vertical="top" wrapText="1"/>
      <protection locked="0"/>
    </xf>
    <xf numFmtId="0" fontId="11" fillId="0" borderId="15" xfId="0" applyFont="1" applyBorder="1" applyAlignment="1">
      <alignment vertical="top" wrapText="1"/>
    </xf>
    <xf numFmtId="1" fontId="11" fillId="0" borderId="14" xfId="0" applyNumberFormat="1" applyFont="1" applyBorder="1" applyAlignment="1">
      <alignment horizontal="center" vertical="center"/>
    </xf>
    <xf numFmtId="0" fontId="0" fillId="0" borderId="0" xfId="0" applyAlignment="1">
      <alignment horizontal="center"/>
    </xf>
    <xf numFmtId="49" fontId="0" fillId="0" borderId="0" xfId="0" applyNumberFormat="1" applyAlignment="1">
      <alignment wrapText="1"/>
    </xf>
    <xf numFmtId="1" fontId="11" fillId="0" borderId="17" xfId="0" applyNumberFormat="1" applyFont="1" applyBorder="1" applyAlignment="1">
      <alignment horizontal="center" vertical="center"/>
    </xf>
    <xf numFmtId="49" fontId="11" fillId="0" borderId="17" xfId="0" applyNumberFormat="1" applyFont="1" applyBorder="1" applyAlignment="1" applyProtection="1">
      <alignment vertical="top" wrapText="1"/>
      <protection locked="0"/>
    </xf>
    <xf numFmtId="0" fontId="11" fillId="0" borderId="18" xfId="0" applyFont="1" applyBorder="1" applyAlignment="1">
      <alignment vertical="top" wrapText="1"/>
    </xf>
    <xf numFmtId="0" fontId="0" fillId="0" borderId="19" xfId="0" applyBorder="1" applyAlignment="1">
      <alignment vertical="top" wrapText="1"/>
    </xf>
    <xf numFmtId="0" fontId="14" fillId="0" borderId="0" xfId="0" applyFont="1" applyBorder="1" applyAlignment="1">
      <alignment horizontal="left" vertical="center"/>
    </xf>
    <xf numFmtId="0" fontId="15" fillId="0" borderId="19" xfId="0" applyFont="1" applyBorder="1" applyAlignment="1">
      <alignment vertical="top" wrapText="1"/>
    </xf>
    <xf numFmtId="0" fontId="15" fillId="0" borderId="6" xfId="0" applyFont="1" applyBorder="1" applyAlignment="1">
      <alignment vertical="top" wrapText="1"/>
    </xf>
    <xf numFmtId="0" fontId="17" fillId="4" borderId="10"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8" fillId="0" borderId="19" xfId="0" applyFont="1" applyBorder="1" applyAlignment="1">
      <alignment vertical="top" wrapText="1"/>
    </xf>
    <xf numFmtId="0" fontId="18" fillId="0" borderId="6" xfId="0" applyFont="1" applyBorder="1" applyAlignment="1">
      <alignment vertical="top"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8" fillId="0" borderId="0" xfId="0" applyFont="1" applyBorder="1" applyAlignment="1">
      <alignment vertical="top"/>
    </xf>
    <xf numFmtId="0" fontId="20" fillId="0" borderId="24"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11" fillId="0" borderId="0" xfId="0" applyFont="1" applyBorder="1"/>
    <xf numFmtId="0" fontId="11" fillId="0" borderId="6" xfId="0" applyFont="1" applyBorder="1"/>
    <xf numFmtId="0" fontId="18" fillId="0" borderId="26" xfId="0" applyFont="1" applyBorder="1" applyAlignment="1">
      <alignment horizontal="center" vertical="center"/>
    </xf>
    <xf numFmtId="0" fontId="0" fillId="0" borderId="26" xfId="0" applyBorder="1"/>
    <xf numFmtId="0" fontId="10" fillId="0" borderId="26" xfId="0" applyFont="1" applyBorder="1" applyAlignment="1">
      <alignment vertical="top" wrapText="1"/>
    </xf>
    <xf numFmtId="0" fontId="11" fillId="0" borderId="26" xfId="0" applyFont="1" applyBorder="1"/>
    <xf numFmtId="0" fontId="11" fillId="0" borderId="4" xfId="0" applyFont="1" applyBorder="1"/>
    <xf numFmtId="0" fontId="21" fillId="0" borderId="0" xfId="0" applyFont="1" applyAlignment="1">
      <alignment horizontal="center" vertical="top" wrapText="1"/>
    </xf>
    <xf numFmtId="0" fontId="0" fillId="0" borderId="0" xfId="0" applyAlignment="1">
      <alignment vertical="top"/>
    </xf>
    <xf numFmtId="0" fontId="29" fillId="0" borderId="7" xfId="0" applyFont="1" applyBorder="1" applyAlignment="1"/>
    <xf numFmtId="0" fontId="29" fillId="0" borderId="2" xfId="0" applyFont="1" applyBorder="1" applyAlignment="1">
      <alignment horizontal="center" vertical="center"/>
    </xf>
    <xf numFmtId="0" fontId="29" fillId="0" borderId="8" xfId="0" applyFont="1" applyBorder="1" applyAlignment="1"/>
    <xf numFmtId="0" fontId="8" fillId="0" borderId="6" xfId="0" applyFont="1" applyBorder="1"/>
    <xf numFmtId="0" fontId="30" fillId="0" borderId="5" xfId="0" applyFont="1" applyBorder="1" applyAlignment="1">
      <alignment horizontal="center"/>
    </xf>
    <xf numFmtId="0" fontId="30" fillId="0" borderId="2" xfId="0" applyFont="1" applyBorder="1" applyAlignment="1">
      <alignment horizontal="center" vertical="center"/>
    </xf>
    <xf numFmtId="0" fontId="30" fillId="0" borderId="19" xfId="0" applyFont="1" applyBorder="1" applyAlignment="1">
      <alignment horizontal="center"/>
    </xf>
    <xf numFmtId="0" fontId="8" fillId="0" borderId="19" xfId="0" applyFont="1" applyBorder="1"/>
    <xf numFmtId="0" fontId="7" fillId="0" borderId="2" xfId="0" applyFont="1" applyBorder="1" applyAlignment="1">
      <alignment horizontal="center"/>
    </xf>
    <xf numFmtId="0" fontId="8" fillId="0" borderId="0" xfId="0" applyFont="1" applyBorder="1"/>
    <xf numFmtId="0" fontId="31" fillId="0" borderId="19" xfId="0" applyFont="1" applyBorder="1" applyAlignment="1">
      <alignment horizontal="left" vertical="center"/>
    </xf>
    <xf numFmtId="0" fontId="31" fillId="0" borderId="0" xfId="0" applyFont="1" applyBorder="1" applyAlignment="1">
      <alignment horizontal="left" vertical="center"/>
    </xf>
    <xf numFmtId="0" fontId="31" fillId="0" borderId="10" xfId="0" applyFont="1" applyFill="1" applyBorder="1" applyAlignment="1">
      <alignment horizontal="left" vertical="center"/>
    </xf>
    <xf numFmtId="164" fontId="8" fillId="8" borderId="12" xfId="0" applyNumberFormat="1" applyFont="1" applyFill="1" applyBorder="1" applyAlignment="1">
      <alignment horizontal="left" vertical="center"/>
    </xf>
    <xf numFmtId="14" fontId="8" fillId="0" borderId="0" xfId="0" applyNumberFormat="1" applyFont="1" applyFill="1" applyBorder="1"/>
    <xf numFmtId="0" fontId="31" fillId="0" borderId="13" xfId="0" applyFont="1" applyFill="1" applyBorder="1" applyAlignment="1">
      <alignment horizontal="left" vertical="center"/>
    </xf>
    <xf numFmtId="164" fontId="8" fillId="8" borderId="15" xfId="0" applyNumberFormat="1" applyFont="1" applyFill="1" applyBorder="1" applyAlignment="1">
      <alignment horizontal="left" vertical="center"/>
    </xf>
    <xf numFmtId="0" fontId="31" fillId="0" borderId="16" xfId="0" applyFont="1" applyFill="1" applyBorder="1" applyAlignment="1">
      <alignment horizontal="left" vertical="center"/>
    </xf>
    <xf numFmtId="164" fontId="8" fillId="8" borderId="18" xfId="0" applyNumberFormat="1" applyFont="1" applyFill="1" applyBorder="1" applyAlignment="1">
      <alignment horizontal="left" vertical="center"/>
    </xf>
    <xf numFmtId="0" fontId="8" fillId="0" borderId="0" xfId="0" applyFont="1" applyFill="1" applyBorder="1"/>
    <xf numFmtId="0" fontId="8" fillId="0" borderId="19" xfId="0" applyFont="1" applyFill="1" applyBorder="1"/>
    <xf numFmtId="0" fontId="31" fillId="0" borderId="10" xfId="0" applyFont="1" applyFill="1" applyBorder="1" applyAlignment="1">
      <alignment horizontal="left" vertical="top"/>
    </xf>
    <xf numFmtId="164" fontId="32" fillId="8" borderId="12" xfId="0" applyNumberFormat="1" applyFont="1" applyFill="1" applyBorder="1" applyAlignment="1">
      <alignment horizontal="left" vertical="top"/>
    </xf>
    <xf numFmtId="164" fontId="32" fillId="8" borderId="18" xfId="0" applyNumberFormat="1" applyFont="1" applyFill="1" applyBorder="1" applyAlignment="1">
      <alignment horizontal="left" vertical="top" wrapText="1"/>
    </xf>
    <xf numFmtId="0" fontId="31" fillId="0" borderId="0" xfId="0" applyFont="1" applyFill="1" applyBorder="1" applyAlignment="1">
      <alignment horizontal="left" vertical="center"/>
    </xf>
    <xf numFmtId="164" fontId="8" fillId="0" borderId="0" xfId="0" applyNumberFormat="1" applyFont="1" applyFill="1" applyBorder="1" applyAlignment="1">
      <alignment horizontal="left" vertical="center"/>
    </xf>
    <xf numFmtId="0" fontId="8" fillId="0" borderId="0" xfId="0" applyFont="1" applyFill="1" applyBorder="1" applyAlignment="1">
      <alignment horizontal="left" vertical="top"/>
    </xf>
    <xf numFmtId="0" fontId="8" fillId="0" borderId="6" xfId="0" applyFont="1" applyFill="1" applyBorder="1"/>
    <xf numFmtId="0" fontId="31" fillId="0" borderId="0" xfId="0" applyFont="1" applyAlignment="1">
      <alignment horizontal="left" vertical="center"/>
    </xf>
    <xf numFmtId="0" fontId="31" fillId="0" borderId="0" xfId="0" applyFont="1" applyFill="1" applyBorder="1"/>
    <xf numFmtId="0" fontId="33" fillId="8" borderId="27" xfId="0" applyFont="1" applyFill="1" applyBorder="1"/>
    <xf numFmtId="0" fontId="8" fillId="0" borderId="5" xfId="0" applyFont="1" applyBorder="1"/>
    <xf numFmtId="0" fontId="33" fillId="8" borderId="28" xfId="0" applyFont="1" applyFill="1" applyBorder="1"/>
    <xf numFmtId="0" fontId="33" fillId="8" borderId="29" xfId="0" applyFont="1" applyFill="1" applyBorder="1"/>
    <xf numFmtId="0" fontId="33" fillId="0" borderId="25" xfId="0" applyFont="1" applyFill="1" applyBorder="1"/>
    <xf numFmtId="0" fontId="33" fillId="0" borderId="26" xfId="0" applyFont="1" applyFill="1" applyBorder="1"/>
    <xf numFmtId="0" fontId="8" fillId="0" borderId="4" xfId="0" applyFont="1" applyBorder="1"/>
    <xf numFmtId="0" fontId="31" fillId="0" borderId="30" xfId="0" applyFont="1" applyFill="1" applyBorder="1" applyAlignment="1">
      <alignment horizontal="left" vertical="center"/>
    </xf>
    <xf numFmtId="164" fontId="8" fillId="8" borderId="31" xfId="0" applyNumberFormat="1" applyFont="1" applyFill="1" applyBorder="1" applyAlignment="1">
      <alignment horizontal="left" vertical="center"/>
    </xf>
    <xf numFmtId="0" fontId="31" fillId="0" borderId="6" xfId="0" applyFont="1" applyBorder="1" applyAlignment="1">
      <alignment horizontal="left" vertical="center"/>
    </xf>
    <xf numFmtId="0" fontId="34" fillId="0" borderId="19" xfId="0" applyFont="1" applyBorder="1" applyAlignment="1">
      <alignment horizontal="left"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31" fillId="0" borderId="14" xfId="0" applyFont="1" applyBorder="1" applyAlignment="1">
      <alignment horizontal="left"/>
    </xf>
    <xf numFmtId="0" fontId="31" fillId="0" borderId="14" xfId="0" applyFont="1" applyFill="1" applyBorder="1" applyAlignment="1">
      <alignment horizontal="left" wrapText="1"/>
    </xf>
    <xf numFmtId="0" fontId="8" fillId="8" borderId="14" xfId="0" applyFont="1" applyFill="1" applyBorder="1"/>
    <xf numFmtId="0" fontId="8" fillId="0" borderId="25" xfId="0" applyFont="1" applyFill="1" applyBorder="1"/>
    <xf numFmtId="0" fontId="8" fillId="0" borderId="26" xfId="0" applyFont="1" applyFill="1" applyBorder="1"/>
    <xf numFmtId="0" fontId="8" fillId="0" borderId="26" xfId="0" applyFont="1" applyBorder="1"/>
    <xf numFmtId="49" fontId="8" fillId="0" borderId="26" xfId="0" applyNumberFormat="1" applyFont="1" applyFill="1" applyBorder="1" applyAlignment="1">
      <alignment horizontal="left" vertical="top" wrapText="1"/>
    </xf>
    <xf numFmtId="164" fontId="8" fillId="0" borderId="4" xfId="0" applyNumberFormat="1" applyFont="1" applyFill="1" applyBorder="1" applyAlignment="1">
      <alignment horizontal="right" vertical="top"/>
    </xf>
    <xf numFmtId="0" fontId="35" fillId="0" borderId="0" xfId="0" applyFont="1"/>
    <xf numFmtId="0" fontId="0" fillId="0" borderId="13" xfId="0" applyBorder="1" applyAlignment="1">
      <alignment horizontal="left" vertical="center"/>
    </xf>
    <xf numFmtId="0" fontId="0" fillId="0" borderId="16" xfId="0" applyBorder="1" applyAlignment="1">
      <alignment horizontal="left" vertical="center"/>
    </xf>
    <xf numFmtId="0" fontId="0" fillId="0" borderId="23" xfId="0" applyBorder="1" applyAlignment="1">
      <alignment horizontal="left" vertical="center"/>
    </xf>
    <xf numFmtId="0" fontId="35" fillId="2" borderId="2" xfId="0" applyFont="1" applyFill="1" applyBorder="1" applyAlignment="1">
      <alignment horizontal="left" vertical="center"/>
    </xf>
    <xf numFmtId="0" fontId="0" fillId="0" borderId="32" xfId="0" applyBorder="1" applyAlignment="1">
      <alignment horizontal="left" vertical="center"/>
    </xf>
    <xf numFmtId="0" fontId="38" fillId="0" borderId="0" xfId="0" applyFont="1" applyAlignment="1">
      <alignment horizontal="center" vertical="center"/>
    </xf>
    <xf numFmtId="0" fontId="39" fillId="0" borderId="0" xfId="0" applyFont="1" applyAlignment="1">
      <alignment horizontal="center"/>
    </xf>
    <xf numFmtId="0" fontId="0" fillId="0" borderId="10" xfId="0" applyBorder="1" applyAlignment="1">
      <alignment horizontal="left" vertical="center"/>
    </xf>
    <xf numFmtId="0" fontId="0" fillId="10" borderId="12" xfId="0" applyFill="1" applyBorder="1"/>
    <xf numFmtId="0" fontId="0" fillId="10" borderId="18" xfId="0" applyFill="1" applyBorder="1"/>
    <xf numFmtId="0" fontId="8" fillId="9" borderId="12" xfId="0" applyFont="1" applyFill="1" applyBorder="1"/>
    <xf numFmtId="0" fontId="8" fillId="9" borderId="15" xfId="0" applyFont="1" applyFill="1" applyBorder="1"/>
    <xf numFmtId="0" fontId="0" fillId="0" borderId="16" xfId="0" applyBorder="1"/>
    <xf numFmtId="0" fontId="40" fillId="0" borderId="0" xfId="0" applyFont="1"/>
    <xf numFmtId="0" fontId="40" fillId="0" borderId="0" xfId="0" applyFont="1" applyAlignment="1">
      <alignment horizontal="left" wrapText="1"/>
    </xf>
    <xf numFmtId="0" fontId="33" fillId="0" borderId="12" xfId="0" applyFont="1" applyFill="1" applyBorder="1"/>
    <xf numFmtId="0" fontId="33" fillId="0" borderId="15" xfId="0" applyFont="1" applyFill="1" applyBorder="1"/>
    <xf numFmtId="0" fontId="33" fillId="0" borderId="18" xfId="0" applyFont="1" applyFill="1" applyBorder="1"/>
    <xf numFmtId="0" fontId="0" fillId="0" borderId="13" xfId="0" applyBorder="1" applyAlignment="1">
      <alignment horizontal="left" vertical="top"/>
    </xf>
    <xf numFmtId="0" fontId="41" fillId="0" borderId="0" xfId="0" applyFont="1"/>
    <xf numFmtId="0" fontId="36" fillId="0" borderId="0" xfId="1" applyFont="1"/>
    <xf numFmtId="0" fontId="31" fillId="0" borderId="0" xfId="0" applyFont="1" applyBorder="1" applyAlignment="1">
      <alignment vertical="center" wrapText="1"/>
    </xf>
    <xf numFmtId="0" fontId="41" fillId="0" borderId="0" xfId="0" applyFont="1" applyBorder="1"/>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42" fillId="0" borderId="0" xfId="0" applyFont="1" applyAlignment="1">
      <alignment horizontal="center"/>
    </xf>
    <xf numFmtId="0" fontId="8" fillId="11" borderId="0" xfId="0" applyFont="1" applyFill="1" applyBorder="1" applyAlignment="1">
      <alignment horizontal="right" vertical="center" wrapText="1"/>
    </xf>
    <xf numFmtId="0" fontId="41" fillId="0" borderId="0" xfId="0" applyFont="1" applyAlignment="1">
      <alignment horizontal="center" vertical="center"/>
    </xf>
    <xf numFmtId="0" fontId="0" fillId="0" borderId="35" xfId="0" applyBorder="1"/>
    <xf numFmtId="0" fontId="0" fillId="0" borderId="19" xfId="0" applyBorder="1"/>
    <xf numFmtId="0" fontId="0" fillId="0" borderId="6" xfId="0" applyBorder="1" applyAlignment="1">
      <alignment vertical="top"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1" fillId="0" borderId="6" xfId="0" applyFont="1" applyBorder="1" applyAlignment="1">
      <alignment wrapText="1"/>
    </xf>
    <xf numFmtId="0" fontId="0" fillId="0" borderId="4" xfId="0" applyBorder="1"/>
    <xf numFmtId="0" fontId="0" fillId="5" borderId="0" xfId="0" applyFill="1"/>
    <xf numFmtId="0" fontId="0" fillId="12" borderId="0" xfId="0" applyFill="1"/>
    <xf numFmtId="0" fontId="0" fillId="13" borderId="0" xfId="0" applyFill="1"/>
    <xf numFmtId="0" fontId="0" fillId="6" borderId="0" xfId="0" applyFill="1"/>
    <xf numFmtId="0" fontId="0" fillId="7" borderId="0" xfId="0" applyFill="1"/>
    <xf numFmtId="0" fontId="44" fillId="0" borderId="0" xfId="0" applyFont="1"/>
    <xf numFmtId="0" fontId="11" fillId="3" borderId="14" xfId="0" applyFont="1" applyFill="1" applyBorder="1" applyAlignment="1" applyProtection="1">
      <alignment horizontal="center" vertical="center"/>
      <protection locked="0"/>
    </xf>
    <xf numFmtId="0" fontId="11" fillId="3" borderId="17" xfId="0" applyFont="1" applyFill="1" applyBorder="1" applyAlignment="1" applyProtection="1">
      <alignment horizontal="center" vertical="center"/>
      <protection locked="0"/>
    </xf>
    <xf numFmtId="0" fontId="9" fillId="14" borderId="2" xfId="0" applyFont="1" applyFill="1" applyBorder="1" applyAlignment="1">
      <alignment horizontal="center" vertical="center" wrapText="1"/>
    </xf>
    <xf numFmtId="0" fontId="10" fillId="14" borderId="14" xfId="0" applyFont="1" applyFill="1" applyBorder="1" applyAlignment="1" applyProtection="1">
      <alignment horizontal="center" vertical="center"/>
      <protection locked="0"/>
    </xf>
    <xf numFmtId="0" fontId="10" fillId="14" borderId="17" xfId="0" applyFont="1" applyFill="1" applyBorder="1" applyAlignment="1" applyProtection="1">
      <alignment horizontal="center" vertical="center"/>
      <protection locked="0"/>
    </xf>
    <xf numFmtId="0" fontId="20" fillId="0" borderId="13" xfId="0" applyFont="1" applyBorder="1" applyAlignment="1">
      <alignment horizontal="left" vertical="center" wrapText="1"/>
    </xf>
    <xf numFmtId="0" fontId="20" fillId="0" borderId="16" xfId="0" applyFont="1" applyBorder="1" applyAlignment="1">
      <alignment horizontal="left" vertical="center" wrapText="1"/>
    </xf>
    <xf numFmtId="0" fontId="5" fillId="0" borderId="19" xfId="0" applyFont="1" applyBorder="1" applyAlignment="1">
      <alignment vertical="top"/>
    </xf>
    <xf numFmtId="0" fontId="0" fillId="0" borderId="0" xfId="0" applyBorder="1" applyAlignment="1"/>
    <xf numFmtId="0" fontId="0" fillId="0" borderId="0" xfId="0" applyBorder="1" applyAlignment="1">
      <alignment wrapText="1"/>
    </xf>
    <xf numFmtId="0" fontId="6" fillId="0" borderId="0" xfId="0" applyFont="1" applyBorder="1" applyAlignment="1"/>
    <xf numFmtId="0" fontId="45" fillId="0" borderId="0" xfId="0" applyFont="1" applyAlignment="1">
      <alignment vertical="center"/>
    </xf>
    <xf numFmtId="0" fontId="20" fillId="0" borderId="14" xfId="0" applyFont="1" applyFill="1" applyBorder="1" applyAlignment="1" applyProtection="1">
      <alignment horizontal="center" vertical="center" wrapText="1"/>
    </xf>
    <xf numFmtId="0" fontId="12" fillId="0" borderId="14" xfId="0" applyFont="1" applyBorder="1" applyAlignment="1" applyProtection="1">
      <alignment horizontal="left" vertical="center" wrapText="1"/>
    </xf>
    <xf numFmtId="0" fontId="20" fillId="0" borderId="17" xfId="0" applyFont="1" applyFill="1" applyBorder="1" applyAlignment="1" applyProtection="1">
      <alignment horizontal="center" vertical="center" wrapText="1"/>
    </xf>
    <xf numFmtId="0" fontId="12" fillId="0" borderId="17" xfId="0" applyFont="1" applyBorder="1" applyAlignment="1" applyProtection="1">
      <alignment horizontal="left" vertical="center" wrapText="1"/>
    </xf>
    <xf numFmtId="1" fontId="11" fillId="0" borderId="14" xfId="0" applyNumberFormat="1" applyFont="1" applyBorder="1" applyAlignment="1" applyProtection="1">
      <alignment horizontal="center" vertical="center" wrapText="1"/>
      <protection locked="0"/>
    </xf>
    <xf numFmtId="1" fontId="11" fillId="0" borderId="17" xfId="0" applyNumberFormat="1" applyFont="1" applyBorder="1" applyAlignment="1" applyProtection="1">
      <alignment horizontal="center" vertical="center" wrapText="1"/>
      <protection locked="0"/>
    </xf>
    <xf numFmtId="49" fontId="13" fillId="0" borderId="13" xfId="0" applyNumberFormat="1" applyFont="1" applyBorder="1" applyAlignment="1" applyProtection="1">
      <alignment horizontal="left" vertical="center"/>
      <protection locked="0"/>
    </xf>
    <xf numFmtId="49" fontId="14" fillId="0" borderId="13" xfId="0" applyNumberFormat="1" applyFont="1" applyBorder="1" applyAlignment="1" applyProtection="1">
      <alignment horizontal="left" vertical="center"/>
      <protection locked="0"/>
    </xf>
    <xf numFmtId="49" fontId="14" fillId="0" borderId="13" xfId="0" applyNumberFormat="1" applyFont="1" applyBorder="1" applyAlignment="1" applyProtection="1">
      <alignment horizontal="left" vertical="top"/>
      <protection locked="0"/>
    </xf>
    <xf numFmtId="49" fontId="14" fillId="0" borderId="16" xfId="0" applyNumberFormat="1" applyFont="1" applyBorder="1" applyAlignment="1" applyProtection="1">
      <alignment horizontal="left" vertical="top"/>
      <protection locked="0"/>
    </xf>
    <xf numFmtId="49" fontId="14" fillId="0" borderId="13" xfId="0" applyNumberFormat="1" applyFont="1" applyBorder="1" applyAlignment="1" applyProtection="1">
      <alignment horizontal="left" vertical="center" wrapText="1"/>
      <protection locked="0"/>
    </xf>
    <xf numFmtId="0" fontId="0" fillId="0" borderId="36" xfId="0" applyBorder="1" applyAlignment="1">
      <alignment vertical="top" wrapText="1"/>
    </xf>
    <xf numFmtId="0" fontId="1" fillId="2" borderId="2" xfId="0" applyFont="1" applyFill="1" applyBorder="1" applyAlignment="1">
      <alignment horizontal="left" vertical="center" wrapText="1"/>
    </xf>
    <xf numFmtId="0" fontId="0" fillId="0" borderId="37" xfId="0" applyBorder="1" applyAlignment="1">
      <alignment vertical="top" wrapText="1"/>
    </xf>
    <xf numFmtId="0" fontId="0" fillId="0" borderId="5"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1" fillId="2" borderId="22" xfId="0" applyFont="1" applyFill="1" applyBorder="1" applyAlignment="1">
      <alignment horizontal="left" vertical="center" wrapText="1"/>
    </xf>
    <xf numFmtId="0" fontId="0" fillId="0" borderId="41" xfId="0" applyBorder="1" applyAlignment="1">
      <alignment vertical="top" wrapText="1"/>
    </xf>
    <xf numFmtId="0" fontId="3" fillId="0" borderId="42" xfId="0" applyFont="1" applyBorder="1" applyAlignment="1">
      <alignment vertical="top" wrapText="1"/>
    </xf>
    <xf numFmtId="0" fontId="0" fillId="0" borderId="42" xfId="0"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0" fillId="0" borderId="9" xfId="0" applyBorder="1" applyAlignment="1">
      <alignment vertical="top" wrapText="1"/>
    </xf>
    <xf numFmtId="0" fontId="37" fillId="0" borderId="44" xfId="0" applyFont="1" applyBorder="1" applyAlignment="1">
      <alignment vertical="top" wrapText="1"/>
    </xf>
    <xf numFmtId="0" fontId="0" fillId="0" borderId="43" xfId="0" applyBorder="1" applyAlignment="1">
      <alignment vertical="top" wrapText="1"/>
    </xf>
    <xf numFmtId="0" fontId="9" fillId="0" borderId="45" xfId="0" applyFont="1" applyBorder="1" applyAlignment="1" applyProtection="1">
      <alignment horizontal="left" vertical="center"/>
      <protection locked="0"/>
    </xf>
    <xf numFmtId="1" fontId="10" fillId="0" borderId="1" xfId="0" applyNumberFormat="1" applyFont="1" applyBorder="1" applyAlignment="1">
      <alignment horizontal="center" vertical="center"/>
    </xf>
    <xf numFmtId="49" fontId="11" fillId="0" borderId="1" xfId="0" applyNumberFormat="1" applyFont="1" applyBorder="1" applyAlignment="1" applyProtection="1">
      <alignment vertical="top" wrapText="1"/>
      <protection locked="0"/>
    </xf>
    <xf numFmtId="0" fontId="10" fillId="14" borderId="1"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wrapText="1"/>
    </xf>
    <xf numFmtId="0" fontId="12" fillId="0" borderId="1" xfId="0" applyFont="1" applyBorder="1" applyAlignment="1" applyProtection="1">
      <alignment horizontal="left" vertical="center" wrapText="1"/>
    </xf>
    <xf numFmtId="0" fontId="11" fillId="0" borderId="34" xfId="0" applyFont="1" applyBorder="1" applyAlignment="1">
      <alignment vertical="top" wrapText="1"/>
    </xf>
    <xf numFmtId="0" fontId="7" fillId="0" borderId="2" xfId="0" applyFont="1" applyBorder="1" applyAlignment="1">
      <alignment horizontal="left" vertical="center" wrapText="1"/>
    </xf>
    <xf numFmtId="0" fontId="9" fillId="0" borderId="2" xfId="0" applyFont="1" applyBorder="1" applyAlignment="1">
      <alignment horizontal="center" vertical="center"/>
    </xf>
    <xf numFmtId="0" fontId="7"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47" fillId="0" borderId="2" xfId="0" applyFont="1" applyFill="1" applyBorder="1" applyAlignment="1">
      <alignment horizontal="center" vertical="center"/>
    </xf>
    <xf numFmtId="1" fontId="48" fillId="0" borderId="14" xfId="0" applyNumberFormat="1" applyFont="1" applyBorder="1" applyAlignment="1" applyProtection="1">
      <alignment horizontal="center" vertical="center" wrapText="1"/>
      <protection locked="0"/>
    </xf>
    <xf numFmtId="0" fontId="19" fillId="14" borderId="2" xfId="0" applyFont="1" applyFill="1" applyBorder="1" applyAlignment="1">
      <alignment horizontal="center" vertical="center" wrapText="1"/>
    </xf>
    <xf numFmtId="0" fontId="0" fillId="0" borderId="18" xfId="0" applyFill="1" applyBorder="1" applyAlignment="1" applyProtection="1">
      <alignment vertical="center"/>
    </xf>
    <xf numFmtId="0" fontId="52" fillId="0" borderId="0" xfId="1" applyFont="1" applyFill="1" applyAlignment="1">
      <alignment horizontal="center" vertical="center"/>
    </xf>
    <xf numFmtId="0" fontId="35" fillId="5" borderId="2"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53" fillId="16" borderId="2" xfId="0" applyFont="1" applyFill="1" applyBorder="1" applyAlignment="1">
      <alignment horizontal="center" vertical="center" wrapText="1"/>
    </xf>
    <xf numFmtId="0" fontId="35" fillId="17" borderId="2" xfId="0" applyFont="1" applyFill="1" applyBorder="1" applyAlignment="1">
      <alignment horizontal="center" vertical="center" wrapText="1"/>
    </xf>
    <xf numFmtId="0" fontId="53" fillId="7" borderId="2" xfId="0" applyFont="1" applyFill="1" applyBorder="1" applyAlignment="1">
      <alignment horizontal="center" vertical="center" wrapText="1"/>
    </xf>
    <xf numFmtId="0" fontId="53" fillId="12" borderId="2" xfId="0" applyFont="1" applyFill="1" applyBorder="1" applyAlignment="1">
      <alignment horizontal="center" vertical="center" wrapText="1"/>
    </xf>
    <xf numFmtId="0" fontId="37" fillId="0" borderId="40" xfId="0" applyFont="1" applyBorder="1" applyAlignment="1">
      <alignment vertical="top" wrapText="1"/>
    </xf>
    <xf numFmtId="0" fontId="37" fillId="0" borderId="42" xfId="0" applyFont="1" applyBorder="1" applyAlignment="1">
      <alignment vertical="top" wrapText="1"/>
    </xf>
    <xf numFmtId="0" fontId="56" fillId="10" borderId="1" xfId="0" applyFont="1" applyFill="1" applyBorder="1" applyAlignment="1" applyProtection="1">
      <alignment horizontal="center" vertical="center"/>
    </xf>
    <xf numFmtId="0" fontId="57" fillId="10" borderId="1" xfId="0" applyFont="1" applyFill="1" applyBorder="1" applyProtection="1"/>
    <xf numFmtId="0" fontId="57" fillId="10" borderId="11" xfId="0" applyFont="1" applyFill="1" applyBorder="1" applyProtection="1"/>
    <xf numFmtId="0" fontId="56" fillId="10" borderId="33" xfId="0" applyFont="1" applyFill="1" applyBorder="1" applyAlignment="1" applyProtection="1">
      <alignment horizontal="center" vertical="center"/>
    </xf>
    <xf numFmtId="0" fontId="56" fillId="10" borderId="12" xfId="0" applyFont="1" applyFill="1" applyBorder="1" applyAlignment="1" applyProtection="1">
      <alignment horizontal="center" vertical="center"/>
    </xf>
    <xf numFmtId="0" fontId="57" fillId="10" borderId="14" xfId="0" applyFont="1" applyFill="1" applyBorder="1" applyProtection="1"/>
    <xf numFmtId="0" fontId="56" fillId="10" borderId="14" xfId="0" applyFont="1" applyFill="1" applyBorder="1" applyAlignment="1" applyProtection="1">
      <alignment horizontal="center" vertical="center"/>
    </xf>
    <xf numFmtId="0" fontId="56" fillId="10" borderId="28" xfId="0" applyFont="1" applyFill="1" applyBorder="1" applyAlignment="1" applyProtection="1">
      <alignment horizontal="center" vertical="center"/>
    </xf>
    <xf numFmtId="0" fontId="57" fillId="10" borderId="15" xfId="0" applyFont="1" applyFill="1" applyBorder="1" applyProtection="1"/>
    <xf numFmtId="0" fontId="56" fillId="10" borderId="29" xfId="0" applyFont="1" applyFill="1" applyBorder="1" applyAlignment="1" applyProtection="1">
      <alignment horizontal="center" vertical="center"/>
    </xf>
    <xf numFmtId="0" fontId="56" fillId="10" borderId="17" xfId="0" applyFont="1" applyFill="1" applyBorder="1" applyAlignment="1" applyProtection="1">
      <alignment horizontal="center" vertical="center"/>
    </xf>
    <xf numFmtId="0" fontId="57" fillId="10" borderId="18" xfId="0" applyFont="1" applyFill="1" applyBorder="1" applyProtection="1"/>
    <xf numFmtId="0" fontId="54" fillId="0" borderId="19" xfId="0" applyFont="1" applyBorder="1" applyAlignment="1">
      <alignment vertical="top" wrapText="1"/>
    </xf>
    <xf numFmtId="0" fontId="54" fillId="0" borderId="0" xfId="0" applyFont="1" applyBorder="1" applyAlignment="1">
      <alignment vertical="top" wrapText="1"/>
    </xf>
    <xf numFmtId="0" fontId="54" fillId="0" borderId="19" xfId="0" applyFont="1" applyBorder="1"/>
    <xf numFmtId="0" fontId="54" fillId="0" borderId="0" xfId="0" applyFont="1" applyBorder="1"/>
    <xf numFmtId="0" fontId="58" fillId="0" borderId="19" xfId="0" applyFont="1" applyBorder="1" applyAlignment="1">
      <alignment horizontal="left" vertical="center" wrapText="1"/>
    </xf>
    <xf numFmtId="0" fontId="58" fillId="0" borderId="0" xfId="0" applyFont="1" applyBorder="1" applyAlignment="1">
      <alignment vertical="top" wrapText="1"/>
    </xf>
    <xf numFmtId="0" fontId="54" fillId="0" borderId="19" xfId="0" applyFont="1" applyBorder="1" applyAlignment="1">
      <alignment horizontal="left" vertical="top" wrapText="1"/>
    </xf>
    <xf numFmtId="0" fontId="58" fillId="0" borderId="19" xfId="0" applyFont="1" applyBorder="1" applyAlignment="1">
      <alignment horizontal="left" vertical="top" wrapText="1"/>
    </xf>
    <xf numFmtId="0" fontId="58" fillId="0" borderId="0" xfId="0" applyFont="1" applyBorder="1" applyAlignment="1">
      <alignment horizontal="left" vertical="top" wrapText="1"/>
    </xf>
    <xf numFmtId="0" fontId="54" fillId="0" borderId="19" xfId="0" applyFont="1" applyBorder="1" applyAlignment="1"/>
    <xf numFmtId="0" fontId="58" fillId="0" borderId="0" xfId="0" applyFont="1" applyBorder="1" applyAlignment="1">
      <alignment vertical="center" wrapText="1"/>
    </xf>
    <xf numFmtId="0" fontId="54" fillId="0" borderId="0" xfId="0" applyFont="1" applyBorder="1" applyAlignment="1">
      <alignment horizontal="left" vertical="top" wrapText="1"/>
    </xf>
    <xf numFmtId="0" fontId="54" fillId="0" borderId="19" xfId="0" applyFont="1" applyBorder="1" applyAlignment="1">
      <alignment horizontal="left" vertical="top"/>
    </xf>
    <xf numFmtId="0" fontId="54" fillId="0" borderId="0" xfId="0" applyFont="1" applyBorder="1" applyAlignment="1">
      <alignment horizontal="left" vertical="top"/>
    </xf>
    <xf numFmtId="0" fontId="20" fillId="0" borderId="0" xfId="0" applyFont="1" applyFill="1" applyBorder="1" applyAlignment="1" applyProtection="1">
      <alignment horizontal="center" vertical="center" wrapText="1"/>
    </xf>
    <xf numFmtId="49" fontId="14" fillId="0" borderId="19" xfId="0" applyNumberFormat="1" applyFont="1" applyFill="1" applyBorder="1" applyAlignment="1" applyProtection="1">
      <alignment horizontal="left" vertical="top"/>
      <protection locked="0"/>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49" fontId="11" fillId="0" borderId="0" xfId="0" applyNumberFormat="1" applyFont="1" applyFill="1" applyBorder="1" applyAlignment="1" applyProtection="1">
      <alignment vertical="top" wrapText="1"/>
      <protection locked="0"/>
    </xf>
    <xf numFmtId="0" fontId="11" fillId="0" borderId="0" xfId="0"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wrapText="1"/>
    </xf>
    <xf numFmtId="0" fontId="11" fillId="0" borderId="0" xfId="0" applyFont="1" applyFill="1" applyBorder="1" applyAlignment="1">
      <alignment vertical="top" wrapText="1"/>
    </xf>
    <xf numFmtId="0" fontId="0" fillId="0" borderId="0" xfId="0" applyFill="1"/>
    <xf numFmtId="0" fontId="0" fillId="0" borderId="6" xfId="0" applyFill="1" applyBorder="1"/>
    <xf numFmtId="0" fontId="55" fillId="0" borderId="0" xfId="0" applyFont="1" applyBorder="1" applyAlignment="1">
      <alignment vertical="top"/>
    </xf>
    <xf numFmtId="0" fontId="59" fillId="3" borderId="2" xfId="0" applyFont="1" applyFill="1" applyBorder="1" applyAlignment="1">
      <alignment horizontal="center" vertical="center" wrapText="1"/>
    </xf>
    <xf numFmtId="0" fontId="59" fillId="3" borderId="20" xfId="0" applyFont="1" applyFill="1" applyBorder="1" applyAlignment="1">
      <alignment horizontal="center" vertical="center" wrapText="1"/>
    </xf>
    <xf numFmtId="0" fontId="59" fillId="3" borderId="21"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60" fillId="14" borderId="23" xfId="0" applyFont="1" applyFill="1" applyBorder="1" applyAlignment="1">
      <alignment horizontal="center" vertical="center" wrapText="1"/>
    </xf>
    <xf numFmtId="0" fontId="60" fillId="5" borderId="10" xfId="0" applyFont="1" applyFill="1" applyBorder="1" applyAlignment="1">
      <alignment horizontal="center" vertical="center" wrapText="1"/>
    </xf>
    <xf numFmtId="0" fontId="60" fillId="5" borderId="11" xfId="0" applyFont="1" applyFill="1" applyBorder="1" applyAlignment="1">
      <alignment horizontal="center" vertical="center" wrapText="1"/>
    </xf>
    <xf numFmtId="0" fontId="60" fillId="12" borderId="11" xfId="0" applyFont="1" applyFill="1" applyBorder="1" applyAlignment="1">
      <alignment horizontal="center" vertical="center" wrapText="1"/>
    </xf>
    <xf numFmtId="0" fontId="60" fillId="13" borderId="12" xfId="0" applyFont="1" applyFill="1" applyBorder="1" applyAlignment="1">
      <alignment horizontal="center" vertical="center" wrapText="1"/>
    </xf>
    <xf numFmtId="0" fontId="60" fillId="5" borderId="13" xfId="0" applyFont="1" applyFill="1" applyBorder="1" applyAlignment="1">
      <alignment horizontal="center" vertical="center" wrapText="1"/>
    </xf>
    <xf numFmtId="0" fontId="60" fillId="12" borderId="14" xfId="0" applyFont="1" applyFill="1" applyBorder="1" applyAlignment="1">
      <alignment horizontal="center" vertical="center" wrapText="1"/>
    </xf>
    <xf numFmtId="0" fontId="60" fillId="13" borderId="14" xfId="0" applyFont="1" applyFill="1" applyBorder="1" applyAlignment="1">
      <alignment horizontal="center" vertical="center" wrapText="1"/>
    </xf>
    <xf numFmtId="0" fontId="59" fillId="6" borderId="15" xfId="0" applyFont="1" applyFill="1" applyBorder="1" applyAlignment="1">
      <alignment horizontal="center" vertical="center"/>
    </xf>
    <xf numFmtId="0" fontId="60" fillId="12" borderId="13" xfId="0" applyFont="1" applyFill="1" applyBorder="1" applyAlignment="1">
      <alignment horizontal="center" vertical="center" wrapText="1"/>
    </xf>
    <xf numFmtId="0" fontId="59" fillId="6" borderId="14" xfId="0" applyFont="1" applyFill="1" applyBorder="1" applyAlignment="1">
      <alignment horizontal="center" vertical="center"/>
    </xf>
    <xf numFmtId="0" fontId="59" fillId="7" borderId="15" xfId="0" applyFont="1" applyFill="1" applyBorder="1" applyAlignment="1">
      <alignment horizontal="center" vertical="center"/>
    </xf>
    <xf numFmtId="0" fontId="59" fillId="7" borderId="14" xfId="0" applyFont="1" applyFill="1" applyBorder="1" applyAlignment="1">
      <alignment horizontal="center" vertical="center"/>
    </xf>
    <xf numFmtId="0" fontId="60" fillId="14" borderId="46" xfId="0" applyFont="1" applyFill="1" applyBorder="1" applyAlignment="1">
      <alignment horizontal="center" vertical="center" wrapText="1"/>
    </xf>
    <xf numFmtId="0" fontId="60" fillId="13" borderId="16" xfId="0" applyFont="1" applyFill="1" applyBorder="1" applyAlignment="1">
      <alignment horizontal="center" vertical="center" wrapText="1"/>
    </xf>
    <xf numFmtId="0" fontId="59" fillId="6" borderId="17" xfId="0" applyFont="1" applyFill="1" applyBorder="1" applyAlignment="1">
      <alignment horizontal="center" vertical="center"/>
    </xf>
    <xf numFmtId="0" fontId="59" fillId="7" borderId="17" xfId="0" applyFont="1" applyFill="1" applyBorder="1" applyAlignment="1">
      <alignment horizontal="center" vertical="center"/>
    </xf>
    <xf numFmtId="0" fontId="59" fillId="7" borderId="18" xfId="0" applyFont="1" applyFill="1" applyBorder="1" applyAlignment="1">
      <alignment horizontal="center" vertical="center"/>
    </xf>
    <xf numFmtId="0" fontId="61" fillId="5" borderId="19" xfId="0" applyFont="1" applyFill="1" applyBorder="1" applyAlignment="1">
      <alignment horizontal="center" vertical="center" wrapText="1"/>
    </xf>
    <xf numFmtId="0" fontId="61" fillId="12" borderId="19" xfId="0" applyFont="1" applyFill="1" applyBorder="1" applyAlignment="1">
      <alignment horizontal="center" vertical="center" wrapText="1"/>
    </xf>
    <xf numFmtId="0" fontId="61" fillId="13" borderId="19" xfId="0" applyFont="1" applyFill="1" applyBorder="1" applyAlignment="1">
      <alignment horizontal="center" vertical="center" wrapText="1"/>
    </xf>
    <xf numFmtId="0" fontId="62" fillId="6" borderId="19" xfId="0" applyFont="1" applyFill="1" applyBorder="1" applyAlignment="1">
      <alignment horizontal="center" vertical="center"/>
    </xf>
    <xf numFmtId="0" fontId="62" fillId="7" borderId="25" xfId="0" applyFont="1" applyFill="1" applyBorder="1" applyAlignment="1">
      <alignment horizontal="center" vertical="center"/>
    </xf>
    <xf numFmtId="1" fontId="63" fillId="0" borderId="14" xfId="0" applyNumberFormat="1" applyFont="1" applyBorder="1" applyAlignment="1" applyProtection="1">
      <alignment horizontal="center" vertical="top" wrapText="1"/>
      <protection locked="0"/>
    </xf>
    <xf numFmtId="1" fontId="63" fillId="0" borderId="17" xfId="0" applyNumberFormat="1" applyFont="1" applyBorder="1" applyAlignment="1" applyProtection="1">
      <alignment horizontal="center" vertical="top" wrapText="1"/>
      <protection locked="0"/>
    </xf>
    <xf numFmtId="49" fontId="63" fillId="0" borderId="14" xfId="0" applyNumberFormat="1" applyFont="1" applyBorder="1" applyAlignment="1" applyProtection="1">
      <alignment vertical="top" wrapText="1"/>
      <protection locked="0"/>
    </xf>
    <xf numFmtId="49" fontId="64" fillId="0" borderId="47" xfId="0" applyNumberFormat="1" applyFont="1" applyBorder="1" applyAlignment="1">
      <alignment vertical="center" wrapText="1"/>
    </xf>
    <xf numFmtId="49" fontId="65" fillId="0" borderId="14" xfId="0" applyNumberFormat="1" applyFont="1" applyBorder="1" applyAlignment="1" applyProtection="1">
      <alignment vertical="top" wrapText="1"/>
      <protection locked="0"/>
    </xf>
    <xf numFmtId="0" fontId="66" fillId="0" borderId="0" xfId="0" applyFont="1"/>
    <xf numFmtId="0" fontId="0" fillId="0" borderId="25" xfId="0" applyBorder="1" applyAlignment="1"/>
    <xf numFmtId="0" fontId="0" fillId="0" borderId="26" xfId="0" applyBorder="1" applyAlignment="1"/>
    <xf numFmtId="0" fontId="43" fillId="0" borderId="8" xfId="0" applyFont="1" applyFill="1" applyBorder="1" applyAlignment="1"/>
    <xf numFmtId="0" fontId="39" fillId="0" borderId="9" xfId="0" applyFont="1" applyFill="1" applyBorder="1" applyAlignment="1"/>
    <xf numFmtId="0" fontId="54" fillId="0" borderId="19" xfId="0" applyFont="1" applyBorder="1" applyAlignment="1">
      <alignment horizontal="left" vertical="top" wrapText="1"/>
    </xf>
    <xf numFmtId="0" fontId="54" fillId="0" borderId="0" xfId="0" applyFont="1" applyBorder="1" applyAlignment="1">
      <alignment horizontal="left" vertical="top" wrapText="1"/>
    </xf>
    <xf numFmtId="0" fontId="0" fillId="0" borderId="19" xfId="0" applyBorder="1" applyAlignment="1">
      <alignment vertical="top"/>
    </xf>
    <xf numFmtId="0" fontId="0" fillId="0" borderId="0" xfId="0" applyBorder="1" applyAlignment="1">
      <alignment vertical="top"/>
    </xf>
    <xf numFmtId="0" fontId="58" fillId="0" borderId="19" xfId="0" applyFont="1" applyBorder="1" applyAlignment="1">
      <alignment horizontal="left" vertical="top" wrapText="1"/>
    </xf>
    <xf numFmtId="0" fontId="58" fillId="0" borderId="0" xfId="0" applyFont="1" applyBorder="1" applyAlignment="1">
      <alignment horizontal="left" vertical="top" wrapText="1"/>
    </xf>
  </cellXfs>
  <cellStyles count="2">
    <cellStyle name="Hyperlink" xfId="1" builtinId="8"/>
    <cellStyle name="Normal" xfId="0" builtinId="0"/>
  </cellStyles>
  <dxfs count="20">
    <dxf>
      <font>
        <b/>
        <i val="0"/>
        <color theme="0"/>
      </font>
      <fill>
        <patternFill>
          <bgColor rgb="FFFF0000"/>
        </patternFill>
      </fill>
    </dxf>
    <dxf>
      <font>
        <b/>
        <i val="0"/>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color auto="1"/>
      </font>
      <fill>
        <patternFill>
          <bgColor rgb="FFFFC000"/>
        </patternFill>
      </fill>
    </dxf>
    <dxf>
      <font>
        <b val="0"/>
        <i val="0"/>
        <color auto="1"/>
      </font>
      <fill>
        <patternFill>
          <bgColor rgb="FFFFFF00"/>
        </patternFill>
      </fill>
    </dxf>
    <dxf>
      <font>
        <b val="0"/>
        <i val="0"/>
        <color auto="1"/>
      </font>
      <fill>
        <patternFill>
          <bgColor rgb="FF00B0F0"/>
        </patternFill>
      </fill>
    </dxf>
    <dxf>
      <font>
        <color auto="1"/>
      </font>
      <fill>
        <patternFill>
          <bgColor rgb="FF92D050"/>
        </patternFill>
      </fill>
    </dxf>
    <dxf>
      <font>
        <b/>
        <i val="0"/>
        <color theme="0"/>
      </font>
      <fill>
        <patternFill>
          <bgColor rgb="FFFF0000"/>
        </patternFill>
      </fill>
    </dxf>
    <dxf>
      <font>
        <b/>
        <i val="0"/>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
      <font>
        <b/>
        <i val="0"/>
        <color theme="0"/>
      </font>
      <fill>
        <patternFill>
          <bgColor rgb="FFFF0000"/>
        </patternFill>
      </fill>
    </dxf>
    <dxf>
      <font>
        <color auto="1"/>
      </font>
      <fill>
        <patternFill>
          <bgColor rgb="FFFFC000"/>
        </patternFill>
      </fill>
    </dxf>
    <dxf>
      <font>
        <b/>
        <i val="0"/>
        <color auto="1"/>
      </font>
      <fill>
        <patternFill>
          <bgColor rgb="FFFFFF00"/>
        </patternFill>
      </fill>
    </dxf>
    <dxf>
      <font>
        <b/>
        <i val="0"/>
        <color auto="1"/>
      </font>
      <fill>
        <patternFill>
          <bgColor rgb="FF00B0F0"/>
        </patternFill>
      </fill>
    </dxf>
    <dxf>
      <font>
        <b/>
        <i val="0"/>
        <color auto="1"/>
      </font>
      <fill>
        <patternFill>
          <bgColor rgb="FF92D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xdr:col>
      <xdr:colOff>479777</xdr:colOff>
      <xdr:row>34</xdr:row>
      <xdr:rowOff>366890</xdr:rowOff>
    </xdr:from>
    <xdr:to>
      <xdr:col>4</xdr:col>
      <xdr:colOff>479777</xdr:colOff>
      <xdr:row>36</xdr:row>
      <xdr:rowOff>141112</xdr:rowOff>
    </xdr:to>
    <xdr:cxnSp macro="">
      <xdr:nvCxnSpPr>
        <xdr:cNvPr id="3" name="Straight Arrow Connector 2"/>
        <xdr:cNvCxnSpPr/>
      </xdr:nvCxnSpPr>
      <xdr:spPr>
        <a:xfrm>
          <a:off x="6194777" y="9510890"/>
          <a:ext cx="0" cy="53622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1662288</xdr:colOff>
      <xdr:row>34</xdr:row>
      <xdr:rowOff>364069</xdr:rowOff>
    </xdr:from>
    <xdr:to>
      <xdr:col>4</xdr:col>
      <xdr:colOff>1662288</xdr:colOff>
      <xdr:row>36</xdr:row>
      <xdr:rowOff>138291</xdr:rowOff>
    </xdr:to>
    <xdr:cxnSp macro="">
      <xdr:nvCxnSpPr>
        <xdr:cNvPr id="4" name="Straight Arrow Connector 3"/>
        <xdr:cNvCxnSpPr/>
      </xdr:nvCxnSpPr>
      <xdr:spPr>
        <a:xfrm>
          <a:off x="7377288" y="9508069"/>
          <a:ext cx="0" cy="53622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2.warwick.ac.uk/services/healthsafetywellbeing/guidance/labs_workshops_stores" TargetMode="External"/><Relationship Id="rId1" Type="http://schemas.openxmlformats.org/officeDocument/2006/relationships/hyperlink" Target="http://www2.warwick.ac.uk/services/healthsafetywellbeing/guidance/labs_workshops_stor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http://www2.warwick.ac.uk/services/healthsafetywellbeing/guidance/computerworkstations/set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D20"/>
  <sheetViews>
    <sheetView zoomScale="90" zoomScaleNormal="90" workbookViewId="0">
      <selection activeCell="B8" sqref="B8"/>
    </sheetView>
  </sheetViews>
  <sheetFormatPr defaultRowHeight="15" x14ac:dyDescent="0.25"/>
  <cols>
    <col min="1" max="1" width="65.42578125" bestFit="1" customWidth="1"/>
    <col min="2" max="2" width="55.5703125" customWidth="1"/>
    <col min="3" max="3" width="23.42578125" customWidth="1"/>
    <col min="4" max="4" width="4.42578125" customWidth="1"/>
  </cols>
  <sheetData>
    <row r="1" spans="1:4" ht="27" thickBot="1" x14ac:dyDescent="0.45">
      <c r="A1" s="51"/>
      <c r="B1" s="52" t="s">
        <v>88</v>
      </c>
      <c r="C1" s="53"/>
      <c r="D1" s="54"/>
    </row>
    <row r="2" spans="1:4" ht="21" thickBot="1" x14ac:dyDescent="0.35">
      <c r="A2" s="55"/>
      <c r="B2" s="56" t="s">
        <v>89</v>
      </c>
      <c r="C2" s="57"/>
      <c r="D2" s="54"/>
    </row>
    <row r="3" spans="1:4" ht="18.75" thickBot="1" x14ac:dyDescent="0.3">
      <c r="A3" s="58"/>
      <c r="B3" s="59" t="s">
        <v>90</v>
      </c>
      <c r="C3" s="60"/>
      <c r="D3" s="54"/>
    </row>
    <row r="4" spans="1:4" ht="9.9499999999999993" customHeight="1" thickBot="1" x14ac:dyDescent="0.3">
      <c r="A4" s="58"/>
      <c r="B4" s="60"/>
      <c r="C4" s="60"/>
      <c r="D4" s="54"/>
    </row>
    <row r="5" spans="1:4" ht="20.100000000000001" customHeight="1" x14ac:dyDescent="0.25">
      <c r="A5" s="63" t="s">
        <v>140</v>
      </c>
      <c r="B5" s="64" t="s">
        <v>240</v>
      </c>
      <c r="C5" s="65"/>
      <c r="D5" s="54"/>
    </row>
    <row r="6" spans="1:4" ht="20.100000000000001" customHeight="1" x14ac:dyDescent="0.25">
      <c r="A6" s="66" t="s">
        <v>18</v>
      </c>
      <c r="B6" s="67" t="s">
        <v>241</v>
      </c>
      <c r="C6" s="65"/>
      <c r="D6" s="54"/>
    </row>
    <row r="7" spans="1:4" ht="20.100000000000001" customHeight="1" x14ac:dyDescent="0.25">
      <c r="A7" s="66" t="s">
        <v>91</v>
      </c>
      <c r="B7" s="67">
        <v>43381</v>
      </c>
      <c r="C7" s="65"/>
      <c r="D7" s="54"/>
    </row>
    <row r="8" spans="1:4" ht="20.100000000000001" customHeight="1" x14ac:dyDescent="0.25">
      <c r="A8" s="88" t="s">
        <v>210</v>
      </c>
      <c r="B8" s="89" t="s">
        <v>242</v>
      </c>
      <c r="C8" s="65"/>
      <c r="D8" s="54"/>
    </row>
    <row r="9" spans="1:4" ht="20.100000000000001" customHeight="1" thickBot="1" x14ac:dyDescent="0.3">
      <c r="A9" s="68" t="s">
        <v>97</v>
      </c>
      <c r="B9" s="69">
        <v>43381</v>
      </c>
      <c r="C9" s="70"/>
      <c r="D9" s="54"/>
    </row>
    <row r="10" spans="1:4" ht="9.9499999999999993" customHeight="1" thickBot="1" x14ac:dyDescent="0.3">
      <c r="A10" s="71"/>
      <c r="B10" s="60"/>
      <c r="C10" s="70"/>
      <c r="D10" s="54"/>
    </row>
    <row r="11" spans="1:4" ht="20.100000000000001" customHeight="1" x14ac:dyDescent="0.25">
      <c r="A11" s="72" t="s">
        <v>92</v>
      </c>
      <c r="B11" s="73" t="s">
        <v>243</v>
      </c>
      <c r="C11" s="70"/>
      <c r="D11" s="54"/>
    </row>
    <row r="12" spans="1:4" ht="60" customHeight="1" thickBot="1" x14ac:dyDescent="0.3">
      <c r="A12" s="68" t="s">
        <v>93</v>
      </c>
      <c r="B12" s="74" t="s">
        <v>286</v>
      </c>
      <c r="C12" s="70"/>
      <c r="D12" s="54"/>
    </row>
    <row r="13" spans="1:4" x14ac:dyDescent="0.25">
      <c r="A13" s="75"/>
      <c r="B13" s="76"/>
      <c r="C13" s="70"/>
      <c r="D13" s="54"/>
    </row>
    <row r="14" spans="1:4" x14ac:dyDescent="0.25">
      <c r="A14" s="77" t="s">
        <v>94</v>
      </c>
      <c r="B14" s="77"/>
      <c r="C14" s="70"/>
      <c r="D14" s="78"/>
    </row>
    <row r="15" spans="1:4" ht="15.75" thickBot="1" x14ac:dyDescent="0.3">
      <c r="A15" s="79" t="s">
        <v>95</v>
      </c>
      <c r="B15" s="79" t="s">
        <v>96</v>
      </c>
      <c r="C15" s="80"/>
      <c r="D15" s="54"/>
    </row>
    <row r="16" spans="1:4" ht="20.100000000000001" customHeight="1" x14ac:dyDescent="0.25">
      <c r="A16" s="81" t="s">
        <v>240</v>
      </c>
      <c r="B16" s="81" t="s">
        <v>140</v>
      </c>
      <c r="C16" s="118"/>
      <c r="D16" s="82"/>
    </row>
    <row r="17" spans="1:4" ht="20.100000000000001" customHeight="1" x14ac:dyDescent="0.25">
      <c r="A17" s="83" t="s">
        <v>241</v>
      </c>
      <c r="B17" s="83" t="s">
        <v>18</v>
      </c>
      <c r="C17" s="119"/>
      <c r="D17" s="82"/>
    </row>
    <row r="18" spans="1:4" ht="20.100000000000001" customHeight="1" x14ac:dyDescent="0.25">
      <c r="A18" s="83"/>
      <c r="B18" s="83"/>
      <c r="C18" s="119"/>
      <c r="D18" s="82"/>
    </row>
    <row r="19" spans="1:4" ht="20.100000000000001" customHeight="1" thickBot="1" x14ac:dyDescent="0.3">
      <c r="A19" s="84"/>
      <c r="B19" s="84"/>
      <c r="C19" s="120"/>
      <c r="D19" s="82"/>
    </row>
    <row r="20" spans="1:4" ht="16.5" thickBot="1" x14ac:dyDescent="0.3">
      <c r="A20" s="85"/>
      <c r="B20" s="86"/>
      <c r="C20" s="86"/>
      <c r="D20" s="87"/>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G23"/>
  <sheetViews>
    <sheetView zoomScale="115" zoomScaleNormal="115" workbookViewId="0">
      <selection activeCell="D2" sqref="D2"/>
    </sheetView>
  </sheetViews>
  <sheetFormatPr defaultColWidth="9.140625" defaultRowHeight="15" x14ac:dyDescent="0.25"/>
  <cols>
    <col min="1" max="1" width="29.85546875" style="5" customWidth="1"/>
    <col min="2" max="2" width="31.5703125" style="5" customWidth="1"/>
    <col min="3" max="3" width="23.5703125" style="5" customWidth="1"/>
    <col min="4" max="4" width="17.85546875" style="5" customWidth="1"/>
    <col min="5" max="5" width="21.28515625" style="5" customWidth="1"/>
    <col min="6" max="6" width="35.5703125" style="5" customWidth="1"/>
    <col min="7" max="16384" width="9.140625" style="5"/>
  </cols>
  <sheetData>
    <row r="1" spans="1:7" ht="30" customHeight="1" thickBot="1" x14ac:dyDescent="0.3">
      <c r="A1" s="168" t="s">
        <v>6</v>
      </c>
      <c r="B1" s="168" t="s">
        <v>8</v>
      </c>
      <c r="C1" s="168" t="s">
        <v>9</v>
      </c>
      <c r="D1" s="168" t="s">
        <v>13</v>
      </c>
      <c r="E1" s="168" t="s">
        <v>227</v>
      </c>
      <c r="F1" s="168" t="s">
        <v>224</v>
      </c>
    </row>
    <row r="2" spans="1:7" ht="15" customHeight="1" thickBot="1" x14ac:dyDescent="0.3">
      <c r="A2" s="169" t="s">
        <v>110</v>
      </c>
      <c r="B2" s="170" t="s">
        <v>121</v>
      </c>
      <c r="C2" s="170" t="s">
        <v>124</v>
      </c>
      <c r="D2" s="170" t="s">
        <v>134</v>
      </c>
      <c r="E2" s="170" t="s">
        <v>125</v>
      </c>
      <c r="F2" s="171" t="s">
        <v>20</v>
      </c>
      <c r="G2" s="25"/>
    </row>
    <row r="3" spans="1:7" ht="15" customHeight="1" thickBot="1" x14ac:dyDescent="0.3">
      <c r="A3" s="169" t="s">
        <v>108</v>
      </c>
      <c r="B3" s="170" t="s">
        <v>122</v>
      </c>
      <c r="C3" s="170" t="s">
        <v>221</v>
      </c>
      <c r="D3" s="170" t="s">
        <v>131</v>
      </c>
      <c r="E3" s="170" t="s">
        <v>130</v>
      </c>
      <c r="F3" s="172" t="s">
        <v>87</v>
      </c>
      <c r="G3" s="25"/>
    </row>
    <row r="4" spans="1:7" ht="30" customHeight="1" thickBot="1" x14ac:dyDescent="0.3">
      <c r="A4" s="169" t="s">
        <v>111</v>
      </c>
      <c r="B4" s="170" t="s">
        <v>119</v>
      </c>
      <c r="C4" s="170" t="s">
        <v>222</v>
      </c>
      <c r="D4" s="170" t="s">
        <v>132</v>
      </c>
      <c r="E4" s="170" t="s">
        <v>129</v>
      </c>
      <c r="F4" s="172" t="s">
        <v>21</v>
      </c>
      <c r="G4" s="25"/>
    </row>
    <row r="5" spans="1:7" ht="30" customHeight="1" thickBot="1" x14ac:dyDescent="0.3">
      <c r="A5" s="169" t="s">
        <v>109</v>
      </c>
      <c r="B5" s="170" t="s">
        <v>123</v>
      </c>
      <c r="C5" s="170" t="s">
        <v>223</v>
      </c>
      <c r="D5" s="170" t="s">
        <v>133</v>
      </c>
      <c r="E5" s="170" t="s">
        <v>128</v>
      </c>
      <c r="F5" s="172" t="s">
        <v>15</v>
      </c>
      <c r="G5" s="25"/>
    </row>
    <row r="6" spans="1:7" ht="30" customHeight="1" thickBot="1" x14ac:dyDescent="0.3">
      <c r="A6" s="169" t="s">
        <v>113</v>
      </c>
      <c r="B6" s="170" t="s">
        <v>120</v>
      </c>
      <c r="C6" s="170"/>
      <c r="D6" s="170"/>
      <c r="E6" s="170" t="s">
        <v>126</v>
      </c>
      <c r="F6" s="172" t="s">
        <v>22</v>
      </c>
      <c r="G6" s="25"/>
    </row>
    <row r="7" spans="1:7" ht="15" customHeight="1" thickBot="1" x14ac:dyDescent="0.3">
      <c r="A7" s="169" t="s">
        <v>112</v>
      </c>
      <c r="B7" s="170" t="s">
        <v>118</v>
      </c>
      <c r="C7" s="170"/>
      <c r="D7" s="170"/>
      <c r="E7" s="170" t="s">
        <v>127</v>
      </c>
      <c r="F7" s="172" t="s">
        <v>23</v>
      </c>
      <c r="G7" s="25"/>
    </row>
    <row r="8" spans="1:7" ht="45" customHeight="1" thickBot="1" x14ac:dyDescent="0.3">
      <c r="A8" s="205" t="s">
        <v>10</v>
      </c>
      <c r="B8" s="206" t="s">
        <v>137</v>
      </c>
      <c r="C8" s="175"/>
      <c r="D8" s="176"/>
      <c r="E8" s="176"/>
      <c r="F8" s="172" t="s">
        <v>24</v>
      </c>
      <c r="G8" s="25"/>
    </row>
    <row r="9" spans="1:7" ht="30" customHeight="1" thickBot="1" x14ac:dyDescent="0.3">
      <c r="A9" s="173" t="s">
        <v>7</v>
      </c>
      <c r="B9" s="177"/>
      <c r="C9" s="178"/>
      <c r="D9" s="179"/>
      <c r="E9" s="179"/>
      <c r="F9" s="180" t="s">
        <v>26</v>
      </c>
    </row>
    <row r="10" spans="1:7" ht="15" customHeight="1" x14ac:dyDescent="0.25">
      <c r="A10" s="174" t="s">
        <v>116</v>
      </c>
      <c r="F10" s="170" t="s">
        <v>31</v>
      </c>
    </row>
    <row r="11" spans="1:7" ht="15" customHeight="1" x14ac:dyDescent="0.25">
      <c r="A11" s="169" t="s">
        <v>117</v>
      </c>
      <c r="F11" s="170" t="s">
        <v>27</v>
      </c>
    </row>
    <row r="12" spans="1:7" ht="30" customHeight="1" x14ac:dyDescent="0.25">
      <c r="A12" s="169" t="s">
        <v>115</v>
      </c>
      <c r="C12" s="198" t="s">
        <v>232</v>
      </c>
      <c r="F12" s="170" t="s">
        <v>16</v>
      </c>
    </row>
    <row r="13" spans="1:7" ht="15" customHeight="1" x14ac:dyDescent="0.25">
      <c r="A13" s="169" t="s">
        <v>25</v>
      </c>
      <c r="F13" s="170" t="s">
        <v>28</v>
      </c>
    </row>
    <row r="14" spans="1:7" ht="15" customHeight="1" thickBot="1" x14ac:dyDescent="0.3">
      <c r="A14" s="169" t="s">
        <v>114</v>
      </c>
      <c r="F14" s="170" t="s">
        <v>29</v>
      </c>
    </row>
    <row r="15" spans="1:7" ht="45" customHeight="1" thickBot="1" x14ac:dyDescent="0.3">
      <c r="A15" s="205" t="s">
        <v>11</v>
      </c>
      <c r="F15" s="181" t="s">
        <v>30</v>
      </c>
    </row>
    <row r="16" spans="1:7" ht="15.75" thickBot="1" x14ac:dyDescent="0.3">
      <c r="E16" s="167"/>
    </row>
    <row r="17" spans="5:5" ht="15.75" thickBot="1" x14ac:dyDescent="0.3"/>
    <row r="18" spans="5:5" ht="15.75" thickBot="1" x14ac:dyDescent="0.3">
      <c r="E18" s="7"/>
    </row>
    <row r="19" spans="5:5" ht="15.75" thickBot="1" x14ac:dyDescent="0.3">
      <c r="E19" s="7"/>
    </row>
    <row r="20" spans="5:5" ht="15.75" thickBot="1" x14ac:dyDescent="0.3">
      <c r="E20" s="7"/>
    </row>
    <row r="22" spans="5:5" ht="15.75" thickBot="1" x14ac:dyDescent="0.3"/>
    <row r="23" spans="5:5" ht="15.75" thickBot="1" x14ac:dyDescent="0.3">
      <c r="E23" s="7"/>
    </row>
  </sheetData>
  <sortState ref="A10:A14">
    <sortCondition ref="A10:A14"/>
  </sortState>
  <hyperlinks>
    <hyperlink ref="A18:B18" r:id="rId1" display="Supplementary advice and guidance"/>
    <hyperlink ref="C12" r:id="rId2"/>
  </hyperlinks>
  <pageMargins left="0.25" right="0.25"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sheetPr>
  <dimension ref="A1:G7"/>
  <sheetViews>
    <sheetView zoomScale="90" zoomScaleNormal="90" workbookViewId="0">
      <selection activeCell="A18" sqref="A18"/>
    </sheetView>
  </sheetViews>
  <sheetFormatPr defaultRowHeight="15" x14ac:dyDescent="0.25"/>
  <cols>
    <col min="1" max="1" width="33.85546875" customWidth="1"/>
    <col min="2" max="2" width="10.85546875" customWidth="1"/>
    <col min="3" max="3" width="11.7109375" customWidth="1"/>
    <col min="4" max="4" width="13.5703125" customWidth="1"/>
    <col min="5" max="5" width="12.7109375" customWidth="1"/>
    <col min="6" max="6" width="11.85546875" customWidth="1"/>
    <col min="7" max="7" width="13.7109375" customWidth="1"/>
  </cols>
  <sheetData>
    <row r="1" spans="1:7" ht="22.5" customHeight="1" x14ac:dyDescent="0.25">
      <c r="A1" s="155" t="s">
        <v>107</v>
      </c>
      <c r="B1" s="155"/>
    </row>
    <row r="2" spans="1:7" ht="15.75" thickBot="1" x14ac:dyDescent="0.3"/>
    <row r="3" spans="1:7" s="102" customFormat="1" ht="50.1" customHeight="1" thickBot="1" x14ac:dyDescent="0.3">
      <c r="A3" s="106" t="s">
        <v>102</v>
      </c>
      <c r="B3" s="203" t="s">
        <v>233</v>
      </c>
      <c r="C3" s="199" t="s">
        <v>234</v>
      </c>
      <c r="D3" s="204" t="s">
        <v>237</v>
      </c>
      <c r="E3" s="200" t="s">
        <v>235</v>
      </c>
      <c r="F3" s="201" t="s">
        <v>231</v>
      </c>
      <c r="G3" s="202" t="s">
        <v>236</v>
      </c>
    </row>
    <row r="4" spans="1:7" ht="50.1" customHeight="1" x14ac:dyDescent="0.7">
      <c r="A4" s="107" t="s">
        <v>161</v>
      </c>
      <c r="B4" s="207" t="s">
        <v>106</v>
      </c>
      <c r="C4" s="208"/>
      <c r="D4" s="209"/>
      <c r="E4" s="208"/>
      <c r="F4" s="210"/>
      <c r="G4" s="211" t="s">
        <v>106</v>
      </c>
    </row>
    <row r="5" spans="1:7" ht="50.1" customHeight="1" x14ac:dyDescent="0.7">
      <c r="A5" s="105" t="s">
        <v>103</v>
      </c>
      <c r="B5" s="207" t="s">
        <v>106</v>
      </c>
      <c r="C5" s="212"/>
      <c r="D5" s="213" t="s">
        <v>106</v>
      </c>
      <c r="E5" s="212"/>
      <c r="F5" s="214" t="s">
        <v>106</v>
      </c>
      <c r="G5" s="215"/>
    </row>
    <row r="6" spans="1:7" ht="50.1" customHeight="1" x14ac:dyDescent="0.7">
      <c r="A6" s="105" t="s">
        <v>105</v>
      </c>
      <c r="B6" s="207" t="s">
        <v>106</v>
      </c>
      <c r="C6" s="213" t="s">
        <v>106</v>
      </c>
      <c r="D6" s="213" t="s">
        <v>106</v>
      </c>
      <c r="E6" s="213"/>
      <c r="F6" s="214" t="s">
        <v>106</v>
      </c>
      <c r="G6" s="215"/>
    </row>
    <row r="7" spans="1:7" ht="50.1" customHeight="1" thickBot="1" x14ac:dyDescent="0.75">
      <c r="A7" s="197" t="s">
        <v>104</v>
      </c>
      <c r="B7" s="216" t="s">
        <v>106</v>
      </c>
      <c r="C7" s="217" t="s">
        <v>106</v>
      </c>
      <c r="D7" s="217" t="s">
        <v>106</v>
      </c>
      <c r="E7" s="217" t="s">
        <v>106</v>
      </c>
      <c r="F7" s="216" t="s">
        <v>106</v>
      </c>
      <c r="G7" s="218"/>
    </row>
  </sheetData>
  <sheetProtection select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sheetPr>
  <dimension ref="A1:J28"/>
  <sheetViews>
    <sheetView tabSelected="1" zoomScaleNormal="100" workbookViewId="0">
      <selection activeCell="A5" sqref="A5:C5"/>
    </sheetView>
  </sheetViews>
  <sheetFormatPr defaultRowHeight="15" customHeight="1" x14ac:dyDescent="0.25"/>
  <cols>
    <col min="1" max="1" width="69.85546875" bestFit="1" customWidth="1"/>
    <col min="2" max="2" width="28.140625" bestFit="1" customWidth="1"/>
    <col min="3" max="3" width="40.7109375" hidden="1" customWidth="1"/>
    <col min="4" max="4" width="4.140625" customWidth="1"/>
    <col min="5" max="10" width="8.7109375" customWidth="1"/>
  </cols>
  <sheetData>
    <row r="1" spans="1:10" ht="24.95" customHeight="1" x14ac:dyDescent="0.35">
      <c r="A1" s="280" t="s">
        <v>12</v>
      </c>
      <c r="B1" s="281"/>
      <c r="C1" s="281"/>
      <c r="D1" s="131"/>
    </row>
    <row r="2" spans="1:10" ht="15" customHeight="1" x14ac:dyDescent="0.25">
      <c r="A2" s="132"/>
      <c r="B2" s="8"/>
      <c r="C2" s="8"/>
      <c r="D2" s="15"/>
    </row>
    <row r="3" spans="1:10" ht="80.099999999999994" customHeight="1" x14ac:dyDescent="0.25">
      <c r="A3" s="282" t="s">
        <v>230</v>
      </c>
      <c r="B3" s="283"/>
      <c r="C3" s="283"/>
      <c r="D3" s="133"/>
      <c r="E3" s="14"/>
      <c r="F3" s="14"/>
      <c r="G3" s="14"/>
      <c r="H3" s="14"/>
      <c r="I3" s="14"/>
      <c r="J3" s="14"/>
    </row>
    <row r="4" spans="1:10" ht="15" customHeight="1" x14ac:dyDescent="0.25">
      <c r="A4" s="219"/>
      <c r="B4" s="220"/>
      <c r="C4" s="220"/>
      <c r="D4" s="133"/>
      <c r="E4" s="14"/>
      <c r="F4" s="14"/>
      <c r="G4" s="14"/>
      <c r="H4" s="14"/>
      <c r="I4" s="14"/>
      <c r="J4" s="14"/>
    </row>
    <row r="5" spans="1:10" ht="60" customHeight="1" x14ac:dyDescent="0.25">
      <c r="A5" s="282" t="s">
        <v>238</v>
      </c>
      <c r="B5" s="283"/>
      <c r="C5" s="283"/>
      <c r="D5" s="133"/>
      <c r="E5" s="14"/>
      <c r="F5" s="14"/>
      <c r="G5" s="14"/>
      <c r="H5" s="14"/>
      <c r="I5" s="14"/>
      <c r="J5" s="14"/>
    </row>
    <row r="6" spans="1:10" ht="15" customHeight="1" x14ac:dyDescent="0.3">
      <c r="A6" s="221"/>
      <c r="B6" s="222"/>
      <c r="C6" s="222"/>
      <c r="D6" s="15"/>
    </row>
    <row r="7" spans="1:10" s="1" customFormat="1" ht="39.950000000000003" customHeight="1" x14ac:dyDescent="0.25">
      <c r="A7" s="223" t="s">
        <v>206</v>
      </c>
      <c r="B7" s="224" t="s">
        <v>205</v>
      </c>
      <c r="C7" s="224"/>
      <c r="D7" s="134"/>
      <c r="E7" s="10"/>
      <c r="F7" s="10"/>
      <c r="G7" s="10"/>
      <c r="H7" s="10"/>
      <c r="I7" s="10"/>
      <c r="J7" s="10"/>
    </row>
    <row r="8" spans="1:10" s="1" customFormat="1" ht="18.75" x14ac:dyDescent="0.25">
      <c r="A8" s="225" t="s">
        <v>287</v>
      </c>
      <c r="B8" s="224" t="s">
        <v>280</v>
      </c>
      <c r="C8" s="224"/>
      <c r="D8" s="134"/>
      <c r="E8" s="10"/>
      <c r="F8" s="10"/>
      <c r="G8" s="10"/>
      <c r="H8" s="10"/>
      <c r="I8" s="10"/>
      <c r="J8" s="10"/>
    </row>
    <row r="9" spans="1:10" ht="18.75" x14ac:dyDescent="0.25">
      <c r="A9" s="219" t="s">
        <v>288</v>
      </c>
      <c r="B9" s="220" t="s">
        <v>280</v>
      </c>
      <c r="C9" s="220"/>
      <c r="D9" s="133"/>
      <c r="E9" s="5"/>
      <c r="F9" s="5"/>
      <c r="G9" s="5"/>
      <c r="H9" s="5"/>
      <c r="I9" s="5"/>
      <c r="J9" s="5"/>
    </row>
    <row r="10" spans="1:10" ht="15" customHeight="1" x14ac:dyDescent="0.25">
      <c r="A10" s="219"/>
      <c r="B10" s="220"/>
      <c r="C10" s="220"/>
      <c r="D10" s="133"/>
      <c r="E10" s="5"/>
      <c r="F10" s="5"/>
      <c r="G10" s="5"/>
      <c r="H10" s="5"/>
      <c r="I10" s="5"/>
      <c r="J10" s="5"/>
    </row>
    <row r="11" spans="1:10" s="1" customFormat="1" ht="20.100000000000001" customHeight="1" x14ac:dyDescent="0.25">
      <c r="A11" s="226" t="s">
        <v>14</v>
      </c>
      <c r="B11" s="227" t="s">
        <v>32</v>
      </c>
      <c r="C11" s="227"/>
      <c r="D11" s="135"/>
      <c r="E11" s="11"/>
      <c r="F11" s="11"/>
      <c r="G11" s="11"/>
      <c r="H11" s="11"/>
      <c r="I11" s="11"/>
      <c r="J11" s="11"/>
    </row>
    <row r="12" spans="1:10" ht="18.75" x14ac:dyDescent="0.25">
      <c r="A12" s="219" t="s">
        <v>268</v>
      </c>
      <c r="B12" s="220" t="s">
        <v>280</v>
      </c>
      <c r="C12" s="220"/>
      <c r="D12" s="133"/>
      <c r="E12" s="5"/>
      <c r="F12" s="5"/>
      <c r="G12" s="5"/>
      <c r="H12" s="5"/>
      <c r="I12" s="5"/>
      <c r="J12" s="5"/>
    </row>
    <row r="13" spans="1:10" ht="18.75" x14ac:dyDescent="0.25">
      <c r="A13" s="219" t="s">
        <v>272</v>
      </c>
      <c r="B13" s="220" t="s">
        <v>280</v>
      </c>
      <c r="C13" s="220"/>
      <c r="D13" s="133"/>
      <c r="E13" s="5"/>
      <c r="F13" s="5"/>
      <c r="G13" s="5"/>
      <c r="H13" s="5"/>
      <c r="I13" s="5"/>
      <c r="J13" s="5"/>
    </row>
    <row r="14" spans="1:10" ht="18.75" x14ac:dyDescent="0.3">
      <c r="A14" s="228" t="s">
        <v>273</v>
      </c>
      <c r="B14" s="222" t="s">
        <v>280</v>
      </c>
      <c r="C14" s="222"/>
      <c r="D14" s="15"/>
    </row>
    <row r="15" spans="1:10" s="1" customFormat="1" ht="39.950000000000003" customHeight="1" x14ac:dyDescent="0.25">
      <c r="A15" s="226" t="s">
        <v>33</v>
      </c>
      <c r="B15" s="229" t="s">
        <v>98</v>
      </c>
      <c r="C15" s="229" t="s">
        <v>34</v>
      </c>
      <c r="D15" s="134"/>
      <c r="E15" s="12"/>
      <c r="F15" s="12"/>
      <c r="G15" s="12"/>
      <c r="H15" s="12"/>
      <c r="I15" s="12"/>
      <c r="J15" s="12"/>
    </row>
    <row r="16" spans="1:10" ht="18.75" x14ac:dyDescent="0.3">
      <c r="A16" s="225" t="s">
        <v>282</v>
      </c>
      <c r="B16" s="230" t="s">
        <v>241</v>
      </c>
      <c r="C16" s="222" t="s">
        <v>283</v>
      </c>
      <c r="D16" s="15"/>
    </row>
    <row r="17" spans="1:10" ht="15" customHeight="1" x14ac:dyDescent="0.3">
      <c r="A17" s="231"/>
      <c r="B17" s="232"/>
      <c r="C17" s="222"/>
      <c r="D17" s="15"/>
    </row>
    <row r="18" spans="1:10" ht="15" customHeight="1" x14ac:dyDescent="0.3">
      <c r="A18" s="231"/>
      <c r="B18" s="232"/>
      <c r="C18" s="222"/>
      <c r="D18" s="15"/>
    </row>
    <row r="19" spans="1:10" ht="15" customHeight="1" x14ac:dyDescent="0.3">
      <c r="A19" s="231"/>
      <c r="B19" s="232"/>
      <c r="C19" s="222"/>
      <c r="D19" s="15"/>
    </row>
    <row r="20" spans="1:10" ht="15" customHeight="1" x14ac:dyDescent="0.3">
      <c r="A20" s="231"/>
      <c r="B20" s="222"/>
      <c r="C20" s="222"/>
      <c r="D20" s="15"/>
    </row>
    <row r="21" spans="1:10" ht="39.950000000000003" customHeight="1" x14ac:dyDescent="0.25">
      <c r="A21" s="286" t="s">
        <v>19</v>
      </c>
      <c r="B21" s="287"/>
      <c r="C21" s="287"/>
      <c r="D21" s="134"/>
      <c r="E21" s="12"/>
      <c r="F21" s="12"/>
      <c r="G21" s="12"/>
      <c r="H21" s="12"/>
      <c r="I21" s="12"/>
      <c r="J21" s="12"/>
    </row>
    <row r="22" spans="1:10" ht="15" customHeight="1" x14ac:dyDescent="0.25">
      <c r="A22" s="282"/>
      <c r="B22" s="283"/>
      <c r="C22" s="283"/>
      <c r="D22" s="15"/>
    </row>
    <row r="23" spans="1:10" ht="15" customHeight="1" x14ac:dyDescent="0.25">
      <c r="A23" s="282"/>
      <c r="B23" s="283"/>
      <c r="C23" s="283"/>
      <c r="D23" s="15"/>
    </row>
    <row r="24" spans="1:10" ht="15" customHeight="1" x14ac:dyDescent="0.25">
      <c r="A24" s="282"/>
      <c r="B24" s="283"/>
      <c r="C24" s="283"/>
      <c r="D24" s="15"/>
    </row>
    <row r="25" spans="1:10" ht="20.100000000000001" customHeight="1" x14ac:dyDescent="0.25">
      <c r="A25" s="286" t="s">
        <v>35</v>
      </c>
      <c r="B25" s="287"/>
      <c r="C25" s="287"/>
      <c r="D25" s="136"/>
      <c r="E25" s="13"/>
      <c r="F25" s="13"/>
      <c r="G25" s="13"/>
      <c r="H25" s="13"/>
      <c r="I25" s="13"/>
      <c r="J25" s="13"/>
    </row>
    <row r="26" spans="1:10" ht="15" customHeight="1" x14ac:dyDescent="0.25">
      <c r="A26" s="284"/>
      <c r="B26" s="285"/>
      <c r="C26" s="285"/>
      <c r="D26" s="15"/>
    </row>
    <row r="27" spans="1:10" ht="15" customHeight="1" x14ac:dyDescent="0.25">
      <c r="A27" s="284"/>
      <c r="B27" s="285"/>
      <c r="C27" s="285"/>
      <c r="D27" s="15"/>
    </row>
    <row r="28" spans="1:10" ht="15" customHeight="1" thickBot="1" x14ac:dyDescent="0.3">
      <c r="A28" s="278"/>
      <c r="B28" s="279"/>
      <c r="C28" s="279"/>
      <c r="D28" s="137"/>
    </row>
  </sheetData>
  <mergeCells count="11">
    <mergeCell ref="A28:C28"/>
    <mergeCell ref="A1:C1"/>
    <mergeCell ref="A3:C3"/>
    <mergeCell ref="A5:C5"/>
    <mergeCell ref="A26:C26"/>
    <mergeCell ref="A21:C21"/>
    <mergeCell ref="A27:C27"/>
    <mergeCell ref="A25:C25"/>
    <mergeCell ref="A22:C22"/>
    <mergeCell ref="A23:C23"/>
    <mergeCell ref="A24:C2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B0F0"/>
  </sheetPr>
  <dimension ref="A1:M77"/>
  <sheetViews>
    <sheetView zoomScale="70" zoomScaleNormal="70" workbookViewId="0">
      <selection activeCell="K10" sqref="K10"/>
    </sheetView>
  </sheetViews>
  <sheetFormatPr defaultColWidth="13.5703125" defaultRowHeight="15" x14ac:dyDescent="0.25"/>
  <cols>
    <col min="1" max="1" width="15.5703125" style="50" customWidth="1"/>
    <col min="2" max="2" width="13.42578125" customWidth="1"/>
    <col min="3" max="3" width="32.7109375" customWidth="1"/>
    <col min="4" max="4" width="18" customWidth="1"/>
    <col min="5" max="5" width="32.7109375" customWidth="1"/>
    <col min="6" max="6" width="17.140625" customWidth="1"/>
    <col min="7" max="7" width="16.42578125" customWidth="1"/>
    <col min="8" max="8" width="34" customWidth="1"/>
    <col min="9" max="9" width="29.28515625" customWidth="1"/>
    <col min="10" max="10" width="17.140625" customWidth="1"/>
    <col min="11" max="11" width="16" customWidth="1"/>
    <col min="12" max="12" width="13.85546875" customWidth="1"/>
    <col min="13" max="13" width="21.28515625" customWidth="1"/>
  </cols>
  <sheetData>
    <row r="1" spans="1:13" s="8" customFormat="1" ht="24" thickBot="1" x14ac:dyDescent="0.3">
      <c r="A1" s="244" t="s">
        <v>99</v>
      </c>
    </row>
    <row r="2" spans="1:13" s="8" customFormat="1" ht="30" customHeight="1" thickBot="1" x14ac:dyDescent="0.3">
      <c r="A2" s="151"/>
      <c r="B2" s="152"/>
      <c r="C2" s="153"/>
      <c r="D2" s="194" t="s">
        <v>44</v>
      </c>
      <c r="E2" s="152"/>
      <c r="F2" s="194" t="s">
        <v>44</v>
      </c>
      <c r="G2" s="152"/>
      <c r="H2" s="152"/>
      <c r="I2" s="152"/>
      <c r="J2" s="154"/>
      <c r="K2" s="152"/>
      <c r="L2" s="152"/>
      <c r="M2" s="15"/>
    </row>
    <row r="3" spans="1:13" s="16" customFormat="1" ht="54.75" thickBot="1" x14ac:dyDescent="0.3">
      <c r="A3" s="190" t="s">
        <v>36</v>
      </c>
      <c r="B3" s="191" t="s">
        <v>43</v>
      </c>
      <c r="C3" s="192" t="s">
        <v>37</v>
      </c>
      <c r="D3" s="196" t="s">
        <v>38</v>
      </c>
      <c r="E3" s="192" t="s">
        <v>39</v>
      </c>
      <c r="F3" s="193" t="s">
        <v>40</v>
      </c>
      <c r="G3" s="192" t="s">
        <v>41</v>
      </c>
      <c r="H3" s="192" t="s">
        <v>208</v>
      </c>
      <c r="I3" s="192" t="s">
        <v>42</v>
      </c>
      <c r="M3" s="15"/>
    </row>
    <row r="4" spans="1:13" ht="51" x14ac:dyDescent="0.25">
      <c r="A4" s="182" t="s">
        <v>135</v>
      </c>
      <c r="B4" s="183">
        <v>1</v>
      </c>
      <c r="C4" s="184" t="s">
        <v>251</v>
      </c>
      <c r="D4" s="185" t="s">
        <v>67</v>
      </c>
      <c r="E4" s="275" t="s">
        <v>259</v>
      </c>
      <c r="F4" s="186" t="s">
        <v>48</v>
      </c>
      <c r="G4" s="187" t="str">
        <f t="array" ref="G4">INDEX($C$53:$C$77,MATCH(1,($A$53:$A$77=D4)*($B$53:$B$77=F4),0))</f>
        <v>Low</v>
      </c>
      <c r="H4" s="188" t="str">
        <f>IF(G4=$A$43,"Risk well controlled",IF(G4=$A$44,"Risk controls acceptable",IF(G4=$A$45,"Additional controls required",IF(G4=$A$46,"Urgent action required to reduce risk",IF(G4=$A$47,"Potentially dangerous.Cease all activity until risk reduced")))))</f>
        <v>Risk controls acceptable</v>
      </c>
      <c r="I4" s="189"/>
      <c r="M4" s="15"/>
    </row>
    <row r="5" spans="1:13" ht="30" customHeight="1" x14ac:dyDescent="0.25">
      <c r="A5" s="162"/>
      <c r="B5" s="19">
        <v>2</v>
      </c>
      <c r="C5" s="160" t="s">
        <v>252</v>
      </c>
      <c r="D5" s="147" t="s">
        <v>57</v>
      </c>
      <c r="E5" s="275" t="s">
        <v>264</v>
      </c>
      <c r="F5" s="144" t="s">
        <v>48</v>
      </c>
      <c r="G5" s="156" t="str">
        <f t="array" ref="G5">INDEX($C$53:$C$77,MATCH(1,($A$53:$A$77=D5)*($B$53:$B$77=F5),0))</f>
        <v>Very low</v>
      </c>
      <c r="H5" s="157" t="str">
        <f>IF(G5=$A$43,"Risk well controlled",IF(G5=$A$44,"Risk controls acceptable",IF(G5=$A$45,"Additional controls required",IF(G5=$A$46,"Urgent action required to reduce risk",IF(G5=$A$47,"Potentially dangerous.Cease all activity until risk reduced")))))</f>
        <v>Risk well controlled</v>
      </c>
      <c r="I5" s="18"/>
      <c r="M5" s="15"/>
    </row>
    <row r="6" spans="1:13" ht="30" customHeight="1" x14ac:dyDescent="0.25">
      <c r="A6" s="162"/>
      <c r="B6" s="19">
        <v>3</v>
      </c>
      <c r="C6" s="160" t="s">
        <v>253</v>
      </c>
      <c r="D6" s="147" t="s">
        <v>57</v>
      </c>
      <c r="E6" s="276" t="s">
        <v>265</v>
      </c>
      <c r="F6" s="144" t="s">
        <v>48</v>
      </c>
      <c r="G6" s="156" t="str">
        <f t="array" ref="G6">INDEX($C$53:$C$77,MATCH(1,($A$53:$A$77=D6)*($B$53:$B$77=F6),0))</f>
        <v>Very low</v>
      </c>
      <c r="H6" s="157" t="str">
        <f t="shared" ref="H6:H9" si="0">IF(G6=$A$43,"Risk well controlled",IF(G6=$A$44,"Risk controls acceptable",IF(G6=$A$45,"Additional controls required",IF(G6=$A$46,"Urgent action required to reduce risk",IF(G6=$A$47,"Potentially dangerous.Cease all activity until risk reduced")))))</f>
        <v>Risk well controlled</v>
      </c>
      <c r="I6" s="18"/>
      <c r="M6" s="15"/>
    </row>
    <row r="7" spans="1:13" ht="30" customHeight="1" x14ac:dyDescent="0.25">
      <c r="A7" s="162"/>
      <c r="B7" s="19">
        <v>4</v>
      </c>
      <c r="C7" s="160" t="s">
        <v>254</v>
      </c>
      <c r="D7" s="147" t="s">
        <v>62</v>
      </c>
      <c r="E7" s="276" t="s">
        <v>266</v>
      </c>
      <c r="F7" s="144" t="s">
        <v>48</v>
      </c>
      <c r="G7" s="156" t="str">
        <f t="array" ref="G7">INDEX($C$53:$C$77,MATCH(1,($A$53:$A$77=D7)*($B$53:$B$77=F7),0))</f>
        <v>Very low</v>
      </c>
      <c r="H7" s="157" t="str">
        <f t="shared" si="0"/>
        <v>Risk well controlled</v>
      </c>
      <c r="I7" s="18"/>
      <c r="M7" s="15"/>
    </row>
    <row r="8" spans="1:13" ht="30" customHeight="1" x14ac:dyDescent="0.25">
      <c r="A8" s="162"/>
      <c r="B8" s="19">
        <v>5</v>
      </c>
      <c r="C8" s="160" t="s">
        <v>255</v>
      </c>
      <c r="D8" s="147" t="s">
        <v>62</v>
      </c>
      <c r="E8" s="276" t="s">
        <v>275</v>
      </c>
      <c r="F8" s="144" t="s">
        <v>48</v>
      </c>
      <c r="G8" s="156" t="str">
        <f t="array" ref="G8">INDEX($C$53:$C$77,MATCH(1,($A$53:$A$77=D8)*($B$53:$B$77=F8),0))</f>
        <v>Very low</v>
      </c>
      <c r="H8" s="157" t="str">
        <f t="shared" si="0"/>
        <v>Risk well controlled</v>
      </c>
      <c r="I8" s="18"/>
      <c r="M8" s="15"/>
    </row>
    <row r="9" spans="1:13" ht="30" customHeight="1" x14ac:dyDescent="0.25">
      <c r="A9" s="162"/>
      <c r="B9" s="19">
        <v>6</v>
      </c>
      <c r="C9" s="160" t="s">
        <v>256</v>
      </c>
      <c r="D9" s="147" t="s">
        <v>62</v>
      </c>
      <c r="E9" s="276" t="s">
        <v>267</v>
      </c>
      <c r="F9" s="144" t="s">
        <v>48</v>
      </c>
      <c r="G9" s="156" t="str">
        <f t="array" ref="G9">INDEX($C$53:$C$77,MATCH(1,($A$53:$A$77=D9)*($B$53:$B$77=F9),0))</f>
        <v>Very low</v>
      </c>
      <c r="H9" s="157" t="str">
        <f t="shared" si="0"/>
        <v>Risk well controlled</v>
      </c>
      <c r="I9" s="18"/>
      <c r="M9" s="15"/>
    </row>
    <row r="10" spans="1:13" ht="30" customHeight="1" x14ac:dyDescent="0.25">
      <c r="A10" s="162"/>
      <c r="B10" s="19">
        <v>7</v>
      </c>
      <c r="C10" s="160" t="s">
        <v>257</v>
      </c>
      <c r="D10" s="147" t="s">
        <v>62</v>
      </c>
      <c r="E10" s="276" t="s">
        <v>285</v>
      </c>
      <c r="F10" s="144" t="s">
        <v>48</v>
      </c>
      <c r="G10" s="156" t="str">
        <f t="array" ref="G10">INDEX($C$53:$C$77,MATCH(1,($A$53:$A$77=D10)*($B$53:$B$77=F10),0))</f>
        <v>Very low</v>
      </c>
      <c r="H10" s="157" t="str">
        <f t="shared" ref="H10:H24" si="1">IF(G10=$A$43,"Risk well controlled",IF(G10=$A$44,"Risk controls acceptable",IF(G10=$A$45,"Additional controls required",IF(G10=$A$46,"Urgent action required to reduce risk",IF(G10=$A$47,"Potentially dangerous.Cease all activity until risk reduced")))))</f>
        <v>Risk well controlled</v>
      </c>
      <c r="I10" s="18"/>
      <c r="M10" s="15"/>
    </row>
    <row r="11" spans="1:13" ht="38.25" customHeight="1" x14ac:dyDescent="0.25">
      <c r="A11" s="162"/>
      <c r="B11" s="19">
        <v>8</v>
      </c>
      <c r="C11" s="160" t="s">
        <v>261</v>
      </c>
      <c r="D11" s="147" t="s">
        <v>62</v>
      </c>
      <c r="E11" s="275" t="s">
        <v>260</v>
      </c>
      <c r="F11" s="144" t="s">
        <v>48</v>
      </c>
      <c r="G11" s="156" t="str">
        <f t="array" ref="G11">INDEX($C$53:$C$77,MATCH(1,($A$53:$A$77=D11)*($B$53:$B$77=F11),0))</f>
        <v>Very low</v>
      </c>
      <c r="H11" s="157" t="str">
        <f t="shared" si="1"/>
        <v>Risk well controlled</v>
      </c>
      <c r="I11" s="18"/>
      <c r="M11" s="15"/>
    </row>
    <row r="12" spans="1:13" ht="38.25" customHeight="1" x14ac:dyDescent="0.25">
      <c r="A12" s="162"/>
      <c r="B12" s="19">
        <v>9</v>
      </c>
      <c r="C12" s="160" t="s">
        <v>262</v>
      </c>
      <c r="D12" s="147" t="s">
        <v>62</v>
      </c>
      <c r="E12" s="275" t="s">
        <v>263</v>
      </c>
      <c r="F12" s="144" t="s">
        <v>48</v>
      </c>
      <c r="G12" s="156" t="str">
        <f t="array" ref="G12">INDEX($C$53:$C$77,MATCH(1,($A$53:$A$77=D12)*($B$53:$B$77=F12),0))</f>
        <v>Very low</v>
      </c>
      <c r="H12" s="157" t="str">
        <f t="shared" si="1"/>
        <v>Risk well controlled</v>
      </c>
      <c r="I12" s="18"/>
      <c r="M12" s="15"/>
    </row>
    <row r="13" spans="1:13" s="20" customFormat="1" ht="38.25" x14ac:dyDescent="0.25">
      <c r="A13" s="163" t="s">
        <v>45</v>
      </c>
      <c r="B13" s="19">
        <v>1</v>
      </c>
      <c r="C13" s="160" t="s">
        <v>244</v>
      </c>
      <c r="D13" s="147" t="s">
        <v>67</v>
      </c>
      <c r="E13" s="276" t="s">
        <v>284</v>
      </c>
      <c r="F13" s="144" t="s">
        <v>48</v>
      </c>
      <c r="G13" s="156" t="str">
        <f t="array" ref="G13">INDEX($C$53:$C$77,MATCH(1,($A$53:$A$77=D13)*($B$53:$B$77=F13),0))</f>
        <v>Low</v>
      </c>
      <c r="H13" s="157" t="str">
        <f t="shared" si="1"/>
        <v>Risk controls acceptable</v>
      </c>
      <c r="I13" s="18"/>
      <c r="M13" s="15"/>
    </row>
    <row r="14" spans="1:13" s="20" customFormat="1" ht="30" customHeight="1" x14ac:dyDescent="0.25">
      <c r="A14" s="163"/>
      <c r="B14" s="19">
        <v>2</v>
      </c>
      <c r="C14" s="160"/>
      <c r="D14" s="147"/>
      <c r="E14" s="17"/>
      <c r="F14" s="144"/>
      <c r="G14" s="156" t="e">
        <f t="array" ref="G14">INDEX($C$53:$C$77,MATCH(1,($A$53:$A$77=D14)*($B$53:$B$77=F14),0))</f>
        <v>#N/A</v>
      </c>
      <c r="H14" s="157" t="e">
        <f t="shared" si="1"/>
        <v>#N/A</v>
      </c>
      <c r="I14" s="18"/>
      <c r="M14" s="15"/>
    </row>
    <row r="15" spans="1:13" s="20" customFormat="1" ht="30" customHeight="1" x14ac:dyDescent="0.25">
      <c r="A15" s="163"/>
      <c r="B15" s="19">
        <v>3</v>
      </c>
      <c r="C15" s="160"/>
      <c r="D15" s="147"/>
      <c r="E15" s="17"/>
      <c r="F15" s="144"/>
      <c r="G15" s="156" t="e">
        <f t="array" ref="G15">INDEX($C$53:$C$77,MATCH(1,($A$53:$A$77=D15)*($B$53:$B$77=F15),0))</f>
        <v>#N/A</v>
      </c>
      <c r="H15" s="157" t="e">
        <f t="shared" si="1"/>
        <v>#N/A</v>
      </c>
      <c r="I15" s="18"/>
      <c r="M15" s="15"/>
    </row>
    <row r="16" spans="1:13" s="21" customFormat="1" ht="30" customHeight="1" x14ac:dyDescent="0.25">
      <c r="A16" s="163" t="s">
        <v>136</v>
      </c>
      <c r="B16" s="19">
        <v>1</v>
      </c>
      <c r="C16" s="160"/>
      <c r="D16" s="147"/>
      <c r="E16" s="17"/>
      <c r="F16" s="144"/>
      <c r="G16" s="156" t="e">
        <f t="array" ref="G16">INDEX($C$53:$C$77,MATCH(1,($A$53:$A$77=D16)*($B$53:$B$77=F16),0))</f>
        <v>#N/A</v>
      </c>
      <c r="H16" s="157" t="e">
        <f t="shared" si="1"/>
        <v>#N/A</v>
      </c>
      <c r="I16" s="18"/>
      <c r="M16" s="15"/>
    </row>
    <row r="17" spans="1:13" s="21" customFormat="1" ht="30" customHeight="1" x14ac:dyDescent="0.25">
      <c r="A17" s="163"/>
      <c r="B17" s="19">
        <v>2</v>
      </c>
      <c r="C17" s="160"/>
      <c r="D17" s="147"/>
      <c r="E17" s="17"/>
      <c r="F17" s="144"/>
      <c r="G17" s="156" t="e">
        <f t="array" ref="G17">INDEX($C$53:$C$77,MATCH(1,($A$53:$A$77=D17)*($B$53:$B$77=F17),0))</f>
        <v>#N/A</v>
      </c>
      <c r="H17" s="157" t="e">
        <f t="shared" si="1"/>
        <v>#N/A</v>
      </c>
      <c r="I17" s="18"/>
      <c r="M17" s="15"/>
    </row>
    <row r="18" spans="1:13" s="21" customFormat="1" ht="30" customHeight="1" x14ac:dyDescent="0.25">
      <c r="A18" s="163"/>
      <c r="B18" s="19">
        <v>3</v>
      </c>
      <c r="C18" s="160"/>
      <c r="D18" s="147"/>
      <c r="E18" s="17"/>
      <c r="F18" s="144"/>
      <c r="G18" s="156" t="e">
        <f t="array" ref="G18">INDEX($C$53:$C$77,MATCH(1,($A$53:$A$77=D18)*($B$53:$B$77=F18),0))</f>
        <v>#N/A</v>
      </c>
      <c r="H18" s="157" t="e">
        <f t="shared" si="1"/>
        <v>#N/A</v>
      </c>
      <c r="I18" s="18"/>
      <c r="M18" s="15"/>
    </row>
    <row r="19" spans="1:13" s="21" customFormat="1" ht="30" customHeight="1" x14ac:dyDescent="0.25">
      <c r="A19" s="166" t="s">
        <v>220</v>
      </c>
      <c r="B19" s="19">
        <v>1</v>
      </c>
      <c r="C19" s="160"/>
      <c r="D19" s="147"/>
      <c r="E19" s="17"/>
      <c r="F19" s="144"/>
      <c r="G19" s="156" t="e">
        <f t="array" ref="G19">INDEX($C$53:$C$77,MATCH(1,($A$53:$A$77=D19)*($B$53:$B$77=F19),0))</f>
        <v>#N/A</v>
      </c>
      <c r="H19" s="157" t="e">
        <f t="shared" si="1"/>
        <v>#N/A</v>
      </c>
      <c r="I19" s="18"/>
      <c r="M19" s="15"/>
    </row>
    <row r="20" spans="1:13" s="21" customFormat="1" ht="30" customHeight="1" x14ac:dyDescent="0.25">
      <c r="A20" s="163"/>
      <c r="B20" s="19">
        <v>2</v>
      </c>
      <c r="C20" s="160"/>
      <c r="D20" s="147"/>
      <c r="E20" s="17"/>
      <c r="F20" s="144"/>
      <c r="G20" s="156" t="e">
        <f t="array" ref="G20">INDEX($C$53:$C$77,MATCH(1,($A$53:$A$77=D20)*($B$53:$B$77=F20),0))</f>
        <v>#N/A</v>
      </c>
      <c r="H20" s="157" t="e">
        <f t="shared" si="1"/>
        <v>#N/A</v>
      </c>
      <c r="I20" s="18"/>
      <c r="M20" s="15"/>
    </row>
    <row r="21" spans="1:13" s="21" customFormat="1" ht="30" customHeight="1" x14ac:dyDescent="0.25">
      <c r="A21" s="163"/>
      <c r="B21" s="19">
        <v>3</v>
      </c>
      <c r="C21" s="160"/>
      <c r="D21" s="147"/>
      <c r="E21" s="17"/>
      <c r="F21" s="144"/>
      <c r="G21" s="156" t="e">
        <f t="array" ref="G21">INDEX($C$53:$C$77,MATCH(1,($A$53:$A$77=D21)*($B$53:$B$77=F21),0))</f>
        <v>#N/A</v>
      </c>
      <c r="H21" s="157" t="e">
        <f t="shared" si="1"/>
        <v>#N/A</v>
      </c>
      <c r="I21" s="18"/>
      <c r="M21" s="15"/>
    </row>
    <row r="22" spans="1:13" s="21" customFormat="1" ht="30" customHeight="1" x14ac:dyDescent="0.25">
      <c r="A22" s="166" t="s">
        <v>229</v>
      </c>
      <c r="B22" s="19">
        <v>1</v>
      </c>
      <c r="C22" s="195"/>
      <c r="D22" s="147"/>
      <c r="E22" s="17"/>
      <c r="F22" s="144"/>
      <c r="G22" s="156" t="e">
        <f t="array" ref="G22">INDEX($C$53:$C$77,MATCH(1,($A$53:$A$77=D22)*($B$53:$B$77=F22),0))</f>
        <v>#N/A</v>
      </c>
      <c r="H22" s="157" t="e">
        <f t="shared" si="1"/>
        <v>#N/A</v>
      </c>
      <c r="I22" s="18"/>
      <c r="M22" s="15"/>
    </row>
    <row r="23" spans="1:13" s="21" customFormat="1" ht="30" customHeight="1" x14ac:dyDescent="0.25">
      <c r="A23" s="163"/>
      <c r="B23" s="19">
        <v>2</v>
      </c>
      <c r="C23" s="160"/>
      <c r="D23" s="147"/>
      <c r="E23" s="17"/>
      <c r="F23" s="144"/>
      <c r="G23" s="156" t="e">
        <f t="array" ref="G23">INDEX($C$53:$C$77,MATCH(1,($A$53:$A$77=D23)*($B$53:$B$77=F23),0))</f>
        <v>#N/A</v>
      </c>
      <c r="H23" s="157" t="e">
        <f t="shared" si="1"/>
        <v>#N/A</v>
      </c>
      <c r="I23" s="18"/>
      <c r="M23" s="15"/>
    </row>
    <row r="24" spans="1:13" s="21" customFormat="1" ht="30" customHeight="1" x14ac:dyDescent="0.25">
      <c r="A24" s="163"/>
      <c r="B24" s="19">
        <v>3</v>
      </c>
      <c r="C24" s="160"/>
      <c r="D24" s="147"/>
      <c r="E24" s="17"/>
      <c r="F24" s="144"/>
      <c r="G24" s="156" t="e">
        <f t="array" ref="G24">INDEX($C$53:$C$77,MATCH(1,($A$53:$A$77=D24)*($B$53:$B$77=F24),0))</f>
        <v>#N/A</v>
      </c>
      <c r="H24" s="157" t="e">
        <f t="shared" si="1"/>
        <v>#N/A</v>
      </c>
      <c r="I24" s="18"/>
      <c r="M24" s="15"/>
    </row>
    <row r="25" spans="1:13" s="21" customFormat="1" ht="30" customHeight="1" x14ac:dyDescent="0.25">
      <c r="A25" s="163"/>
      <c r="B25" s="19"/>
      <c r="C25" s="160"/>
      <c r="D25" s="147"/>
      <c r="E25" s="17"/>
      <c r="F25" s="144"/>
      <c r="G25" s="156"/>
      <c r="H25" s="157"/>
      <c r="I25" s="18"/>
      <c r="M25" s="15"/>
    </row>
    <row r="26" spans="1:13" ht="30" customHeight="1" x14ac:dyDescent="0.25">
      <c r="A26" s="163" t="s">
        <v>86</v>
      </c>
      <c r="B26" s="19">
        <v>1</v>
      </c>
      <c r="C26" s="272" t="s">
        <v>245</v>
      </c>
      <c r="D26" s="147" t="s">
        <v>62</v>
      </c>
      <c r="E26" s="274" t="s">
        <v>258</v>
      </c>
      <c r="F26" s="144" t="s">
        <v>49</v>
      </c>
      <c r="G26" s="156" t="str">
        <f t="array" ref="G26">INDEX($C$53:$C$77,MATCH(1,($A$53:$A$77=D26)*($B$53:$B$77=F26),0))</f>
        <v>Low</v>
      </c>
      <c r="H26" s="157" t="str">
        <f>IF(G26=$A$43,"Risk well controlled",IF(G26=$A$44,"Risk controls acceptable",IF(G26=$A$45,"Additional controls required",IF(G26=$A$46,"Urgent action required to reduce risk",IF(G26=$A$47,"Potentially dangerous.Cease all activity until risk reduced")))))</f>
        <v>Risk controls acceptable</v>
      </c>
      <c r="I26" s="18"/>
      <c r="M26" s="15"/>
    </row>
    <row r="27" spans="1:13" ht="30" customHeight="1" x14ac:dyDescent="0.25">
      <c r="A27" s="163"/>
      <c r="B27" s="19">
        <v>2</v>
      </c>
      <c r="C27" s="272" t="s">
        <v>246</v>
      </c>
      <c r="D27" s="147" t="s">
        <v>62</v>
      </c>
      <c r="E27" s="274" t="s">
        <v>258</v>
      </c>
      <c r="F27" s="144" t="s">
        <v>49</v>
      </c>
      <c r="G27" s="156" t="str">
        <f t="array" ref="G27">INDEX($C$53:$C$77,MATCH(1,($A$53:$A$77=D27)*($B$53:$B$77=F27),0))</f>
        <v>Low</v>
      </c>
      <c r="H27" s="157" t="str">
        <f>IF(G27=$A$43,"Risk well controlled",IF(G27=$A$44,"Risk controls acceptable",IF(G27=$A$45,"Additional controls required",IF(G27=$A$46,"Urgent action required to reduce risk",IF(G27=$A$47,"Potentially dangerous.Cease all activity until risk reduced")))))</f>
        <v>Risk controls acceptable</v>
      </c>
      <c r="I27" s="18"/>
      <c r="M27" s="15"/>
    </row>
    <row r="28" spans="1:13" ht="30" customHeight="1" x14ac:dyDescent="0.25">
      <c r="A28" s="163"/>
      <c r="B28" s="19">
        <v>3</v>
      </c>
      <c r="C28" s="272" t="s">
        <v>247</v>
      </c>
      <c r="D28" s="147" t="s">
        <v>62</v>
      </c>
      <c r="E28" s="274" t="s">
        <v>258</v>
      </c>
      <c r="F28" s="144" t="s">
        <v>49</v>
      </c>
      <c r="G28" s="156" t="str">
        <f t="array" ref="G28">INDEX($C$53:$C$77,MATCH(1,($A$53:$A$77=D28)*($B$53:$B$77=F28),0))</f>
        <v>Low</v>
      </c>
      <c r="H28" s="157" t="str">
        <f t="shared" ref="H28:H30" si="2">IF(G28=$A$43,"Risk well controlled",IF(G28=$A$44,"Risk controls acceptable",IF(G28=$A$45,"Additional controls required",IF(G28=$A$46,"Urgent action required to reduce risk",IF(G28=$A$47,"Potentially dangerous.Cease all activity until risk reduced")))))</f>
        <v>Risk controls acceptable</v>
      </c>
      <c r="I28" s="18"/>
      <c r="M28" s="15"/>
    </row>
    <row r="29" spans="1:13" ht="30" customHeight="1" x14ac:dyDescent="0.25">
      <c r="A29" s="163"/>
      <c r="B29" s="19">
        <v>4</v>
      </c>
      <c r="C29" s="272" t="s">
        <v>248</v>
      </c>
      <c r="D29" s="147" t="s">
        <v>62</v>
      </c>
      <c r="E29" s="274" t="s">
        <v>258</v>
      </c>
      <c r="F29" s="144" t="s">
        <v>49</v>
      </c>
      <c r="G29" s="156" t="str">
        <f t="array" ref="G29">INDEX($C$53:$C$77,MATCH(1,($A$53:$A$77=D29)*($B$53:$B$77=F29),0))</f>
        <v>Low</v>
      </c>
      <c r="H29" s="157" t="str">
        <f t="shared" si="2"/>
        <v>Risk controls acceptable</v>
      </c>
      <c r="I29" s="18"/>
      <c r="M29" s="15"/>
    </row>
    <row r="30" spans="1:13" ht="30" customHeight="1" thickBot="1" x14ac:dyDescent="0.3">
      <c r="A30" s="163"/>
      <c r="B30" s="19">
        <v>5</v>
      </c>
      <c r="C30" s="273" t="s">
        <v>250</v>
      </c>
      <c r="D30" s="147" t="s">
        <v>62</v>
      </c>
      <c r="E30" s="274" t="s">
        <v>258</v>
      </c>
      <c r="F30" s="144" t="s">
        <v>49</v>
      </c>
      <c r="G30" s="156" t="str">
        <f t="array" ref="G30">INDEX($C$53:$C$77,MATCH(1,($A$53:$A$77=D30)*($B$53:$B$77=F30),0))</f>
        <v>Low</v>
      </c>
      <c r="H30" s="157" t="str">
        <f t="shared" si="2"/>
        <v>Risk controls acceptable</v>
      </c>
      <c r="I30" s="18"/>
      <c r="M30" s="15"/>
    </row>
    <row r="31" spans="1:13" ht="30" customHeight="1" x14ac:dyDescent="0.25">
      <c r="A31" s="163"/>
      <c r="B31" s="19">
        <v>6</v>
      </c>
      <c r="C31" s="272" t="s">
        <v>249</v>
      </c>
      <c r="D31" s="147" t="s">
        <v>62</v>
      </c>
      <c r="E31" s="274" t="s">
        <v>258</v>
      </c>
      <c r="F31" s="144" t="s">
        <v>49</v>
      </c>
      <c r="G31" s="156" t="str">
        <f t="array" ref="G31">INDEX($C$53:$C$77,MATCH(1,($A$53:$A$77=D31)*($B$53:$B$77=F31),0))</f>
        <v>Low</v>
      </c>
      <c r="H31" s="157" t="str">
        <f>IF(G31=$A$43,"Risk well controlled",IF(G31=$A$44,"Risk controls acceptable",IF(G31=$A$45,"Additional controls required",IF(G31=$A$46,"Urgent action required to reduce risk",IF(G31=$A$47,"Potentially dangerous.Cease all activity until risk reduced")))))</f>
        <v>Risk controls acceptable</v>
      </c>
      <c r="I31" s="18"/>
      <c r="M31" s="15"/>
    </row>
    <row r="32" spans="1:13" ht="30" customHeight="1" x14ac:dyDescent="0.25">
      <c r="A32" s="163" t="s">
        <v>46</v>
      </c>
      <c r="B32" s="19">
        <v>1</v>
      </c>
      <c r="D32" s="147"/>
      <c r="E32" s="17"/>
      <c r="F32" s="144"/>
      <c r="G32" s="156" t="e">
        <f t="array" ref="G32">INDEX($C$53:$C$77,MATCH(1,($A$53:$A$77=D32)*($B$53:$B$77=F32),0))</f>
        <v>#N/A</v>
      </c>
      <c r="H32" s="157" t="e">
        <f>IF(G32=$A$43,"Risk well controlled",IF(G32=$A$44,"Risk controls acceptable",IF(G32=$A$45,"Additional controls required",IF(G32=$A$46,"Urgent action required to reduce risk",IF(G32=$A$47,"Potentially dangerous.Cease all activity until risk reduced")))))</f>
        <v>#N/A</v>
      </c>
      <c r="I32" s="18"/>
      <c r="M32" s="15"/>
    </row>
    <row r="33" spans="1:13" ht="30" customHeight="1" x14ac:dyDescent="0.25">
      <c r="A33" s="164"/>
      <c r="B33" s="19">
        <v>2</v>
      </c>
      <c r="C33" s="160"/>
      <c r="D33" s="147"/>
      <c r="E33" s="17"/>
      <c r="F33" s="144"/>
      <c r="G33" s="156" t="e">
        <f t="array" ref="G33">INDEX($C$53:$C$77,MATCH(1,($A$53:$A$77=D33)*($B$53:$B$77=F33),0))</f>
        <v>#N/A</v>
      </c>
      <c r="H33" s="157" t="e">
        <f>IF(G33=$A$43,"Risk well controlled",IF(G33=$A$44,"Risk controls acceptable",IF(G33=$A$45,"Additional controls required",IF(G33=$A$46,"Urgent action required to reduce risk",IF(G33=$A$47,"Potentially dangerous.Cease all activity until risk reduced")))))</f>
        <v>#N/A</v>
      </c>
      <c r="I33" s="18"/>
      <c r="M33" s="15"/>
    </row>
    <row r="34" spans="1:13" ht="30" customHeight="1" thickBot="1" x14ac:dyDescent="0.3">
      <c r="A34" s="165"/>
      <c r="B34" s="22">
        <v>3</v>
      </c>
      <c r="C34" s="161"/>
      <c r="D34" s="148"/>
      <c r="E34" s="23"/>
      <c r="F34" s="145"/>
      <c r="G34" s="158" t="e">
        <f t="array" ref="G34">INDEX($C$53:$C$77,MATCH(1,($A$53:$A$77=D34)*($B$53:$B$77=F34),0))</f>
        <v>#N/A</v>
      </c>
      <c r="H34" s="159" t="e">
        <f>IF(G34=$A$43,"Risk well controlled",IF(G34=$A$44,"Risk controls acceptable",IF(G34=$A$45,"Additional controls required",IF(G34=$A$46,"Urgent action required to reduce risk",IF(G34=$A$47,"Potentially dangerous.Cease all activity until risk reduced")))))</f>
        <v>#N/A</v>
      </c>
      <c r="I34" s="24"/>
      <c r="M34" s="15"/>
    </row>
    <row r="35" spans="1:13" s="242" customFormat="1" ht="30" customHeight="1" x14ac:dyDescent="0.25">
      <c r="A35" s="234"/>
      <c r="B35" s="235"/>
      <c r="C35" s="236"/>
      <c r="D35" s="237"/>
      <c r="E35" s="26" t="s">
        <v>239</v>
      </c>
      <c r="F35" s="239"/>
      <c r="G35" s="233"/>
      <c r="H35" s="240"/>
      <c r="I35" s="241"/>
      <c r="M35" s="243"/>
    </row>
    <row r="36" spans="1:13" s="242" customFormat="1" ht="30" customHeight="1" x14ac:dyDescent="0.25">
      <c r="A36" s="234"/>
      <c r="B36" s="235"/>
      <c r="C36" s="236"/>
      <c r="D36" s="237"/>
      <c r="E36" s="238"/>
      <c r="F36" s="239"/>
      <c r="G36" s="233"/>
      <c r="H36" s="240"/>
      <c r="I36" s="241"/>
      <c r="M36" s="243"/>
    </row>
    <row r="37" spans="1:13" s="242" customFormat="1" ht="30" customHeight="1" x14ac:dyDescent="0.25">
      <c r="A37" s="234"/>
      <c r="B37" s="235"/>
      <c r="C37" s="236"/>
      <c r="D37" s="237"/>
      <c r="E37" s="238"/>
      <c r="F37" s="239"/>
      <c r="G37" s="233"/>
      <c r="H37" s="240"/>
      <c r="I37" s="241"/>
      <c r="M37" s="243"/>
    </row>
    <row r="38" spans="1:13" s="242" customFormat="1" ht="30" customHeight="1" x14ac:dyDescent="0.25">
      <c r="A38" s="234"/>
      <c r="B38" s="235"/>
      <c r="C38" s="236"/>
      <c r="D38" s="237"/>
      <c r="E38" s="238"/>
      <c r="F38" s="239"/>
      <c r="G38" s="233"/>
      <c r="H38" s="240"/>
      <c r="I38" s="241"/>
      <c r="M38" s="243"/>
    </row>
    <row r="39" spans="1:13" ht="20.100000000000001" customHeight="1" thickBot="1" x14ac:dyDescent="0.3">
      <c r="A39" s="25"/>
      <c r="B39" s="6"/>
      <c r="C39" s="8"/>
      <c r="E39" s="8"/>
      <c r="F39" s="8"/>
      <c r="G39" s="8"/>
      <c r="H39" s="8"/>
      <c r="I39" s="8"/>
      <c r="J39" s="8"/>
      <c r="K39" s="8"/>
      <c r="L39" s="8"/>
      <c r="M39" s="15"/>
    </row>
    <row r="40" spans="1:13" ht="69.95" customHeight="1" thickBot="1" x14ac:dyDescent="0.3">
      <c r="A40" s="27" t="s">
        <v>47</v>
      </c>
      <c r="B40" s="28"/>
      <c r="C40" s="245" t="s">
        <v>40</v>
      </c>
      <c r="D40" s="246" t="s">
        <v>48</v>
      </c>
      <c r="E40" s="247" t="s">
        <v>49</v>
      </c>
      <c r="F40" s="247" t="s">
        <v>50</v>
      </c>
      <c r="G40" s="247" t="s">
        <v>51</v>
      </c>
      <c r="H40" s="248" t="s">
        <v>52</v>
      </c>
      <c r="I40" s="29" t="s">
        <v>17</v>
      </c>
      <c r="J40" s="30" t="s">
        <v>53</v>
      </c>
      <c r="K40" s="30" t="s">
        <v>54</v>
      </c>
      <c r="L40" s="31" t="s">
        <v>55</v>
      </c>
      <c r="M40" s="15"/>
    </row>
    <row r="41" spans="1:13" ht="69.95" customHeight="1" thickBot="1" x14ac:dyDescent="0.3">
      <c r="A41" s="27" t="s">
        <v>56</v>
      </c>
      <c r="B41" s="146" t="s">
        <v>209</v>
      </c>
      <c r="C41" s="249" t="s">
        <v>57</v>
      </c>
      <c r="D41" s="250" t="s">
        <v>214</v>
      </c>
      <c r="E41" s="251" t="s">
        <v>214</v>
      </c>
      <c r="F41" s="252" t="s">
        <v>1</v>
      </c>
      <c r="G41" s="252" t="s">
        <v>1</v>
      </c>
      <c r="H41" s="253" t="s">
        <v>4</v>
      </c>
      <c r="I41" s="149" t="s">
        <v>58</v>
      </c>
      <c r="J41" s="32" t="s">
        <v>59</v>
      </c>
      <c r="K41" s="32" t="s">
        <v>60</v>
      </c>
      <c r="L41" s="33" t="s">
        <v>61</v>
      </c>
      <c r="M41" s="15"/>
    </row>
    <row r="42" spans="1:13" ht="69.95" customHeight="1" x14ac:dyDescent="0.25">
      <c r="A42" s="34"/>
      <c r="B42" s="35"/>
      <c r="C42" s="249" t="s">
        <v>62</v>
      </c>
      <c r="D42" s="254" t="s">
        <v>214</v>
      </c>
      <c r="E42" s="255" t="s">
        <v>1</v>
      </c>
      <c r="F42" s="255" t="s">
        <v>1</v>
      </c>
      <c r="G42" s="256" t="s">
        <v>4</v>
      </c>
      <c r="H42" s="257" t="s">
        <v>2</v>
      </c>
      <c r="I42" s="149" t="s">
        <v>63</v>
      </c>
      <c r="J42" s="32" t="s">
        <v>64</v>
      </c>
      <c r="K42" s="32" t="s">
        <v>65</v>
      </c>
      <c r="L42" s="33" t="s">
        <v>66</v>
      </c>
      <c r="M42" s="15"/>
    </row>
    <row r="43" spans="1:13" ht="69.95" customHeight="1" x14ac:dyDescent="0.25">
      <c r="A43" s="267" t="s">
        <v>214</v>
      </c>
      <c r="B43" s="35"/>
      <c r="C43" s="249" t="s">
        <v>67</v>
      </c>
      <c r="D43" s="258" t="s">
        <v>1</v>
      </c>
      <c r="E43" s="255" t="s">
        <v>1</v>
      </c>
      <c r="F43" s="256" t="s">
        <v>4</v>
      </c>
      <c r="G43" s="259" t="s">
        <v>2</v>
      </c>
      <c r="H43" s="260" t="s">
        <v>215</v>
      </c>
      <c r="I43" s="149" t="s">
        <v>68</v>
      </c>
      <c r="J43" s="32" t="s">
        <v>69</v>
      </c>
      <c r="K43" s="32" t="s">
        <v>70</v>
      </c>
      <c r="L43" s="33" t="s">
        <v>71</v>
      </c>
      <c r="M43" s="15"/>
    </row>
    <row r="44" spans="1:13" ht="69.95" customHeight="1" x14ac:dyDescent="0.25">
      <c r="A44" s="268" t="s">
        <v>1</v>
      </c>
      <c r="B44" s="35"/>
      <c r="C44" s="249" t="s">
        <v>72</v>
      </c>
      <c r="D44" s="258" t="s">
        <v>1</v>
      </c>
      <c r="E44" s="256" t="s">
        <v>4</v>
      </c>
      <c r="F44" s="259" t="s">
        <v>2</v>
      </c>
      <c r="G44" s="261" t="s">
        <v>215</v>
      </c>
      <c r="H44" s="260" t="s">
        <v>215</v>
      </c>
      <c r="I44" s="149" t="s">
        <v>73</v>
      </c>
      <c r="J44" s="32" t="s">
        <v>74</v>
      </c>
      <c r="K44" s="32" t="s">
        <v>75</v>
      </c>
      <c r="L44" s="33" t="s">
        <v>76</v>
      </c>
      <c r="M44" s="15"/>
    </row>
    <row r="45" spans="1:13" ht="69.95" customHeight="1" thickBot="1" x14ac:dyDescent="0.3">
      <c r="A45" s="269" t="s">
        <v>4</v>
      </c>
      <c r="B45" s="35"/>
      <c r="C45" s="262" t="s">
        <v>77</v>
      </c>
      <c r="D45" s="263" t="s">
        <v>4</v>
      </c>
      <c r="E45" s="264" t="s">
        <v>2</v>
      </c>
      <c r="F45" s="265" t="s">
        <v>215</v>
      </c>
      <c r="G45" s="265" t="s">
        <v>215</v>
      </c>
      <c r="H45" s="266" t="s">
        <v>215</v>
      </c>
      <c r="I45" s="150" t="s">
        <v>216</v>
      </c>
      <c r="J45" s="36" t="s">
        <v>78</v>
      </c>
      <c r="K45" s="36" t="s">
        <v>79</v>
      </c>
      <c r="L45" s="37" t="s">
        <v>80</v>
      </c>
      <c r="M45" s="15"/>
    </row>
    <row r="46" spans="1:13" ht="69.95" customHeight="1" thickBot="1" x14ac:dyDescent="0.3">
      <c r="A46" s="270" t="s">
        <v>2</v>
      </c>
      <c r="B46" s="38"/>
      <c r="C46" s="8"/>
      <c r="D46" s="39" t="s">
        <v>81</v>
      </c>
      <c r="E46" s="40" t="s">
        <v>82</v>
      </c>
      <c r="F46" s="40" t="s">
        <v>83</v>
      </c>
      <c r="G46" s="40" t="s">
        <v>84</v>
      </c>
      <c r="H46" s="41" t="s">
        <v>85</v>
      </c>
      <c r="I46" s="42"/>
      <c r="J46" s="42"/>
      <c r="K46" s="42"/>
      <c r="L46" s="42"/>
      <c r="M46" s="43"/>
    </row>
    <row r="47" spans="1:13" ht="69.95" customHeight="1" thickBot="1" x14ac:dyDescent="0.3">
      <c r="A47" s="271" t="s">
        <v>215</v>
      </c>
      <c r="B47" s="44"/>
      <c r="C47" s="45"/>
      <c r="D47" s="45"/>
      <c r="E47" s="45"/>
      <c r="F47" s="45"/>
      <c r="G47" s="45"/>
      <c r="H47" s="46"/>
      <c r="I47" s="47"/>
      <c r="J47" s="47"/>
      <c r="K47" s="47"/>
      <c r="L47" s="47"/>
      <c r="M47" s="48"/>
    </row>
    <row r="48" spans="1:13" x14ac:dyDescent="0.25">
      <c r="A48"/>
      <c r="D48" s="49"/>
    </row>
    <row r="49" spans="1:5" x14ac:dyDescent="0.25">
      <c r="A49"/>
      <c r="D49" s="49"/>
    </row>
    <row r="50" spans="1:5" x14ac:dyDescent="0.25">
      <c r="A50"/>
    </row>
    <row r="51" spans="1:5" x14ac:dyDescent="0.25">
      <c r="A51"/>
    </row>
    <row r="52" spans="1:5" hidden="1" x14ac:dyDescent="0.25">
      <c r="A52" s="102" t="s">
        <v>211</v>
      </c>
      <c r="B52" s="102" t="s">
        <v>212</v>
      </c>
      <c r="C52" s="102" t="s">
        <v>213</v>
      </c>
      <c r="E52" s="143"/>
    </row>
    <row r="53" spans="1:5" hidden="1" x14ac:dyDescent="0.25">
      <c r="A53" t="s">
        <v>57</v>
      </c>
      <c r="B53" t="s">
        <v>48</v>
      </c>
      <c r="C53" s="138" t="s">
        <v>214</v>
      </c>
    </row>
    <row r="54" spans="1:5" hidden="1" x14ac:dyDescent="0.25">
      <c r="A54" t="s">
        <v>57</v>
      </c>
      <c r="B54" t="s">
        <v>49</v>
      </c>
      <c r="C54" s="138" t="s">
        <v>214</v>
      </c>
    </row>
    <row r="55" spans="1:5" hidden="1" x14ac:dyDescent="0.25">
      <c r="A55" t="s">
        <v>57</v>
      </c>
      <c r="B55" t="s">
        <v>50</v>
      </c>
      <c r="C55" s="139" t="s">
        <v>1</v>
      </c>
    </row>
    <row r="56" spans="1:5" hidden="1" x14ac:dyDescent="0.25">
      <c r="A56" t="s">
        <v>57</v>
      </c>
      <c r="B56" t="s">
        <v>51</v>
      </c>
      <c r="C56" s="139" t="s">
        <v>1</v>
      </c>
    </row>
    <row r="57" spans="1:5" hidden="1" x14ac:dyDescent="0.25">
      <c r="A57" t="s">
        <v>57</v>
      </c>
      <c r="B57" t="s">
        <v>52</v>
      </c>
      <c r="C57" s="140" t="s">
        <v>4</v>
      </c>
    </row>
    <row r="58" spans="1:5" hidden="1" x14ac:dyDescent="0.25">
      <c r="A58" t="s">
        <v>62</v>
      </c>
      <c r="B58" t="s">
        <v>48</v>
      </c>
      <c r="C58" s="138" t="s">
        <v>214</v>
      </c>
    </row>
    <row r="59" spans="1:5" hidden="1" x14ac:dyDescent="0.25">
      <c r="A59" t="s">
        <v>62</v>
      </c>
      <c r="B59" t="s">
        <v>49</v>
      </c>
      <c r="C59" s="139" t="s">
        <v>1</v>
      </c>
    </row>
    <row r="60" spans="1:5" hidden="1" x14ac:dyDescent="0.25">
      <c r="A60" t="s">
        <v>62</v>
      </c>
      <c r="B60" t="s">
        <v>50</v>
      </c>
      <c r="C60" s="139" t="s">
        <v>1</v>
      </c>
    </row>
    <row r="61" spans="1:5" hidden="1" x14ac:dyDescent="0.25">
      <c r="A61" t="s">
        <v>62</v>
      </c>
      <c r="B61" t="s">
        <v>51</v>
      </c>
      <c r="C61" s="140" t="s">
        <v>4</v>
      </c>
    </row>
    <row r="62" spans="1:5" hidden="1" x14ac:dyDescent="0.25">
      <c r="A62" t="s">
        <v>62</v>
      </c>
      <c r="B62" t="s">
        <v>52</v>
      </c>
      <c r="C62" s="141" t="s">
        <v>2</v>
      </c>
    </row>
    <row r="63" spans="1:5" hidden="1" x14ac:dyDescent="0.25">
      <c r="A63" t="s">
        <v>67</v>
      </c>
      <c r="B63" t="s">
        <v>48</v>
      </c>
      <c r="C63" s="139" t="s">
        <v>1</v>
      </c>
    </row>
    <row r="64" spans="1:5" hidden="1" x14ac:dyDescent="0.25">
      <c r="A64" t="s">
        <v>67</v>
      </c>
      <c r="B64" t="s">
        <v>49</v>
      </c>
      <c r="C64" s="139" t="s">
        <v>1</v>
      </c>
    </row>
    <row r="65" spans="1:3" hidden="1" x14ac:dyDescent="0.25">
      <c r="A65" t="s">
        <v>67</v>
      </c>
      <c r="B65" t="s">
        <v>50</v>
      </c>
      <c r="C65" s="140" t="s">
        <v>4</v>
      </c>
    </row>
    <row r="66" spans="1:3" hidden="1" x14ac:dyDescent="0.25">
      <c r="A66" t="s">
        <v>67</v>
      </c>
      <c r="B66" t="s">
        <v>51</v>
      </c>
      <c r="C66" s="141" t="s">
        <v>2</v>
      </c>
    </row>
    <row r="67" spans="1:3" hidden="1" x14ac:dyDescent="0.25">
      <c r="A67" t="s">
        <v>67</v>
      </c>
      <c r="B67" t="s">
        <v>52</v>
      </c>
      <c r="C67" s="142" t="s">
        <v>215</v>
      </c>
    </row>
    <row r="68" spans="1:3" hidden="1" x14ac:dyDescent="0.25">
      <c r="A68" t="s">
        <v>72</v>
      </c>
      <c r="B68" t="s">
        <v>48</v>
      </c>
      <c r="C68" s="139" t="s">
        <v>1</v>
      </c>
    </row>
    <row r="69" spans="1:3" hidden="1" x14ac:dyDescent="0.25">
      <c r="A69" t="s">
        <v>72</v>
      </c>
      <c r="B69" t="s">
        <v>49</v>
      </c>
      <c r="C69" s="140" t="s">
        <v>4</v>
      </c>
    </row>
    <row r="70" spans="1:3" hidden="1" x14ac:dyDescent="0.25">
      <c r="A70" t="s">
        <v>72</v>
      </c>
      <c r="B70" t="s">
        <v>50</v>
      </c>
      <c r="C70" s="141" t="s">
        <v>2</v>
      </c>
    </row>
    <row r="71" spans="1:3" hidden="1" x14ac:dyDescent="0.25">
      <c r="A71" t="s">
        <v>72</v>
      </c>
      <c r="B71" t="s">
        <v>51</v>
      </c>
      <c r="C71" s="142" t="s">
        <v>215</v>
      </c>
    </row>
    <row r="72" spans="1:3" hidden="1" x14ac:dyDescent="0.25">
      <c r="A72" t="s">
        <v>72</v>
      </c>
      <c r="B72" t="s">
        <v>52</v>
      </c>
      <c r="C72" s="142" t="s">
        <v>215</v>
      </c>
    </row>
    <row r="73" spans="1:3" hidden="1" x14ac:dyDescent="0.25">
      <c r="A73" t="s">
        <v>77</v>
      </c>
      <c r="B73" t="s">
        <v>48</v>
      </c>
      <c r="C73" s="140" t="s">
        <v>4</v>
      </c>
    </row>
    <row r="74" spans="1:3" hidden="1" x14ac:dyDescent="0.25">
      <c r="A74" t="s">
        <v>77</v>
      </c>
      <c r="B74" t="s">
        <v>49</v>
      </c>
      <c r="C74" s="141" t="s">
        <v>2</v>
      </c>
    </row>
    <row r="75" spans="1:3" hidden="1" x14ac:dyDescent="0.25">
      <c r="A75" t="s">
        <v>77</v>
      </c>
      <c r="B75" t="s">
        <v>50</v>
      </c>
      <c r="C75" s="142" t="s">
        <v>215</v>
      </c>
    </row>
    <row r="76" spans="1:3" hidden="1" x14ac:dyDescent="0.25">
      <c r="A76" t="s">
        <v>77</v>
      </c>
      <c r="B76" t="s">
        <v>51</v>
      </c>
      <c r="C76" s="142" t="s">
        <v>215</v>
      </c>
    </row>
    <row r="77" spans="1:3" hidden="1" x14ac:dyDescent="0.25">
      <c r="A77" t="s">
        <v>77</v>
      </c>
      <c r="B77" t="s">
        <v>52</v>
      </c>
      <c r="C77" s="142" t="s">
        <v>215</v>
      </c>
    </row>
  </sheetData>
  <sheetProtection selectLockedCells="1"/>
  <conditionalFormatting sqref="H4:H38">
    <cfRule type="containsText" dxfId="19" priority="21" operator="containsText" text="Risk well controlled">
      <formula>NOT(ISERROR(SEARCH("Risk well controlled",H4)))</formula>
    </cfRule>
    <cfRule type="containsText" dxfId="18" priority="22" operator="containsText" text="Risk controls acceptable">
      <formula>NOT(ISERROR(SEARCH("Risk controls acceptable",H4)))</formula>
    </cfRule>
    <cfRule type="containsText" dxfId="17" priority="23" operator="containsText" text="Additional controls required">
      <formula>NOT(ISERROR(SEARCH("Additional controls required",H4)))</formula>
    </cfRule>
    <cfRule type="cellIs" dxfId="16" priority="24" operator="equal">
      <formula>"Urgent action required to reduce risk"</formula>
    </cfRule>
  </conditionalFormatting>
  <conditionalFormatting sqref="H4:H38">
    <cfRule type="cellIs" dxfId="15" priority="25" operator="equal">
      <formula>"Potentially dangerous.Cease all activity until risk reduced"</formula>
    </cfRule>
  </conditionalFormatting>
  <conditionalFormatting sqref="G4:G38">
    <cfRule type="cellIs" dxfId="14" priority="1" stopIfTrue="1" operator="equal">
      <formula>"Very low"</formula>
    </cfRule>
    <cfRule type="cellIs" dxfId="13" priority="2" stopIfTrue="1" operator="equal">
      <formula>"Low"</formula>
    </cfRule>
    <cfRule type="cellIs" dxfId="12" priority="3" stopIfTrue="1" operator="equal">
      <formula>"Moderate"</formula>
    </cfRule>
    <cfRule type="cellIs" dxfId="11" priority="4" stopIfTrue="1" operator="equal">
      <formula>"High"</formula>
    </cfRule>
    <cfRule type="cellIs" dxfId="10" priority="5" stopIfTrue="1" operator="equal">
      <formula>"Very high"</formula>
    </cfRule>
    <cfRule type="cellIs" dxfId="9" priority="6" operator="equal">
      <formula>"Very low"</formula>
    </cfRule>
    <cfRule type="cellIs" dxfId="8" priority="7" operator="equal">
      <formula>"Low"</formula>
    </cfRule>
    <cfRule type="cellIs" dxfId="7" priority="8" operator="equal">
      <formula>"Moderate"</formula>
    </cfRule>
    <cfRule type="cellIs" dxfId="6" priority="9" operator="equal">
      <formula>"High"</formula>
    </cfRule>
    <cfRule type="cellIs" dxfId="5" priority="10" operator="equal">
      <formula>"Very high"</formula>
    </cfRule>
  </conditionalFormatting>
  <conditionalFormatting sqref="G4:G38">
    <cfRule type="cellIs" dxfId="4" priority="16" operator="equal">
      <formula>"Very low"</formula>
    </cfRule>
    <cfRule type="cellIs" dxfId="3" priority="17" operator="equal">
      <formula>"Low"</formula>
    </cfRule>
    <cfRule type="cellIs" dxfId="2" priority="18" operator="equal">
      <formula>"Moderate"</formula>
    </cfRule>
    <cfRule type="cellIs" dxfId="1" priority="19" operator="equal">
      <formula>"High"</formula>
    </cfRule>
    <cfRule type="cellIs" dxfId="0" priority="20" operator="equal">
      <formula>"Very high"</formula>
    </cfRule>
  </conditionalFormatting>
  <dataValidations count="2">
    <dataValidation type="list" allowBlank="1" showInputMessage="1" showErrorMessage="1" sqref="D4:D38">
      <formula1>$C$41:$C$45</formula1>
    </dataValidation>
    <dataValidation type="list" allowBlank="1" showInputMessage="1" showErrorMessage="1" sqref="F4:F38">
      <formula1>$D$40:$H$40</formula1>
    </dataValidation>
  </dataValidation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tint="0.59999389629810485"/>
  </sheetPr>
  <dimension ref="A1:J17"/>
  <sheetViews>
    <sheetView zoomScale="90" zoomScaleNormal="90" workbookViewId="0">
      <selection activeCell="C5" sqref="C5"/>
    </sheetView>
  </sheetViews>
  <sheetFormatPr defaultRowHeight="15" x14ac:dyDescent="0.25"/>
  <cols>
    <col min="1" max="2" width="20.5703125" customWidth="1"/>
    <col min="3" max="3" width="15.5703125" customWidth="1"/>
    <col min="4" max="4" width="125.5703125" bestFit="1" customWidth="1"/>
    <col min="5" max="5" width="3.5703125" customWidth="1"/>
  </cols>
  <sheetData>
    <row r="1" spans="1:10" ht="15" customHeight="1" x14ac:dyDescent="0.25">
      <c r="A1" s="62" t="s">
        <v>225</v>
      </c>
      <c r="B1" s="62"/>
      <c r="C1" s="62"/>
      <c r="D1" s="62"/>
      <c r="E1" s="90"/>
      <c r="F1" s="12"/>
      <c r="G1" s="12"/>
      <c r="H1" s="12"/>
      <c r="I1" s="12"/>
      <c r="J1" s="12"/>
    </row>
    <row r="2" spans="1:10" ht="15" customHeight="1" x14ac:dyDescent="0.25">
      <c r="A2" s="61"/>
      <c r="B2" s="62"/>
      <c r="C2" s="62"/>
      <c r="D2" s="62"/>
      <c r="E2" s="90"/>
      <c r="F2" s="3"/>
      <c r="G2" s="3"/>
      <c r="H2" s="3"/>
      <c r="I2" s="3"/>
      <c r="J2" s="3"/>
    </row>
    <row r="3" spans="1:10" ht="15" customHeight="1" x14ac:dyDescent="0.25">
      <c r="A3" s="91" t="s">
        <v>99</v>
      </c>
      <c r="B3" s="92"/>
      <c r="C3" s="92"/>
      <c r="D3" s="92"/>
      <c r="E3" s="93"/>
      <c r="F3" s="9"/>
      <c r="G3" s="9"/>
      <c r="H3" s="9"/>
      <c r="I3" s="9"/>
      <c r="J3" s="9"/>
    </row>
    <row r="4" spans="1:10" ht="15" customHeight="1" x14ac:dyDescent="0.25">
      <c r="A4" s="94" t="s">
        <v>7</v>
      </c>
      <c r="B4" s="94" t="s">
        <v>226</v>
      </c>
      <c r="C4" s="95" t="s">
        <v>100</v>
      </c>
      <c r="D4" s="95" t="s">
        <v>101</v>
      </c>
      <c r="E4" s="54"/>
    </row>
    <row r="5" spans="1:10" x14ac:dyDescent="0.25">
      <c r="A5" s="96" t="s">
        <v>269</v>
      </c>
      <c r="B5" s="96" t="s">
        <v>274</v>
      </c>
      <c r="C5" s="96"/>
      <c r="D5" s="96" t="s">
        <v>276</v>
      </c>
      <c r="E5" s="54"/>
    </row>
    <row r="6" spans="1:10" ht="20.100000000000001" customHeight="1" x14ac:dyDescent="0.25">
      <c r="A6" s="96" t="s">
        <v>270</v>
      </c>
      <c r="B6" s="96" t="s">
        <v>274</v>
      </c>
      <c r="C6" s="96"/>
      <c r="D6" s="96" t="s">
        <v>279</v>
      </c>
      <c r="E6" s="54"/>
    </row>
    <row r="7" spans="1:10" ht="20.100000000000001" customHeight="1" x14ac:dyDescent="0.25">
      <c r="A7" s="96" t="s">
        <v>271</v>
      </c>
      <c r="B7" s="96" t="s">
        <v>277</v>
      </c>
      <c r="C7" s="96"/>
      <c r="D7" s="96" t="s">
        <v>278</v>
      </c>
      <c r="E7" s="54"/>
    </row>
    <row r="8" spans="1:10" ht="20.100000000000001" customHeight="1" x14ac:dyDescent="0.25">
      <c r="A8" s="96"/>
      <c r="B8" s="96"/>
      <c r="C8" s="96"/>
      <c r="D8" s="96"/>
      <c r="E8" s="54"/>
    </row>
    <row r="9" spans="1:10" ht="20.100000000000001" customHeight="1" x14ac:dyDescent="0.25">
      <c r="A9" s="96"/>
      <c r="B9" s="96"/>
      <c r="C9" s="96"/>
      <c r="D9" s="96"/>
      <c r="E9" s="54"/>
    </row>
    <row r="10" spans="1:10" ht="20.100000000000001" customHeight="1" x14ac:dyDescent="0.25">
      <c r="A10" s="96"/>
      <c r="B10" s="96"/>
      <c r="C10" s="96"/>
      <c r="D10" s="96"/>
      <c r="E10" s="54"/>
    </row>
    <row r="11" spans="1:10" ht="20.100000000000001" customHeight="1" x14ac:dyDescent="0.25">
      <c r="A11" s="96"/>
      <c r="B11" s="96"/>
      <c r="C11" s="96"/>
      <c r="D11" s="96"/>
      <c r="E11" s="54"/>
    </row>
    <row r="12" spans="1:10" ht="20.100000000000001" customHeight="1" x14ac:dyDescent="0.25">
      <c r="A12" s="96"/>
      <c r="B12" s="96"/>
      <c r="C12" s="96"/>
      <c r="D12" s="96"/>
      <c r="E12" s="54"/>
    </row>
    <row r="13" spans="1:10" ht="20.100000000000001" customHeight="1" x14ac:dyDescent="0.25">
      <c r="A13" s="96"/>
      <c r="B13" s="96"/>
      <c r="C13" s="96"/>
      <c r="D13" s="96"/>
      <c r="E13" s="54"/>
    </row>
    <row r="14" spans="1:10" ht="20.100000000000001" customHeight="1" x14ac:dyDescent="0.25">
      <c r="A14" s="96"/>
      <c r="B14" s="96"/>
      <c r="C14" s="96"/>
      <c r="D14" s="96"/>
      <c r="E14" s="54"/>
    </row>
    <row r="15" spans="1:10" ht="20.100000000000001" customHeight="1" x14ac:dyDescent="0.25">
      <c r="A15" s="96"/>
      <c r="B15" s="96"/>
      <c r="C15" s="96"/>
      <c r="D15" s="96"/>
      <c r="E15" s="54"/>
    </row>
    <row r="16" spans="1:10" ht="20.100000000000001" customHeight="1" x14ac:dyDescent="0.25">
      <c r="A16" s="77"/>
      <c r="B16" s="77"/>
      <c r="C16" s="77"/>
      <c r="D16" s="60"/>
      <c r="E16" s="54"/>
    </row>
    <row r="17" spans="1:5" ht="15.75" thickBot="1" x14ac:dyDescent="0.3">
      <c r="A17" s="97"/>
      <c r="B17" s="98"/>
      <c r="C17" s="99"/>
      <c r="D17" s="100"/>
      <c r="E17" s="101"/>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7030A0"/>
  </sheetPr>
  <dimension ref="A1:C37"/>
  <sheetViews>
    <sheetView zoomScaleNormal="100" workbookViewId="0"/>
  </sheetViews>
  <sheetFormatPr defaultRowHeight="15" x14ac:dyDescent="0.25"/>
  <cols>
    <col min="1" max="1" width="19.5703125" customWidth="1"/>
    <col min="2" max="2" width="40.140625" customWidth="1"/>
    <col min="3" max="3" width="20.5703125" customWidth="1"/>
  </cols>
  <sheetData>
    <row r="1" spans="1:2" ht="21" thickBot="1" x14ac:dyDescent="0.3">
      <c r="B1" s="56" t="s">
        <v>89</v>
      </c>
    </row>
    <row r="2" spans="1:2" ht="8.1" customHeight="1" x14ac:dyDescent="0.25"/>
    <row r="3" spans="1:2" ht="15.75" x14ac:dyDescent="0.25">
      <c r="B3" s="108" t="s">
        <v>138</v>
      </c>
    </row>
    <row r="4" spans="1:2" ht="8.1" customHeight="1" x14ac:dyDescent="0.25"/>
    <row r="5" spans="1:2" x14ac:dyDescent="0.25">
      <c r="B5" s="109" t="s">
        <v>139</v>
      </c>
    </row>
    <row r="6" spans="1:2" ht="15.75" thickBot="1" x14ac:dyDescent="0.3"/>
    <row r="7" spans="1:2" ht="20.100000000000001" customHeight="1" x14ac:dyDescent="0.25">
      <c r="A7" s="110" t="s">
        <v>140</v>
      </c>
      <c r="B7" s="113"/>
    </row>
    <row r="8" spans="1:2" ht="20.100000000000001" customHeight="1" x14ac:dyDescent="0.25">
      <c r="A8" s="103" t="s">
        <v>143</v>
      </c>
      <c r="B8" s="114"/>
    </row>
    <row r="9" spans="1:2" ht="20.100000000000001" customHeight="1" x14ac:dyDescent="0.25">
      <c r="A9" s="103" t="s">
        <v>141</v>
      </c>
      <c r="B9" s="114"/>
    </row>
    <row r="10" spans="1:2" ht="60" customHeight="1" x14ac:dyDescent="0.25">
      <c r="A10" s="121" t="s">
        <v>142</v>
      </c>
      <c r="B10" s="114"/>
    </row>
    <row r="12" spans="1:2" x14ac:dyDescent="0.25">
      <c r="A12" s="116" t="s">
        <v>144</v>
      </c>
    </row>
    <row r="13" spans="1:2" x14ac:dyDescent="0.25">
      <c r="A13" s="116" t="s">
        <v>145</v>
      </c>
    </row>
    <row r="14" spans="1:2" x14ac:dyDescent="0.25">
      <c r="A14" s="116" t="s">
        <v>146</v>
      </c>
    </row>
    <row r="15" spans="1:2" x14ac:dyDescent="0.25">
      <c r="A15" s="116" t="s">
        <v>147</v>
      </c>
    </row>
    <row r="16" spans="1:2" x14ac:dyDescent="0.25">
      <c r="A16" s="116" t="s">
        <v>162</v>
      </c>
    </row>
    <row r="17" spans="1:3" x14ac:dyDescent="0.25">
      <c r="A17" s="116" t="s">
        <v>148</v>
      </c>
    </row>
    <row r="18" spans="1:3" ht="15.75" thickBot="1" x14ac:dyDescent="0.3"/>
    <row r="19" spans="1:3" ht="20.100000000000001" customHeight="1" x14ac:dyDescent="0.25">
      <c r="A19" s="110" t="s">
        <v>149</v>
      </c>
      <c r="B19" s="111"/>
    </row>
    <row r="20" spans="1:3" ht="20.100000000000001" customHeight="1" thickBot="1" x14ac:dyDescent="0.3">
      <c r="A20" s="104" t="s">
        <v>150</v>
      </c>
      <c r="B20" s="112"/>
    </row>
    <row r="22" spans="1:3" x14ac:dyDescent="0.25">
      <c r="A22" t="s">
        <v>204</v>
      </c>
    </row>
    <row r="23" spans="1:3" x14ac:dyDescent="0.25">
      <c r="A23" t="s">
        <v>151</v>
      </c>
    </row>
    <row r="24" spans="1:3" x14ac:dyDescent="0.25">
      <c r="A24" t="s">
        <v>152</v>
      </c>
    </row>
    <row r="26" spans="1:3" x14ac:dyDescent="0.25">
      <c r="A26" s="116" t="s">
        <v>153</v>
      </c>
    </row>
    <row r="27" spans="1:3" x14ac:dyDescent="0.25">
      <c r="A27" s="116" t="s">
        <v>154</v>
      </c>
    </row>
    <row r="28" spans="1:3" ht="15.75" thickBot="1" x14ac:dyDescent="0.3"/>
    <row r="29" spans="1:3" ht="30" customHeight="1" x14ac:dyDescent="0.25">
      <c r="A29" s="110" t="s">
        <v>149</v>
      </c>
      <c r="B29" s="111"/>
      <c r="C29" s="117" t="s">
        <v>159</v>
      </c>
    </row>
    <row r="30" spans="1:3" ht="20.100000000000001" customHeight="1" thickBot="1" x14ac:dyDescent="0.3">
      <c r="A30" s="115" t="s">
        <v>150</v>
      </c>
      <c r="B30" s="112"/>
    </row>
    <row r="32" spans="1:3" x14ac:dyDescent="0.25">
      <c r="A32" t="s">
        <v>155</v>
      </c>
    </row>
    <row r="33" spans="1:3" x14ac:dyDescent="0.25">
      <c r="A33" t="s">
        <v>156</v>
      </c>
    </row>
    <row r="34" spans="1:3" x14ac:dyDescent="0.25">
      <c r="A34" t="s">
        <v>157</v>
      </c>
    </row>
    <row r="35" spans="1:3" ht="15.75" thickBot="1" x14ac:dyDescent="0.3"/>
    <row r="36" spans="1:3" ht="20.100000000000001" customHeight="1" x14ac:dyDescent="0.25">
      <c r="A36" s="110" t="s">
        <v>149</v>
      </c>
      <c r="B36" s="111"/>
      <c r="C36" s="117" t="s">
        <v>158</v>
      </c>
    </row>
    <row r="37" spans="1:3" ht="30" customHeight="1" thickBot="1" x14ac:dyDescent="0.3">
      <c r="A37" s="115" t="s">
        <v>150</v>
      </c>
      <c r="B37" s="112"/>
      <c r="C37" s="117" t="s">
        <v>160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2" tint="-9.9978637043366805E-2"/>
  </sheetPr>
  <dimension ref="A1:E52"/>
  <sheetViews>
    <sheetView zoomScaleNormal="100" workbookViewId="0">
      <pane xSplit="3" ySplit="4" topLeftCell="D23" activePane="bottomRight" state="frozen"/>
      <selection pane="topRight" activeCell="D1" sqref="D1"/>
      <selection pane="bottomLeft" activeCell="A5" sqref="A5"/>
      <selection pane="bottomRight" activeCell="C8" sqref="C8"/>
    </sheetView>
  </sheetViews>
  <sheetFormatPr defaultColWidth="8.7109375" defaultRowHeight="14.25" x14ac:dyDescent="0.2"/>
  <cols>
    <col min="1" max="1" width="95.42578125" style="122" bestFit="1" customWidth="1"/>
    <col min="2" max="2" width="11.7109375" style="122" customWidth="1"/>
    <col min="3" max="3" width="26.140625" style="122" customWidth="1"/>
    <col min="4" max="4" width="4.7109375" style="122" hidden="1" customWidth="1"/>
    <col min="5" max="16384" width="8.7109375" style="122"/>
  </cols>
  <sheetData>
    <row r="1" spans="1:5" ht="20.100000000000001" customHeight="1" x14ac:dyDescent="0.2">
      <c r="A1" s="122" t="s">
        <v>200</v>
      </c>
      <c r="D1" s="130" t="s">
        <v>218</v>
      </c>
      <c r="E1" s="130"/>
    </row>
    <row r="2" spans="1:5" ht="20.100000000000001" customHeight="1" x14ac:dyDescent="0.2">
      <c r="A2" s="122" t="s">
        <v>201</v>
      </c>
      <c r="D2" s="130" t="s">
        <v>219</v>
      </c>
      <c r="E2" s="130"/>
    </row>
    <row r="3" spans="1:5" ht="15" customHeight="1" x14ac:dyDescent="0.2">
      <c r="A3" s="277" t="s">
        <v>281</v>
      </c>
    </row>
    <row r="4" spans="1:5" ht="15" customHeight="1" x14ac:dyDescent="0.25">
      <c r="B4" s="128" t="s">
        <v>202</v>
      </c>
    </row>
    <row r="5" spans="1:5" ht="20.100000000000001" customHeight="1" x14ac:dyDescent="0.2">
      <c r="A5" s="124" t="s">
        <v>164</v>
      </c>
      <c r="B5" s="125"/>
    </row>
    <row r="6" spans="1:5" ht="20.100000000000001" customHeight="1" x14ac:dyDescent="0.2">
      <c r="A6" s="126" t="s">
        <v>176</v>
      </c>
      <c r="B6" s="129" t="s">
        <v>218</v>
      </c>
    </row>
    <row r="7" spans="1:5" ht="20.100000000000001" customHeight="1" x14ac:dyDescent="0.2">
      <c r="A7" s="126" t="s">
        <v>178</v>
      </c>
      <c r="B7" s="129" t="s">
        <v>218</v>
      </c>
    </row>
    <row r="8" spans="1:5" ht="20.100000000000001" customHeight="1" x14ac:dyDescent="0.2">
      <c r="A8" s="126" t="s">
        <v>203</v>
      </c>
      <c r="B8" s="129" t="s">
        <v>218</v>
      </c>
    </row>
    <row r="9" spans="1:5" x14ac:dyDescent="0.2">
      <c r="A9" s="126" t="s">
        <v>179</v>
      </c>
      <c r="B9" s="129" t="s">
        <v>218</v>
      </c>
    </row>
    <row r="10" spans="1:5" ht="20.100000000000001" customHeight="1" x14ac:dyDescent="0.2">
      <c r="A10" s="126" t="s">
        <v>165</v>
      </c>
      <c r="B10" s="129" t="s">
        <v>218</v>
      </c>
    </row>
    <row r="11" spans="1:5" ht="20.100000000000001" customHeight="1" x14ac:dyDescent="0.2">
      <c r="A11" s="126" t="s">
        <v>177</v>
      </c>
      <c r="B11" s="129" t="s">
        <v>218</v>
      </c>
    </row>
    <row r="12" spans="1:5" ht="30" customHeight="1" x14ac:dyDescent="0.2">
      <c r="A12" s="126" t="s">
        <v>180</v>
      </c>
      <c r="B12" s="129" t="s">
        <v>218</v>
      </c>
    </row>
    <row r="13" spans="1:5" ht="20.100000000000001" customHeight="1" x14ac:dyDescent="0.2">
      <c r="A13" s="126"/>
      <c r="B13" s="127"/>
    </row>
    <row r="14" spans="1:5" ht="20.100000000000001" customHeight="1" x14ac:dyDescent="0.2">
      <c r="A14" s="124" t="s">
        <v>166</v>
      </c>
      <c r="B14" s="127"/>
    </row>
    <row r="15" spans="1:5" ht="20.100000000000001" customHeight="1" x14ac:dyDescent="0.2">
      <c r="A15" s="126" t="s">
        <v>181</v>
      </c>
      <c r="B15" s="129" t="s">
        <v>218</v>
      </c>
    </row>
    <row r="16" spans="1:5" ht="20.100000000000001" customHeight="1" x14ac:dyDescent="0.2">
      <c r="A16" s="126" t="s">
        <v>183</v>
      </c>
      <c r="B16" s="129" t="s">
        <v>218</v>
      </c>
    </row>
    <row r="17" spans="1:2" ht="20.100000000000001" customHeight="1" x14ac:dyDescent="0.2">
      <c r="A17" s="126" t="s">
        <v>182</v>
      </c>
      <c r="B17" s="129" t="s">
        <v>218</v>
      </c>
    </row>
    <row r="18" spans="1:2" ht="20.100000000000001" customHeight="1" x14ac:dyDescent="0.2">
      <c r="A18" s="126" t="s">
        <v>167</v>
      </c>
      <c r="B18" s="129" t="s">
        <v>218</v>
      </c>
    </row>
    <row r="19" spans="1:2" ht="20.100000000000001" customHeight="1" x14ac:dyDescent="0.2">
      <c r="A19" s="126"/>
      <c r="B19" s="127"/>
    </row>
    <row r="20" spans="1:2" ht="20.100000000000001" customHeight="1" x14ac:dyDescent="0.2">
      <c r="A20" s="124" t="s">
        <v>168</v>
      </c>
      <c r="B20" s="127"/>
    </row>
    <row r="21" spans="1:2" ht="20.100000000000001" customHeight="1" x14ac:dyDescent="0.2">
      <c r="A21" s="126" t="s">
        <v>184</v>
      </c>
      <c r="B21" s="129" t="s">
        <v>218</v>
      </c>
    </row>
    <row r="22" spans="1:2" ht="20.100000000000001" customHeight="1" x14ac:dyDescent="0.2">
      <c r="A22" s="126" t="s">
        <v>169</v>
      </c>
      <c r="B22" s="129" t="s">
        <v>218</v>
      </c>
    </row>
    <row r="23" spans="1:2" x14ac:dyDescent="0.2">
      <c r="A23" s="126" t="s">
        <v>185</v>
      </c>
      <c r="B23" s="129" t="s">
        <v>218</v>
      </c>
    </row>
    <row r="24" spans="1:2" ht="30" customHeight="1" x14ac:dyDescent="0.2">
      <c r="A24" s="126" t="s">
        <v>186</v>
      </c>
      <c r="B24" s="129" t="s">
        <v>218</v>
      </c>
    </row>
    <row r="25" spans="1:2" ht="20.100000000000001" customHeight="1" x14ac:dyDescent="0.2">
      <c r="A25" s="126"/>
      <c r="B25" s="127"/>
    </row>
    <row r="26" spans="1:2" ht="20.100000000000001" customHeight="1" x14ac:dyDescent="0.2">
      <c r="A26" s="124" t="s">
        <v>170</v>
      </c>
      <c r="B26" s="127"/>
    </row>
    <row r="27" spans="1:2" ht="20.100000000000001" customHeight="1" x14ac:dyDescent="0.2">
      <c r="A27" s="126" t="s">
        <v>171</v>
      </c>
      <c r="B27" s="129" t="s">
        <v>218</v>
      </c>
    </row>
    <row r="28" spans="1:2" ht="20.100000000000001" customHeight="1" x14ac:dyDescent="0.2">
      <c r="A28" s="126" t="s">
        <v>187</v>
      </c>
      <c r="B28" s="129" t="s">
        <v>218</v>
      </c>
    </row>
    <row r="29" spans="1:2" x14ac:dyDescent="0.2">
      <c r="A29" s="126" t="s">
        <v>188</v>
      </c>
      <c r="B29" s="129" t="s">
        <v>218</v>
      </c>
    </row>
    <row r="30" spans="1:2" ht="20.100000000000001" customHeight="1" x14ac:dyDescent="0.2">
      <c r="A30" s="126" t="s">
        <v>172</v>
      </c>
      <c r="B30" s="129" t="s">
        <v>218</v>
      </c>
    </row>
    <row r="31" spans="1:2" ht="20.100000000000001" customHeight="1" x14ac:dyDescent="0.2">
      <c r="A31" s="126" t="s">
        <v>189</v>
      </c>
      <c r="B31" s="129" t="s">
        <v>218</v>
      </c>
    </row>
    <row r="32" spans="1:2" ht="20.100000000000001" customHeight="1" x14ac:dyDescent="0.2">
      <c r="A32" s="126"/>
      <c r="B32" s="127"/>
    </row>
    <row r="33" spans="1:3" ht="20.100000000000001" customHeight="1" x14ac:dyDescent="0.2">
      <c r="A33" s="124" t="s">
        <v>190</v>
      </c>
      <c r="B33" s="127"/>
    </row>
    <row r="34" spans="1:3" x14ac:dyDescent="0.2">
      <c r="A34" s="126" t="s">
        <v>191</v>
      </c>
      <c r="B34" s="127"/>
    </row>
    <row r="35" spans="1:3" ht="20.100000000000001" customHeight="1" x14ac:dyDescent="0.2">
      <c r="A35" s="123" t="s">
        <v>163</v>
      </c>
      <c r="B35" s="127"/>
      <c r="C35" s="123"/>
    </row>
    <row r="36" spans="1:3" ht="20.100000000000001" customHeight="1" x14ac:dyDescent="0.2">
      <c r="A36" s="126"/>
      <c r="B36" s="127"/>
      <c r="C36" s="123"/>
    </row>
    <row r="37" spans="1:3" ht="20.100000000000001" customHeight="1" x14ac:dyDescent="0.2">
      <c r="A37" s="124" t="s">
        <v>173</v>
      </c>
      <c r="B37" s="127"/>
    </row>
    <row r="38" spans="1:3" x14ac:dyDescent="0.2">
      <c r="A38" s="126" t="s">
        <v>174</v>
      </c>
      <c r="B38" s="129" t="s">
        <v>218</v>
      </c>
    </row>
    <row r="39" spans="1:3" ht="20.100000000000001" customHeight="1" x14ac:dyDescent="0.2">
      <c r="A39" s="126" t="s">
        <v>192</v>
      </c>
      <c r="B39" s="129" t="s">
        <v>218</v>
      </c>
    </row>
    <row r="40" spans="1:3" ht="20.100000000000001" customHeight="1" x14ac:dyDescent="0.2">
      <c r="A40" s="122" t="s">
        <v>193</v>
      </c>
      <c r="B40" s="129" t="s">
        <v>218</v>
      </c>
    </row>
    <row r="41" spans="1:3" x14ac:dyDescent="0.2">
      <c r="A41" s="126"/>
      <c r="B41" s="127"/>
    </row>
    <row r="42" spans="1:3" ht="29.25" x14ac:dyDescent="0.2">
      <c r="A42" s="124" t="s">
        <v>194</v>
      </c>
      <c r="B42" s="127"/>
    </row>
    <row r="43" spans="1:3" ht="20.100000000000001" customHeight="1" x14ac:dyDescent="0.2">
      <c r="A43" s="126" t="s">
        <v>228</v>
      </c>
      <c r="B43" s="129" t="s">
        <v>219</v>
      </c>
    </row>
    <row r="44" spans="1:3" ht="20.100000000000001" customHeight="1" x14ac:dyDescent="0.2">
      <c r="A44" s="126" t="s">
        <v>175</v>
      </c>
      <c r="B44" s="129" t="s">
        <v>219</v>
      </c>
    </row>
    <row r="45" spans="1:3" ht="20.100000000000001" customHeight="1" x14ac:dyDescent="0.2">
      <c r="A45" s="126" t="s">
        <v>195</v>
      </c>
      <c r="B45" s="129" t="s">
        <v>219</v>
      </c>
    </row>
    <row r="46" spans="1:3" ht="20.100000000000001" customHeight="1" x14ac:dyDescent="0.2">
      <c r="A46" s="126" t="s">
        <v>196</v>
      </c>
      <c r="B46" s="129" t="s">
        <v>219</v>
      </c>
    </row>
    <row r="47" spans="1:3" ht="20.100000000000001" customHeight="1" x14ac:dyDescent="0.2">
      <c r="A47" s="126" t="s">
        <v>197</v>
      </c>
      <c r="B47" s="129" t="s">
        <v>219</v>
      </c>
    </row>
    <row r="48" spans="1:3" ht="20.100000000000001" customHeight="1" x14ac:dyDescent="0.2">
      <c r="A48" s="126" t="s">
        <v>198</v>
      </c>
      <c r="B48" s="129" t="s">
        <v>219</v>
      </c>
    </row>
    <row r="49" spans="1:2" ht="20.100000000000001" customHeight="1" x14ac:dyDescent="0.2">
      <c r="A49" s="126" t="s">
        <v>199</v>
      </c>
      <c r="B49" s="129" t="s">
        <v>219</v>
      </c>
    </row>
    <row r="51" spans="1:2" x14ac:dyDescent="0.2">
      <c r="A51" s="122" t="s">
        <v>217</v>
      </c>
    </row>
    <row r="52" spans="1:2" x14ac:dyDescent="0.2">
      <c r="A52" s="122" t="s">
        <v>207</v>
      </c>
    </row>
  </sheetData>
  <dataValidations count="1">
    <dataValidation type="list" allowBlank="1" showInputMessage="1" showErrorMessage="1" sqref="B6:B12 B14:B18 B21:B24 B27:B31 B38:B40 B43:B49">
      <formula1>$D$1:$D$2</formula1>
    </dataValidation>
  </dataValidations>
  <hyperlinks>
    <hyperlink ref="A35"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6"/>
  <sheetViews>
    <sheetView workbookViewId="0">
      <selection activeCell="E19" sqref="E19"/>
    </sheetView>
  </sheetViews>
  <sheetFormatPr defaultRowHeight="15" x14ac:dyDescent="0.25"/>
  <cols>
    <col min="1" max="1" width="13.28515625" customWidth="1"/>
  </cols>
  <sheetData>
    <row r="1" spans="1:1" x14ac:dyDescent="0.25">
      <c r="A1" s="2" t="s">
        <v>0</v>
      </c>
    </row>
    <row r="2" spans="1:1" x14ac:dyDescent="0.25">
      <c r="A2" s="2" t="s">
        <v>1</v>
      </c>
    </row>
    <row r="3" spans="1:1" ht="30" x14ac:dyDescent="0.25">
      <c r="A3" s="4" t="s">
        <v>5</v>
      </c>
    </row>
    <row r="4" spans="1:1" x14ac:dyDescent="0.25">
      <c r="A4" s="2" t="s">
        <v>4</v>
      </c>
    </row>
    <row r="5" spans="1:1" x14ac:dyDescent="0.25">
      <c r="A5" s="2" t="s">
        <v>2</v>
      </c>
    </row>
    <row r="6" spans="1:1" x14ac:dyDescent="0.25">
      <c r="A6" s="2"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Title</vt:lpstr>
      <vt:lpstr>Hazards</vt:lpstr>
      <vt:lpstr>Documents</vt:lpstr>
      <vt:lpstr>Plan</vt:lpstr>
      <vt:lpstr>General RA</vt:lpstr>
      <vt:lpstr>Chemicals</vt:lpstr>
      <vt:lpstr>Ionising Radiation</vt:lpstr>
      <vt:lpstr>Computer space</vt:lpstr>
      <vt:lpstr>Lists</vt:lpstr>
      <vt:lpstr>RiskLevel</vt:lpstr>
    </vt:vector>
  </TitlesOfParts>
  <Company>University of Warwick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Risk Assessment Physics</dc:title>
  <dc:subject>Risk Assessment</dc:subject>
  <dc:creator>sfseab</dc:creator>
  <cp:lastModifiedBy>Rich Denison</cp:lastModifiedBy>
  <cp:lastPrinted>2014-10-03T13:17:33Z</cp:lastPrinted>
  <dcterms:created xsi:type="dcterms:W3CDTF">2011-01-27T10:06:56Z</dcterms:created>
  <dcterms:modified xsi:type="dcterms:W3CDTF">2018-10-08T15:07:19Z</dcterms:modified>
  <cp:category>Health &amp; Safety</cp:category>
</cp:coreProperties>
</file>