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328"/>
  <workbookPr codeName="ThisWorkbook" defaultThemeVersion="124226"/>
  <mc:AlternateContent xmlns:mc="http://schemas.openxmlformats.org/markup-compatibility/2006">
    <mc:Choice Requires="x15">
      <x15ac:absPath xmlns:x15ac="http://schemas.microsoft.com/office/spreadsheetml/2010/11/ac" url="https://d.docs.live.net/d410618c1f39e96c/Documents/Uni Work/Fourth Year/PX402 Physics Project/Risk Assessments/"/>
    </mc:Choice>
  </mc:AlternateContent>
  <xr:revisionPtr revIDLastSave="337" documentId="13_ncr:1_{958EEFB5-D77A-4BF3-96A1-D1D9FB0779E8}" xr6:coauthVersionLast="45" xr6:coauthVersionMax="45" xr10:uidLastSave="{131BAD19-8E7F-49BF-A890-4D403037DC25}"/>
  <bookViews>
    <workbookView xWindow="-5610" yWindow="8002" windowWidth="24195" windowHeight="13096" tabRatio="946" firstSheet="1" activeTab="4" xr2:uid="{00000000-000D-0000-FFFF-FFFF00000000}"/>
  </bookViews>
  <sheets>
    <sheet name="Title" sheetId="13" r:id="rId1"/>
    <sheet name="Documents" sheetId="14" r:id="rId2"/>
    <sheet name="Hazards" sheetId="8" r:id="rId3"/>
    <sheet name="Plan" sheetId="9" r:id="rId4"/>
    <sheet name="General RA" sheetId="12" r:id="rId5"/>
    <sheet name="Chemicals" sheetId="11" r:id="rId6"/>
    <sheet name="Ionising Radiation" sheetId="15" r:id="rId7"/>
    <sheet name="Computer space" sheetId="16" r:id="rId8"/>
    <sheet name="Lists" sheetId="4" state="hidden" r:id="rId9"/>
  </sheets>
  <definedNames>
    <definedName name="RiskLevel">Lists!$A$1:$A$6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4" i="12" l="1" a="1"/>
  <c r="G14" i="12" s="1"/>
  <c r="H14" i="12" s="1"/>
  <c r="G18" i="12" l="1" a="1"/>
  <c r="G18" i="12" s="1"/>
  <c r="H18" i="12" s="1"/>
  <c r="G17" i="12" a="1"/>
  <c r="G17" i="12" s="1"/>
  <c r="H17" i="12" s="1"/>
  <c r="G16" i="12" a="1"/>
  <c r="G16" i="12" s="1"/>
  <c r="H16" i="12" s="1"/>
  <c r="G15" i="12" a="1"/>
  <c r="G15" i="12" s="1"/>
  <c r="H15" i="12" s="1"/>
  <c r="G11" i="12" a="1"/>
  <c r="G11" i="12" s="1"/>
  <c r="H11" i="12" s="1"/>
  <c r="G10" i="12" a="1"/>
  <c r="G10" i="12" s="1"/>
  <c r="H10" i="12" s="1"/>
  <c r="G7" i="12" a="1"/>
  <c r="G7" i="12" s="1"/>
  <c r="H7" i="12" s="1"/>
  <c r="G6" i="12" a="1"/>
  <c r="G6" i="12" s="1"/>
  <c r="H6" i="12" s="1"/>
  <c r="G5" i="12" a="1"/>
  <c r="G5" i="12" s="1"/>
  <c r="H5" i="12" s="1"/>
  <c r="G4" i="12" l="1" a="1"/>
  <c r="G4" i="12" s="1"/>
  <c r="H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 authorId="0" shapeId="0" xr:uid="{00000000-0006-0000-0400-00000100000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xr:uid="{00000000-0006-0000-0400-00000200000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24" authorId="0" shapeId="0" xr:uid="{00000000-0006-0000-0400-00000300000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24" authorId="0" shapeId="0" xr:uid="{00000000-0006-0000-0400-000004000000}">
      <text>
        <r>
          <rPr>
            <sz val="12"/>
            <color rgb="FF000000"/>
            <rFont val="Arial"/>
            <family val="2"/>
            <charset val="1"/>
          </rPr>
          <t>Costs are relative and proportionate to the business.
Alter costs as required to scale of operation and liabilities.</t>
        </r>
      </text>
    </comment>
    <comment ref="A25" authorId="0" shapeId="0" xr:uid="{00000000-0006-0000-0400-00000500000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<sst xmlns="http://schemas.openxmlformats.org/spreadsheetml/2006/main" count="496" uniqueCount="293">
  <si>
    <t>UNIVERSITY OF WARWICK</t>
  </si>
  <si>
    <t>DEPARTMENT OF PHYSICS</t>
  </si>
  <si>
    <t>RISK ASSESSMENT FORM</t>
  </si>
  <si>
    <t>Student</t>
  </si>
  <si>
    <t>Christian Sil (1708871)</t>
  </si>
  <si>
    <t>Supervisor</t>
  </si>
  <si>
    <t>Dr. Martin Lees</t>
  </si>
  <si>
    <t>Date of assessment</t>
  </si>
  <si>
    <t>Location of work area(s)</t>
  </si>
  <si>
    <t>P122, P130</t>
  </si>
  <si>
    <t>Review date(s)</t>
  </si>
  <si>
    <t>TITLE</t>
  </si>
  <si>
    <t>Experimental Studies of Non-Centrosymmetric Superconductors</t>
  </si>
  <si>
    <t xml:space="preserve">Description </t>
  </si>
  <si>
    <t>Preparation and characterising of non-centrosymmetric superconductors</t>
  </si>
  <si>
    <t>Approval and acceptance of risk assessment and control measures</t>
  </si>
  <si>
    <t>NAME</t>
  </si>
  <si>
    <t>ROLE</t>
  </si>
  <si>
    <t>Christian Sil</t>
  </si>
  <si>
    <t>Martin Lees</t>
  </si>
  <si>
    <t>Documentation required to be completed</t>
  </si>
  <si>
    <t>Type of project</t>
  </si>
  <si>
    <t>Title</t>
  </si>
  <si>
    <t>Plan</t>
  </si>
  <si>
    <t>General RA</t>
  </si>
  <si>
    <t>Chemicals</t>
  </si>
  <si>
    <t>Ionising Radiation</t>
  </si>
  <si>
    <t>Computer space</t>
  </si>
  <si>
    <t>Theory / Desk-based</t>
  </si>
  <si>
    <t>ü</t>
  </si>
  <si>
    <t>Experimental</t>
  </si>
  <si>
    <t>Experimental including chemicals</t>
  </si>
  <si>
    <t>Experimental including radiation</t>
  </si>
  <si>
    <t>Mechanical</t>
  </si>
  <si>
    <t>Electrical</t>
  </si>
  <si>
    <t>Biological Hazards</t>
  </si>
  <si>
    <t>Radiation</t>
  </si>
  <si>
    <t>Location</t>
  </si>
  <si>
    <t>Other hazards</t>
  </si>
  <si>
    <t>Abrasion</t>
  </si>
  <si>
    <t>Arcing</t>
  </si>
  <si>
    <t>Any biological work</t>
  </si>
  <si>
    <t>Heat or UV</t>
  </si>
  <si>
    <t>Falls from a height</t>
  </si>
  <si>
    <t>Confined spaces</t>
  </si>
  <si>
    <t>Crushing</t>
  </si>
  <si>
    <t>Burns</t>
  </si>
  <si>
    <t>Moulds, spores, fungi</t>
  </si>
  <si>
    <t>Ionising radiation</t>
  </si>
  <si>
    <t>Lighting conditions</t>
  </si>
  <si>
    <t>Cryogenic gases</t>
  </si>
  <si>
    <t>Cutting</t>
  </si>
  <si>
    <t>Electrocution</t>
  </si>
  <si>
    <t>Rodents</t>
  </si>
  <si>
    <t>Lasers</t>
  </si>
  <si>
    <t>Noise, vibrations</t>
  </si>
  <si>
    <t>Dangerous (flammable)substances and explosive atmospheres</t>
  </si>
  <si>
    <t>Entanglement</t>
  </si>
  <si>
    <t>Explosion</t>
  </si>
  <si>
    <t>Waterborne diseases when working outdoors</t>
  </si>
  <si>
    <t xml:space="preserve">Microwaves/RF </t>
  </si>
  <si>
    <t>Slips, trips and falls</t>
  </si>
  <si>
    <t>Excavation</t>
  </si>
  <si>
    <t xml:space="preserve">Impact </t>
  </si>
  <si>
    <t>Falls, subsequent to shock</t>
  </si>
  <si>
    <t>The working environment – hot, cold, humid</t>
  </si>
  <si>
    <t>Experimental rigs</t>
  </si>
  <si>
    <t>Trapping</t>
  </si>
  <si>
    <t>Fire</t>
  </si>
  <si>
    <t>Traffic hazards</t>
  </si>
  <si>
    <t>Exposure to extreme temperatures</t>
  </si>
  <si>
    <t>Also consider: lifting; tripping hazards; repetitive movements &amp; the condition of the work environment.</t>
  </si>
  <si>
    <t>Consider fault conditions; where you place the conductors;  how the system has been configured, and by whom.</t>
  </si>
  <si>
    <t>Falling objects, collapsing structures</t>
  </si>
  <si>
    <t>Chemical</t>
  </si>
  <si>
    <t>Lifting operations using lifting equipment</t>
  </si>
  <si>
    <t>Allergies, dermatitis</t>
  </si>
  <si>
    <t>Magnets and magnetism</t>
  </si>
  <si>
    <t>Asphyxiation</t>
  </si>
  <si>
    <t>Manual handling</t>
  </si>
  <si>
    <t>Carcinogens or substances that can harm reproduction</t>
  </si>
  <si>
    <t>Link to additional guidance</t>
  </si>
  <si>
    <t>Pressure systems / gases and cylinders</t>
  </si>
  <si>
    <t>Fire and explosion</t>
  </si>
  <si>
    <t>Transport of dangerous substances</t>
  </si>
  <si>
    <t>Toxicity, burns</t>
  </si>
  <si>
    <t>Vibration</t>
  </si>
  <si>
    <t>Look at the foreseeable routes of entry to the body; spillage and emergency action; waste disposal</t>
  </si>
  <si>
    <t>Workplace transport</t>
  </si>
  <si>
    <t>Planning to carry out the project safely</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</si>
  <si>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</si>
  <si>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</si>
  <si>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List the activities involved in the project</t>
  </si>
  <si>
    <t>Risk assessment needed (Y/N)</t>
  </si>
  <si>
    <t>Synthesising NCS samples</t>
  </si>
  <si>
    <t>Y</t>
  </si>
  <si>
    <t>Characterising NCS samples</t>
  </si>
  <si>
    <t>What equipment / instrumentation is required to be used?</t>
  </si>
  <si>
    <t>Training required (Y/N)</t>
  </si>
  <si>
    <t>Arc Furnace</t>
  </si>
  <si>
    <t>SQUID</t>
  </si>
  <si>
    <t>What training needs to be provided to ensure the project can be performed safely?</t>
  </si>
  <si>
    <t>Trainer</t>
  </si>
  <si>
    <t>Date of Training</t>
  </si>
  <si>
    <t>Use of Arc Furnace</t>
  </si>
  <si>
    <t>David Jonas</t>
  </si>
  <si>
    <t>Cryogenic training</t>
  </si>
  <si>
    <t>TBC</t>
  </si>
  <si>
    <t>List any foreseeable emergency situations and ensure emergency arrangements are available.  Ensure that these are reflected in the risk assessment</t>
  </si>
  <si>
    <t>As a result of the above, are there any specialist first aid requirements - ensure these are captured in the risk assessment</t>
  </si>
  <si>
    <t>Rows may be inserted or deleted as required</t>
  </si>
  <si>
    <t>HELP</t>
  </si>
  <si>
    <t>HAZARD TYPE</t>
  </si>
  <si>
    <t>STEP</t>
  </si>
  <si>
    <t>LIST TASK &amp; HAZARDS</t>
  </si>
  <si>
    <t>HAZARD SEVERITY</t>
  </si>
  <si>
    <t>CONTROL MEASURES</t>
  </si>
  <si>
    <t>LIKELIHOOD</t>
  </si>
  <si>
    <t>ASSESSED RISK</t>
  </si>
  <si>
    <t>OUTCOME</t>
  </si>
  <si>
    <t xml:space="preserve">COMMENTS </t>
  </si>
  <si>
    <t>MECHANICAL</t>
  </si>
  <si>
    <t>Cuts from broken glass/material</t>
  </si>
  <si>
    <t>1-Superficial</t>
  </si>
  <si>
    <t>1-Unlikely</t>
  </si>
  <si>
    <t>ELECTRICAL</t>
  </si>
  <si>
    <t>Electrocution from mains</t>
  </si>
  <si>
    <t>3-Serious</t>
  </si>
  <si>
    <t>Ensure equipment has no exposed wires and is turned off before handling</t>
  </si>
  <si>
    <t>Use of Arc Furnace (burns, electrocution and eye damage)</t>
  </si>
  <si>
    <t>Complete and adhere to proper training for using the equipment and wear protective equipment</t>
  </si>
  <si>
    <t>2-Possible</t>
  </si>
  <si>
    <t>Arc furnace RA and safety documents maintained on https://warwick.ac.uk/fac/sci/physics/research/condensedmatt/supermag/group_and_user_facilities/health_and_safety/</t>
  </si>
  <si>
    <t>Retina damage from UV from Arc Furnace</t>
  </si>
  <si>
    <t>Refrain from looking directly at the arc and wear secure eye protection when in operation, place UV shield in front of furnace</t>
  </si>
  <si>
    <t>CHEMICAL</t>
  </si>
  <si>
    <t>Lanthanum exposure</t>
  </si>
  <si>
    <t>2-Minor</t>
  </si>
  <si>
    <t>Indium exposure</t>
  </si>
  <si>
    <t>Exposure to liquid helium and nitrogen (cryogens)</t>
  </si>
  <si>
    <t>Low</t>
  </si>
  <si>
    <t>Risk controls acceptable</t>
  </si>
  <si>
    <t>Nitrogen spills</t>
  </si>
  <si>
    <t>Handle in well ventilated areas with evacuaton plans</t>
  </si>
  <si>
    <t>BIOLOGICAL</t>
  </si>
  <si>
    <t>COVID-19 exposure</t>
  </si>
  <si>
    <t>LOCATION</t>
  </si>
  <si>
    <t>Trip hazards on floor</t>
  </si>
  <si>
    <t>Ensure floor is free from spills and cables before working and dry/tidy as required</t>
  </si>
  <si>
    <t>Falling from height</t>
  </si>
  <si>
    <t>Never use stools or chairs for gaining height</t>
  </si>
  <si>
    <t>Use of rooms P122 and P130</t>
  </si>
  <si>
    <t>See RA documents for both rooms maintained on https://warwick.ac.uk/fac/sci/physics/research/condensedmatt/supermag/group_and_user_facilities/health_and_safety/</t>
  </si>
  <si>
    <t>https://warwick.ac.uk/fac/sci/physics/research/condensedmatt/supermag/group_and_user_facilities/health_and_safety/</t>
  </si>
  <si>
    <t>OTHER</t>
  </si>
  <si>
    <t xml:space="preserve"> Magnetised objects</t>
  </si>
  <si>
    <t>Ensure any magnetisable objects are handled away from powerful magnets</t>
  </si>
  <si>
    <t>RISK MATRIX BELOW</t>
  </si>
  <si>
    <r>
      <t>HELP</t>
    </r>
    <r>
      <rPr>
        <sz val="11"/>
        <color rgb="FF000000"/>
        <rFont val="Arial Black"/>
        <family val="2"/>
        <charset val="1"/>
      </rPr>
      <t xml:space="preserve">  - Control Measures</t>
    </r>
  </si>
  <si>
    <t>3-Likely</t>
  </si>
  <si>
    <t>4-Very likely</t>
  </si>
  <si>
    <t>5-Highly likely</t>
  </si>
  <si>
    <t>Severity of Injury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</si>
  <si>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</si>
  <si>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</si>
  <si>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</si>
  <si>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</si>
  <si>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SEVERITY</t>
  </si>
  <si>
    <t>Very low</t>
  </si>
  <si>
    <t>Moderate</t>
  </si>
  <si>
    <t>Minor cut, bruise</t>
  </si>
  <si>
    <t xml:space="preserve">&lt;  £ 2K </t>
  </si>
  <si>
    <t>&lt; 1 hour</t>
  </si>
  <si>
    <t>Minimal localised impact</t>
  </si>
  <si>
    <t>High</t>
  </si>
  <si>
    <t>First aid treatment</t>
  </si>
  <si>
    <t>£ 2K - 25K</t>
  </si>
  <si>
    <t>1 hour to 1 day</t>
  </si>
  <si>
    <t>On site impact</t>
  </si>
  <si>
    <t>Very high</t>
  </si>
  <si>
    <t>Medical treatment</t>
  </si>
  <si>
    <t>£ 25K - 100K</t>
  </si>
  <si>
    <t>1 day to 1week</t>
  </si>
  <si>
    <t>Off site impact</t>
  </si>
  <si>
    <t>4-Major</t>
  </si>
  <si>
    <t>Hospitalisation</t>
  </si>
  <si>
    <t>£ 100K - 1M</t>
  </si>
  <si>
    <t>1 to 6 weeks</t>
  </si>
  <si>
    <t>Regional impact</t>
  </si>
  <si>
    <t>5-Extreme</t>
  </si>
  <si>
    <t>Death, or life-changing injury</t>
  </si>
  <si>
    <t>&gt; £ 1M</t>
  </si>
  <si>
    <t>&gt; 6 weeks</t>
  </si>
  <si>
    <t>National / International impact</t>
  </si>
  <si>
    <t>Requires combination of events</t>
  </si>
  <si>
    <t>Could occur, but  rarely</t>
  </si>
  <si>
    <t>Likely to occur</t>
  </si>
  <si>
    <t>Expected to occur in most circumstances</t>
  </si>
  <si>
    <t>Almost certain to occur</t>
  </si>
  <si>
    <t>Severity</t>
  </si>
  <si>
    <t>Likelihood</t>
  </si>
  <si>
    <t>Risk</t>
  </si>
  <si>
    <t>Use of Chemicals</t>
  </si>
  <si>
    <t>Hazards (H-codes)</t>
  </si>
  <si>
    <t>Amount used</t>
  </si>
  <si>
    <t>Control Measures applied</t>
  </si>
  <si>
    <t>Lanthanum (CAS 7439-91-0)</t>
  </si>
  <si>
    <t>H260 (in contact with water releases flammable gases which may ignite spontaneously)</t>
  </si>
  <si>
    <t>Indium (CAS 7440-74-6)</t>
  </si>
  <si>
    <t>H302 + H312 + H332 (Harmful if swallowed, in contact with skin or if inhaled)
H315 (Causes skin irritation)
H319 (Causes serious eye irritation)
H335 (May cause respiratory irritation)</t>
  </si>
  <si>
    <t>Undergraduate Final Year Projects</t>
  </si>
  <si>
    <t>Registration form for work with Ionising radiation</t>
  </si>
  <si>
    <t>University number</t>
  </si>
  <si>
    <t>Project Supervisor</t>
  </si>
  <si>
    <t>Equipment to be used</t>
  </si>
  <si>
    <t>-</t>
  </si>
  <si>
    <t>I understand the rules for the use of sources of ionising radiation and I agree to abide by them.  I will only use the equipment</t>
  </si>
  <si>
    <t xml:space="preserve"> specified above, and understand that to use any further equipment, even of the same type, requires specific approval from the</t>
  </si>
  <si>
    <t xml:space="preserve">Departmental Radiation Protection Supervisor.  I further acknowledge that I am aware that any breach of these Regulations </t>
  </si>
  <si>
    <t>may result in permission to use sources of ionising radiation being withdrawn.</t>
  </si>
  <si>
    <t>Signed</t>
  </si>
  <si>
    <t>Date</t>
  </si>
  <si>
    <t>Print out this form, sign it and take it to Dr Jonathan Duffy (MAS 4.03), who will arrange and check your training.  Only once this</t>
  </si>
  <si>
    <t xml:space="preserve"> is complete, and the form signed below, may you commence working with radiation.</t>
  </si>
  <si>
    <t>I certify that the above name person will work only in an open or supervised area on the equipment detailed above.</t>
  </si>
  <si>
    <t>Group Radiation
Protection Supervisor</t>
  </si>
  <si>
    <t xml:space="preserve">I hereby state that in my opinion that the above named person is capable of handling the sources of radiation named above </t>
  </si>
  <si>
    <t>in a responsible manner and that he/she has been trained in their proper use.</t>
  </si>
  <si>
    <t>Dr J Duffy</t>
  </si>
  <si>
    <t>Departmental Radiation Protection Supervisor</t>
  </si>
  <si>
    <t>This checklist and information is intended to enable you to self assess your workstation</t>
  </si>
  <si>
    <t>Yes</t>
  </si>
  <si>
    <t>area and make suitable adjustments to minimise stress and strain on your body.</t>
  </si>
  <si>
    <t>No</t>
  </si>
  <si>
    <t>SETTING UP</t>
  </si>
  <si>
    <t>Guidance about how to set up your workstation is given at</t>
  </si>
  <si>
    <t xml:space="preserve">http://www2.warwick.ac.uk/services/healthsafetywellbeing/guidance/computerworkstations/setup/ </t>
  </si>
  <si>
    <t>Response</t>
  </si>
  <si>
    <t>COMPUTER Screen</t>
  </si>
  <si>
    <t xml:space="preserve">Are the characters clear and readable? </t>
  </si>
  <si>
    <t>Is the text size comfortable to read?</t>
  </si>
  <si>
    <t xml:space="preserve">Is the image stable, free from flicker?  </t>
  </si>
  <si>
    <t xml:space="preserve">Are the brightness and contrast appropriately adjusted? </t>
  </si>
  <si>
    <t xml:space="preserve">Is the screen height, swivel and tilt adjustable? </t>
  </si>
  <si>
    <r>
      <t>Is the screen free of glare and reflections?</t>
    </r>
    <r>
      <rPr>
        <b/>
        <sz val="11"/>
        <color rgb="FF000000"/>
        <rFont val="Arial"/>
        <family val="2"/>
      </rPr>
      <t xml:space="preserve"> </t>
    </r>
  </si>
  <si>
    <t>Are adjustable window coverings provided and in adequate condition?</t>
  </si>
  <si>
    <t>COMPUTER Keyboard</t>
  </si>
  <si>
    <t>Is it possible to find a comfortable keying position?</t>
  </si>
  <si>
    <t xml:space="preserve">Can the wrists be rested in front of the keyboard? </t>
  </si>
  <si>
    <t xml:space="preserve">Is the keyboard clean and free from glare?  </t>
  </si>
  <si>
    <t xml:space="preserve">Can the characters on the keys be read easily? </t>
  </si>
  <si>
    <t>COMPUTER Mouse</t>
  </si>
  <si>
    <t>Is the device suitable for the intended use?</t>
  </si>
  <si>
    <t>Is the mouse positioned close to the keyboard?</t>
  </si>
  <si>
    <t>Is there support for the device user's wrist and forearm?</t>
  </si>
  <si>
    <t>Does the device work at a speed and accuracy which suits the user?</t>
  </si>
  <si>
    <t>FURNITURE</t>
  </si>
  <si>
    <t>Is the work surface large enough?</t>
  </si>
  <si>
    <t xml:space="preserve">Is the work surface free of glare and reflections? </t>
  </si>
  <si>
    <t>Can the user comfortably reach all of the equipment and papers which which they need to use?</t>
  </si>
  <si>
    <t xml:space="preserve">Is the chair stable and adjustable? </t>
  </si>
  <si>
    <t>Are the mechanisms in working order?</t>
  </si>
  <si>
    <t>ENVIRONMENT</t>
  </si>
  <si>
    <t xml:space="preserve">Is there enough room to change position and move? </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</si>
  <si>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</si>
  <si>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</si>
  <si>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</si>
  <si>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Eye strain</t>
  </si>
  <si>
    <t>Pain in the:  back</t>
  </si>
  <si>
    <t xml:space="preserve">                    elbows</t>
  </si>
  <si>
    <t xml:space="preserve">                    fingers</t>
  </si>
  <si>
    <t xml:space="preserve">                    neck</t>
  </si>
  <si>
    <t xml:space="preserve">                    shoulders</t>
  </si>
  <si>
    <t xml:space="preserve">                    wrists</t>
  </si>
  <si>
    <t>If you have responded "Yes" to any of the Health questions, please contact the Health &amp; Safety</t>
  </si>
  <si>
    <t>Officer, John Horsler for advice : (j.horsler@warwick.ac.uk) or on 02476 573444, or in Room P 5.68</t>
  </si>
  <si>
    <t>Very Low</t>
  </si>
  <si>
    <t>Action to be taken</t>
  </si>
  <si>
    <t>Very High</t>
  </si>
  <si>
    <t>Wear rubber gloves and never handle directly, wash hands before leaving lab</t>
  </si>
  <si>
    <t>Wear rubber gloves and never handle directly or near water, wash hands before leaving lab</t>
  </si>
  <si>
    <t>Wear thick insulating gloves and never handle directly, use in well ventilated areas and use only necessary amounts of cryogen</t>
  </si>
  <si>
    <t xml:space="preserve">Wear gloves when disposing of shards and place immmediately in appropriate bin </t>
  </si>
  <si>
    <t>Ensure that maximum room occupancies are known and adhered to, maintain 2m social distancing where possible and wear a medical mask</t>
  </si>
  <si>
    <t>Wear gloves and safety goggles, do not ingest, wash hands and handle indirectly in dry conditions</t>
  </si>
  <si>
    <t>Wear gloves and safety goggles, do not ingest, wash hands and handle indirectly</t>
  </si>
  <si>
    <t>Use of magnetometers (SQUID/VSM)</t>
  </si>
  <si>
    <t>VSM</t>
  </si>
  <si>
    <t>Burns from hot plate</t>
  </si>
  <si>
    <t>See risk assessment for rooms P122 and P130 linked below</t>
  </si>
  <si>
    <t>Ensure that any items placed on the hot plate are handled indirectly using tweezers or tongs and that the plate is always attended when in use</t>
  </si>
  <si>
    <t>Cuts from low speed diamond wheel saw</t>
  </si>
  <si>
    <t>Ensure that plastic shield is in place when in use and that the blade has stopped spinning completely and powered off before disassembly for cleaning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</si>
</sst>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m\ yyyy;@"/>
  </numFmts>
  <fonts count="66"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16"/>
      <color rgb="FF00B0F0"/>
      <name val="Arial"/>
      <family val="2"/>
    </font>
    <font>
      <b/>
      <sz val="11"/>
      <color rgb="FF000000"/>
      <name val="Arial"/>
      <family val="2"/>
    </font>
    <font>
      <sz val="12"/>
      <color rgb="FF000000"/>
      <name val="Arial"/>
      <family val="2"/>
    </font>
    <font>
      <b/>
      <sz val="11"/>
      <color theme="1"/>
      <name val="Calibri"/>
      <family val="2"/>
      <scheme val="minor"/>
    </font>
    <font>
      <u/>
      <sz val="11"/>
      <color theme="10"/>
      <name val="Arial"/>
      <family val="2"/>
    </font>
    <font>
      <sz val="11"/>
      <color theme="1"/>
      <name val="Calibri"/>
      <family val="2"/>
      <scheme val="minor"/>
    </font>
    <font>
      <b/>
      <sz val="12"/>
      <color theme="1"/>
      <name val="Calibri"/>
      <family val="2"/>
      <scheme val="minor"/>
    </font>
    <font>
      <u/>
      <sz val="11"/>
      <color theme="1"/>
      <name val="Calibri"/>
      <family val="2"/>
      <scheme val="minor"/>
    </font>
    <font>
      <sz val="11"/>
      <color theme="1"/>
      <name val="Arial"/>
      <family val="2"/>
    </font>
    <font>
      <b/>
      <sz val="11"/>
      <color theme="1"/>
      <name val="Arial"/>
      <family val="2"/>
    </font>
    <font>
      <u/>
      <sz val="18"/>
      <color theme="1"/>
      <name val="Calibri"/>
      <family val="2"/>
      <scheme val="minor"/>
    </font>
    <font>
      <b/>
      <sz val="9"/>
      <color rgb="FF2F2F2F"/>
      <name val="Calibri"/>
      <family val="2"/>
      <scheme val="minor"/>
    </font>
    <font>
      <b/>
      <sz val="14"/>
      <color rgb="FF000000"/>
      <name val="Tahoma"/>
      <family val="2"/>
    </font>
    <font>
      <b/>
      <sz val="16"/>
      <color rgb="FFFF0000"/>
      <name val="Arial"/>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sz val="14"/>
      <color theme="1"/>
      <name val="Calibri"/>
      <family val="2"/>
      <scheme val="minor"/>
    </font>
    <font>
      <sz val="18"/>
      <color theme="1"/>
      <name val="Calibri"/>
      <family val="2"/>
      <scheme val="minor"/>
    </font>
    <font>
      <b/>
      <sz val="14"/>
      <color theme="1"/>
      <name val="Calibri"/>
      <family val="2"/>
      <scheme val="minor"/>
    </font>
    <font>
      <b/>
      <sz val="16"/>
      <color rgb="FF000000"/>
      <name val="Arial"/>
      <family val="2"/>
      <charset val="1"/>
    </font>
    <font>
      <b/>
      <sz val="16"/>
      <name val="Arial"/>
      <family val="2"/>
      <charset val="1"/>
    </font>
    <font>
      <b/>
      <sz val="18"/>
      <name val="Arial"/>
      <family val="2"/>
    </font>
    <font>
      <b/>
      <sz val="18"/>
      <color rgb="FF000000"/>
      <name val="Arial"/>
      <family val="2"/>
    </font>
    <font>
      <b/>
      <sz val="14"/>
      <color theme="0"/>
      <name val="Calibri"/>
      <family val="2"/>
      <scheme val="minor"/>
    </font>
    <font>
      <sz val="26"/>
      <color theme="1"/>
      <name val="Wingdings"/>
      <charset val="2"/>
    </font>
    <font>
      <sz val="26"/>
      <color theme="1"/>
      <name val="Calibri"/>
      <family val="2"/>
      <scheme val="minor"/>
    </font>
    <font>
      <u/>
      <sz val="14"/>
      <color theme="1"/>
      <name val="Calibri"/>
      <family val="2"/>
      <scheme val="minor"/>
    </font>
    <font>
      <b/>
      <sz val="14"/>
      <color rgb="FF000000"/>
      <name val="Calibri"/>
      <family val="2"/>
      <scheme val="minor"/>
    </font>
    <font>
      <i/>
      <sz val="14"/>
      <color rgb="FF000000"/>
      <name val="Calibri"/>
      <family val="2"/>
      <scheme val="minor"/>
    </font>
    <font>
      <sz val="14"/>
      <color rgb="FF000000"/>
      <name val="Calibri"/>
      <family val="2"/>
      <scheme val="minor"/>
    </font>
    <font>
      <sz val="14"/>
      <color rgb="FF000000"/>
      <name val="Arial"/>
      <family val="2"/>
    </font>
    <font>
      <i/>
      <sz val="14"/>
      <color rgb="FF000000"/>
      <name val="Arial"/>
      <family val="2"/>
    </font>
    <font>
      <b/>
      <sz val="20"/>
      <color rgb="FFFF0000"/>
      <name val="Calibri"/>
      <family val="2"/>
      <scheme val="minor"/>
    </font>
    <font>
      <b/>
      <sz val="16"/>
      <color rgb="FF00B0F0"/>
      <name val="Calibri"/>
      <family val="2"/>
      <scheme val="minor"/>
    </font>
    <font>
      <sz val="10"/>
      <name val="Arial"/>
      <family val="2"/>
    </font>
    <font>
      <sz val="10"/>
      <color rgb="FF000000"/>
      <name val="Arial"/>
      <charset val="1"/>
    </font>
  </fonts>
  <fills count="18">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6">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s>
  <cellStyleXfs count="2">
    <xf numFmtId="0" fontId="0" fillId="0" borderId="0"/>
    <xf numFmtId="0" fontId="4" fillId="0" borderId="0" applyNumberFormat="0" applyFill="0" applyBorder="0" applyAlignment="0" applyProtection="0"/>
  </cellStyleXfs>
  <cellXfs count="305">
    <xf numFmtId="0" fontId="0" fillId="0" borderId="0" xfId="0"/>
    <xf numFmtId="0" fontId="1" fillId="0" borderId="0" xfId="0" applyFont="1"/>
    <xf numFmtId="0" fontId="0" fillId="0" borderId="0" xfId="0" applyAlignment="1">
      <alignment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8" fillId="0" borderId="0" xfId="0" applyFont="1"/>
    <xf numFmtId="49" fontId="11" fillId="0" borderId="13" xfId="0" applyNumberFormat="1" applyFont="1" applyBorder="1" applyAlignment="1" applyProtection="1">
      <alignment vertical="top" wrapText="1"/>
      <protection locked="0"/>
    </xf>
    <xf numFmtId="0" fontId="11" fillId="0" borderId="14" xfId="0" applyFont="1" applyBorder="1" applyAlignment="1">
      <alignment vertical="top" wrapText="1"/>
    </xf>
    <xf numFmtId="1" fontId="11" fillId="0" borderId="13"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0" fontId="0" fillId="0" borderId="18" xfId="0" applyBorder="1" applyAlignment="1">
      <alignment vertical="top" wrapText="1"/>
    </xf>
    <xf numFmtId="0" fontId="13" fillId="0" borderId="0" xfId="0" applyFont="1" applyBorder="1" applyAlignment="1">
      <alignment horizontal="left" vertical="center"/>
    </xf>
    <xf numFmtId="0" fontId="14" fillId="0" borderId="18" xfId="0" applyFont="1" applyBorder="1" applyAlignment="1">
      <alignment vertical="top" wrapText="1"/>
    </xf>
    <xf numFmtId="0" fontId="14" fillId="0" borderId="6" xfId="0" applyFont="1" applyBorder="1" applyAlignment="1">
      <alignment vertical="top" wrapText="1"/>
    </xf>
    <xf numFmtId="0" fontId="16" fillId="4" borderId="9" xfId="0" applyFont="1" applyFill="1" applyBorder="1" applyAlignment="1">
      <alignment horizontal="left" vertical="center" wrapText="1"/>
    </xf>
    <xf numFmtId="0" fontId="16" fillId="4" borderId="10" xfId="0" applyFont="1" applyFill="1" applyBorder="1" applyAlignment="1">
      <alignment horizontal="left" vertical="center" wrapText="1"/>
    </xf>
    <xf numFmtId="0" fontId="16" fillId="4" borderId="11" xfId="0" applyFont="1" applyFill="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7" fillId="0" borderId="18" xfId="0" applyFont="1" applyBorder="1" applyAlignment="1">
      <alignment vertical="top" wrapText="1"/>
    </xf>
    <xf numFmtId="0" fontId="17" fillId="0" borderId="6" xfId="0" applyFont="1" applyBorder="1" applyAlignment="1">
      <alignment vertical="top"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7" fillId="0" borderId="0" xfId="0" applyFont="1" applyBorder="1" applyAlignment="1">
      <alignment vertical="top"/>
    </xf>
    <xf numFmtId="0" fontId="19" fillId="0" borderId="23"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11" fillId="0" borderId="0" xfId="0" applyFont="1" applyBorder="1"/>
    <xf numFmtId="0" fontId="11" fillId="0" borderId="6" xfId="0" applyFont="1" applyBorder="1"/>
    <xf numFmtId="0" fontId="17" fillId="0" borderId="25" xfId="0" applyFont="1" applyBorder="1" applyAlignment="1">
      <alignment horizontal="center" vertical="center"/>
    </xf>
    <xf numFmtId="0" fontId="0" fillId="0" borderId="25" xfId="0" applyBorder="1"/>
    <xf numFmtId="0" fontId="10" fillId="0" borderId="25" xfId="0" applyFont="1" applyBorder="1" applyAlignment="1">
      <alignment vertical="top" wrapText="1"/>
    </xf>
    <xf numFmtId="0" fontId="11" fillId="0" borderId="25" xfId="0" applyFont="1" applyBorder="1"/>
    <xf numFmtId="0" fontId="11" fillId="0" borderId="4" xfId="0" applyFont="1" applyBorder="1"/>
    <xf numFmtId="0" fontId="20" fillId="0" borderId="0" xfId="0" applyFont="1" applyAlignment="1">
      <alignment horizontal="center" vertical="top" wrapText="1"/>
    </xf>
    <xf numFmtId="0" fontId="0" fillId="0" borderId="0" xfId="0" applyAlignment="1">
      <alignment vertical="top"/>
    </xf>
    <xf numFmtId="0" fontId="8" fillId="0" borderId="6" xfId="0" applyFont="1" applyBorder="1"/>
    <xf numFmtId="0" fontId="28" fillId="0" borderId="2" xfId="0" applyFont="1" applyBorder="1" applyAlignment="1">
      <alignment horizontal="center" vertical="center"/>
    </xf>
    <xf numFmtId="0" fontId="8" fillId="0" borderId="18" xfId="0" applyFont="1" applyBorder="1"/>
    <xf numFmtId="0" fontId="8" fillId="0" borderId="0" xfId="0" applyFont="1" applyBorder="1"/>
    <xf numFmtId="0" fontId="8" fillId="0" borderId="6" xfId="0" applyFont="1" applyFill="1" applyBorder="1"/>
    <xf numFmtId="0" fontId="8" fillId="0" borderId="5" xfId="0" applyFont="1" applyBorder="1"/>
    <xf numFmtId="0" fontId="30" fillId="0" borderId="24" xfId="0" applyFont="1" applyFill="1" applyBorder="1"/>
    <xf numFmtId="0" fontId="30" fillId="0" borderId="25" xfId="0" applyFont="1" applyFill="1" applyBorder="1"/>
    <xf numFmtId="0" fontId="8" fillId="0" borderId="4" xfId="0" applyFont="1" applyBorder="1"/>
    <xf numFmtId="0" fontId="31" fillId="0" borderId="0" xfId="0" applyFont="1"/>
    <xf numFmtId="0" fontId="0" fillId="0" borderId="12" xfId="0" applyBorder="1" applyAlignment="1">
      <alignment horizontal="left" vertical="center"/>
    </xf>
    <xf numFmtId="0" fontId="0" fillId="0" borderId="15" xfId="0" applyBorder="1" applyAlignment="1">
      <alignment horizontal="left" vertical="center"/>
    </xf>
    <xf numFmtId="0" fontId="0" fillId="0" borderId="9" xfId="0" applyBorder="1" applyAlignment="1">
      <alignment horizontal="left" vertical="center"/>
    </xf>
    <xf numFmtId="0" fontId="0" fillId="10" borderId="11" xfId="0" applyFill="1" applyBorder="1"/>
    <xf numFmtId="0" fontId="0" fillId="10" borderId="17" xfId="0" applyFill="1" applyBorder="1"/>
    <xf numFmtId="0" fontId="8" fillId="9" borderId="11" xfId="0" applyFont="1" applyFill="1" applyBorder="1"/>
    <xf numFmtId="0" fontId="8" fillId="9" borderId="14" xfId="0" applyFont="1" applyFill="1" applyBorder="1"/>
    <xf numFmtId="0" fontId="0" fillId="0" borderId="15" xfId="0" applyBorder="1"/>
    <xf numFmtId="0" fontId="0" fillId="0" borderId="12" xfId="0" applyBorder="1" applyAlignment="1">
      <alignment horizontal="left" vertical="top"/>
    </xf>
    <xf numFmtId="0" fontId="36" fillId="0" borderId="0" xfId="0" applyFont="1"/>
    <xf numFmtId="0" fontId="36" fillId="0" borderId="0" xfId="0" applyFont="1" applyBorder="1"/>
    <xf numFmtId="0" fontId="8" fillId="0" borderId="0" xfId="0" applyFont="1" applyBorder="1" applyAlignment="1">
      <alignment horizontal="right" vertical="center" wrapText="1"/>
    </xf>
    <xf numFmtId="0" fontId="8" fillId="11" borderId="0" xfId="0" applyFont="1" applyFill="1" applyBorder="1" applyAlignment="1">
      <alignment horizontal="right" vertical="center" wrapText="1"/>
    </xf>
    <xf numFmtId="0" fontId="36" fillId="0" borderId="0" xfId="0" applyFont="1" applyAlignment="1">
      <alignment horizontal="center" vertical="center"/>
    </xf>
    <xf numFmtId="0" fontId="0" fillId="0" borderId="34" xfId="0" applyBorder="1"/>
    <xf numFmtId="0" fontId="0" fillId="0" borderId="18"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39" fillId="0" borderId="0" xfId="0" applyFont="1"/>
    <xf numFmtId="0" fontId="11" fillId="3" borderId="13" xfId="0" applyFont="1" applyFill="1" applyBorder="1" applyAlignment="1" applyProtection="1">
      <alignment horizontal="center" vertical="center"/>
      <protection locked="0"/>
    </xf>
    <xf numFmtId="0" fontId="9" fillId="14" borderId="2" xfId="0" applyFont="1" applyFill="1" applyBorder="1" applyAlignment="1">
      <alignment horizontal="center" vertical="center" wrapText="1"/>
    </xf>
    <xf numFmtId="0" fontId="10" fillId="14" borderId="13" xfId="0" applyFont="1" applyFill="1" applyBorder="1" applyAlignment="1" applyProtection="1">
      <alignment horizontal="center" vertical="center"/>
      <protection locked="0"/>
    </xf>
    <xf numFmtId="0" fontId="19" fillId="0" borderId="12" xfId="0" applyFont="1" applyBorder="1" applyAlignment="1">
      <alignment horizontal="left" vertical="center" wrapText="1"/>
    </xf>
    <xf numFmtId="0" fontId="19" fillId="0" borderId="15" xfId="0" applyFont="1" applyBorder="1" applyAlignment="1">
      <alignment horizontal="left" vertical="center" wrapText="1"/>
    </xf>
    <xf numFmtId="0" fontId="5" fillId="0" borderId="18" xfId="0" applyFont="1" applyBorder="1" applyAlignment="1">
      <alignment vertical="top"/>
    </xf>
    <xf numFmtId="0" fontId="0" fillId="0" borderId="0" xfId="0" applyBorder="1" applyAlignment="1">
      <alignment wrapText="1"/>
    </xf>
    <xf numFmtId="0" fontId="6" fillId="0" borderId="0" xfId="0" applyFont="1" applyBorder="1" applyAlignment="1"/>
    <xf numFmtId="0" fontId="19" fillId="0" borderId="13"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xf>
    <xf numFmtId="1" fontId="11" fillId="0" borderId="13" xfId="0" applyNumberFormat="1" applyFont="1" applyBorder="1" applyAlignment="1" applyProtection="1">
      <alignment horizontal="center" vertical="center" wrapText="1"/>
      <protection locked="0"/>
    </xf>
    <xf numFmtId="49" fontId="13" fillId="0" borderId="12" xfId="0" applyNumberFormat="1" applyFont="1" applyBorder="1" applyAlignment="1" applyProtection="1">
      <alignment horizontal="left" vertical="center"/>
      <protection locked="0"/>
    </xf>
    <xf numFmtId="49" fontId="13" fillId="0" borderId="12" xfId="0" applyNumberFormat="1" applyFont="1" applyBorder="1" applyAlignment="1" applyProtection="1">
      <alignment horizontal="left" vertical="center" wrapText="1"/>
      <protection locked="0"/>
    </xf>
    <xf numFmtId="0" fontId="0" fillId="0" borderId="35" xfId="0" applyBorder="1" applyAlignment="1">
      <alignment vertical="top" wrapText="1"/>
    </xf>
    <xf numFmtId="0" fontId="1" fillId="2" borderId="2" xfId="0" applyFont="1" applyFill="1" applyBorder="1" applyAlignment="1">
      <alignment horizontal="left" vertical="center" wrapText="1"/>
    </xf>
    <xf numFmtId="0" fontId="0" fillId="0" borderId="36" xfId="0" applyBorder="1" applyAlignment="1">
      <alignment vertical="top" wrapText="1"/>
    </xf>
    <xf numFmtId="0" fontId="0" fillId="0" borderId="5" xfId="0" applyBorder="1" applyAlignment="1">
      <alignment vertical="top" wrapText="1"/>
    </xf>
    <xf numFmtId="0" fontId="0" fillId="0" borderId="37" xfId="0" applyBorder="1" applyAlignment="1">
      <alignment vertical="top" wrapText="1"/>
    </xf>
    <xf numFmtId="0" fontId="0" fillId="0" borderId="38" xfId="0" applyBorder="1" applyAlignment="1">
      <alignment vertical="top" wrapText="1"/>
    </xf>
    <xf numFmtId="0" fontId="1" fillId="2" borderId="21" xfId="0" applyFont="1" applyFill="1" applyBorder="1" applyAlignment="1">
      <alignment horizontal="left" vertical="center" wrapText="1"/>
    </xf>
    <xf numFmtId="0" fontId="0" fillId="0" borderId="40" xfId="0" applyBorder="1" applyAlignment="1">
      <alignment vertical="top" wrapText="1"/>
    </xf>
    <xf numFmtId="0" fontId="3" fillId="0" borderId="41" xfId="0" applyFont="1" applyBorder="1" applyAlignment="1">
      <alignment vertical="top" wrapText="1"/>
    </xf>
    <xf numFmtId="0" fontId="0" fillId="0" borderId="41" xfId="0"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0" fillId="0" borderId="8" xfId="0" applyBorder="1" applyAlignment="1">
      <alignment vertical="top" wrapText="1"/>
    </xf>
    <xf numFmtId="0" fontId="33" fillId="0" borderId="43" xfId="0" applyFont="1" applyBorder="1" applyAlignment="1">
      <alignment vertical="top" wrapText="1"/>
    </xf>
    <xf numFmtId="0" fontId="0" fillId="0" borderId="42" xfId="0" applyBorder="1" applyAlignment="1">
      <alignment vertical="top" wrapText="1"/>
    </xf>
    <xf numFmtId="0" fontId="9" fillId="0" borderId="44"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9" fillId="0" borderId="1" xfId="0" applyFont="1" applyFill="1" applyBorder="1" applyAlignment="1" applyProtection="1">
      <alignment horizontal="center" vertical="center" wrapText="1"/>
    </xf>
    <xf numFmtId="0" fontId="12" fillId="0" borderId="1" xfId="0" applyFont="1" applyBorder="1" applyAlignment="1" applyProtection="1">
      <alignment horizontal="left" vertical="center" wrapText="1"/>
    </xf>
    <xf numFmtId="0" fontId="11" fillId="0" borderId="33"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41" fillId="0" borderId="2" xfId="0" applyFont="1" applyFill="1" applyBorder="1" applyAlignment="1">
      <alignment horizontal="center" vertical="center"/>
    </xf>
    <xf numFmtId="0" fontId="18" fillId="14" borderId="2" xfId="0" applyFont="1" applyFill="1" applyBorder="1" applyAlignment="1">
      <alignment horizontal="center" vertical="center" wrapText="1"/>
    </xf>
    <xf numFmtId="0" fontId="45" fillId="0" borderId="0" xfId="1" applyFont="1" applyFill="1" applyAlignment="1">
      <alignment horizontal="center" vertical="center"/>
    </xf>
    <xf numFmtId="0" fontId="33" fillId="0" borderId="39" xfId="0" applyFont="1" applyBorder="1" applyAlignment="1">
      <alignment vertical="top" wrapText="1"/>
    </xf>
    <xf numFmtId="0" fontId="33" fillId="0" borderId="41" xfId="0" applyFont="1" applyBorder="1" applyAlignment="1">
      <alignment vertical="top" wrapText="1"/>
    </xf>
    <xf numFmtId="0" fontId="46" fillId="0" borderId="18" xfId="0" applyFont="1" applyBorder="1" applyAlignment="1">
      <alignment vertical="top" wrapText="1"/>
    </xf>
    <xf numFmtId="0" fontId="46" fillId="0" borderId="0" xfId="0" applyFont="1" applyBorder="1" applyAlignment="1">
      <alignment vertical="top" wrapText="1"/>
    </xf>
    <xf numFmtId="0" fontId="46" fillId="0" borderId="18" xfId="0" applyFont="1" applyBorder="1"/>
    <xf numFmtId="0" fontId="46" fillId="0" borderId="0" xfId="0" applyFont="1" applyBorder="1"/>
    <xf numFmtId="0" fontId="48" fillId="0" borderId="18" xfId="0" applyFont="1" applyBorder="1" applyAlignment="1">
      <alignment horizontal="left" vertical="center" wrapText="1"/>
    </xf>
    <xf numFmtId="0" fontId="48" fillId="0" borderId="0" xfId="0" applyFont="1" applyBorder="1" applyAlignment="1">
      <alignment vertical="top" wrapText="1"/>
    </xf>
    <xf numFmtId="0" fontId="46" fillId="0" borderId="18" xfId="0" applyFont="1" applyBorder="1" applyAlignment="1"/>
    <xf numFmtId="0" fontId="48" fillId="0" borderId="0" xfId="0" applyFont="1" applyBorder="1" applyAlignment="1">
      <alignment vertical="center" wrapText="1"/>
    </xf>
    <xf numFmtId="0" fontId="46" fillId="0" borderId="18" xfId="0" applyFont="1" applyBorder="1" applyAlignment="1">
      <alignment horizontal="left" vertical="top"/>
    </xf>
    <xf numFmtId="0" fontId="46" fillId="0" borderId="0" xfId="0" applyFont="1" applyBorder="1" applyAlignment="1">
      <alignment horizontal="left" vertical="top"/>
    </xf>
    <xf numFmtId="0" fontId="19" fillId="0" borderId="0" xfId="0" applyFont="1" applyFill="1" applyBorder="1" applyAlignment="1" applyProtection="1">
      <alignment horizontal="center" vertical="center" wrapText="1"/>
    </xf>
    <xf numFmtId="49" fontId="13" fillId="0" borderId="18" xfId="0" applyNumberFormat="1" applyFont="1" applyFill="1" applyBorder="1" applyAlignment="1" applyProtection="1">
      <alignment horizontal="left" vertical="top"/>
      <protection locked="0"/>
    </xf>
    <xf numFmtId="1" fontId="11" fillId="0" borderId="0" xfId="0" applyNumberFormat="1" applyFont="1" applyFill="1" applyBorder="1" applyAlignment="1">
      <alignment horizontal="center" vertical="center"/>
    </xf>
    <xf numFmtId="1" fontId="11" fillId="0" borderId="0"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protection locked="0"/>
    </xf>
    <xf numFmtId="49" fontId="11" fillId="0" borderId="0" xfId="0" applyNumberFormat="1" applyFont="1" applyFill="1" applyBorder="1" applyAlignment="1" applyProtection="1">
      <alignment vertical="top" wrapText="1"/>
      <protection locked="0"/>
    </xf>
    <xf numFmtId="0" fontId="11"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wrapText="1"/>
    </xf>
    <xf numFmtId="0" fontId="11" fillId="0" borderId="0" xfId="0" applyFont="1" applyFill="1" applyBorder="1" applyAlignment="1">
      <alignment vertical="top" wrapText="1"/>
    </xf>
    <xf numFmtId="0" fontId="0" fillId="0" borderId="0" xfId="0" applyFill="1"/>
    <xf numFmtId="0" fontId="0" fillId="0" borderId="6" xfId="0" applyFill="1" applyBorder="1"/>
    <xf numFmtId="0" fontId="47" fillId="0" borderId="0" xfId="0" applyFont="1" applyBorder="1" applyAlignment="1">
      <alignment vertical="top"/>
    </xf>
    <xf numFmtId="0" fontId="49" fillId="3" borderId="2" xfId="0" applyFont="1" applyFill="1" applyBorder="1" applyAlignment="1">
      <alignment horizontal="center" vertical="center" wrapText="1"/>
    </xf>
    <xf numFmtId="0" fontId="49" fillId="3" borderId="19" xfId="0" applyFont="1" applyFill="1" applyBorder="1" applyAlignment="1">
      <alignment horizontal="center" vertical="center" wrapText="1"/>
    </xf>
    <xf numFmtId="0" fontId="49" fillId="3" borderId="20" xfId="0" applyFont="1" applyFill="1" applyBorder="1" applyAlignment="1">
      <alignment horizontal="center" vertical="center" wrapText="1"/>
    </xf>
    <xf numFmtId="0" fontId="49" fillId="3" borderId="21" xfId="0" applyFont="1" applyFill="1" applyBorder="1" applyAlignment="1">
      <alignment horizontal="center" vertical="center" wrapText="1"/>
    </xf>
    <xf numFmtId="0" fontId="50" fillId="14" borderId="22" xfId="0" applyFont="1" applyFill="1" applyBorder="1" applyAlignment="1">
      <alignment horizontal="center" vertical="center" wrapText="1"/>
    </xf>
    <xf numFmtId="0" fontId="50" fillId="5" borderId="9" xfId="0" applyFont="1" applyFill="1" applyBorder="1" applyAlignment="1">
      <alignment horizontal="center" vertical="center" wrapText="1"/>
    </xf>
    <xf numFmtId="0" fontId="50" fillId="5" borderId="10" xfId="0" applyFont="1" applyFill="1" applyBorder="1" applyAlignment="1">
      <alignment horizontal="center" vertical="center" wrapText="1"/>
    </xf>
    <xf numFmtId="0" fontId="50" fillId="12" borderId="10" xfId="0" applyFont="1" applyFill="1" applyBorder="1" applyAlignment="1">
      <alignment horizontal="center" vertical="center" wrapText="1"/>
    </xf>
    <xf numFmtId="0" fontId="50" fillId="13" borderId="11" xfId="0" applyFont="1" applyFill="1" applyBorder="1" applyAlignment="1">
      <alignment horizontal="center" vertical="center" wrapText="1"/>
    </xf>
    <xf numFmtId="0" fontId="50" fillId="5" borderId="12" xfId="0" applyFont="1" applyFill="1" applyBorder="1" applyAlignment="1">
      <alignment horizontal="center" vertical="center" wrapText="1"/>
    </xf>
    <xf numFmtId="0" fontId="50" fillId="12" borderId="13" xfId="0" applyFont="1" applyFill="1" applyBorder="1" applyAlignment="1">
      <alignment horizontal="center" vertical="center" wrapText="1"/>
    </xf>
    <xf numFmtId="0" fontId="50" fillId="13" borderId="13" xfId="0" applyFont="1" applyFill="1" applyBorder="1" applyAlignment="1">
      <alignment horizontal="center" vertical="center" wrapText="1"/>
    </xf>
    <xf numFmtId="0" fontId="49" fillId="6" borderId="14" xfId="0" applyFont="1" applyFill="1" applyBorder="1" applyAlignment="1">
      <alignment horizontal="center" vertical="center"/>
    </xf>
    <xf numFmtId="0" fontId="50" fillId="12" borderId="12" xfId="0" applyFont="1" applyFill="1" applyBorder="1" applyAlignment="1">
      <alignment horizontal="center" vertical="center" wrapText="1"/>
    </xf>
    <xf numFmtId="0" fontId="49" fillId="6" borderId="13" xfId="0" applyFont="1" applyFill="1" applyBorder="1" applyAlignment="1">
      <alignment horizontal="center" vertical="center"/>
    </xf>
    <xf numFmtId="0" fontId="49" fillId="7" borderId="14" xfId="0" applyFont="1" applyFill="1" applyBorder="1" applyAlignment="1">
      <alignment horizontal="center" vertical="center"/>
    </xf>
    <xf numFmtId="0" fontId="49" fillId="7" borderId="13" xfId="0" applyFont="1" applyFill="1" applyBorder="1" applyAlignment="1">
      <alignment horizontal="center" vertical="center"/>
    </xf>
    <xf numFmtId="0" fontId="50" fillId="14" borderId="45" xfId="0" applyFont="1" applyFill="1" applyBorder="1" applyAlignment="1">
      <alignment horizontal="center" vertical="center" wrapText="1"/>
    </xf>
    <xf numFmtId="0" fontId="50" fillId="13" borderId="15" xfId="0" applyFont="1" applyFill="1" applyBorder="1" applyAlignment="1">
      <alignment horizontal="center" vertical="center" wrapText="1"/>
    </xf>
    <xf numFmtId="0" fontId="49" fillId="6" borderId="16" xfId="0" applyFont="1" applyFill="1" applyBorder="1" applyAlignment="1">
      <alignment horizontal="center" vertical="center"/>
    </xf>
    <xf numFmtId="0" fontId="49" fillId="7" borderId="16" xfId="0" applyFont="1" applyFill="1" applyBorder="1" applyAlignment="1">
      <alignment horizontal="center" vertical="center"/>
    </xf>
    <xf numFmtId="0" fontId="49" fillId="7" borderId="17" xfId="0" applyFont="1" applyFill="1" applyBorder="1" applyAlignment="1">
      <alignment horizontal="center" vertical="center"/>
    </xf>
    <xf numFmtId="0" fontId="51" fillId="5" borderId="18" xfId="0" applyFont="1" applyFill="1" applyBorder="1" applyAlignment="1">
      <alignment horizontal="center" vertical="center" wrapText="1"/>
    </xf>
    <xf numFmtId="0" fontId="51" fillId="12" borderId="18" xfId="0" applyFont="1" applyFill="1" applyBorder="1" applyAlignment="1">
      <alignment horizontal="center" vertical="center" wrapText="1"/>
    </xf>
    <xf numFmtId="0" fontId="51" fillId="13" borderId="18" xfId="0" applyFont="1" applyFill="1" applyBorder="1" applyAlignment="1">
      <alignment horizontal="center" vertical="center" wrapText="1"/>
    </xf>
    <xf numFmtId="0" fontId="52" fillId="6" borderId="18" xfId="0" applyFont="1" applyFill="1" applyBorder="1" applyAlignment="1">
      <alignment horizontal="center" vertical="center"/>
    </xf>
    <xf numFmtId="0" fontId="52" fillId="7" borderId="24" xfId="0" applyFont="1" applyFill="1" applyBorder="1" applyAlignment="1">
      <alignment horizontal="center" vertical="center"/>
    </xf>
    <xf numFmtId="0" fontId="48" fillId="2" borderId="2" xfId="0" applyFont="1" applyFill="1" applyBorder="1" applyAlignment="1">
      <alignment horizontal="left" vertical="center"/>
    </xf>
    <xf numFmtId="0" fontId="53" fillId="7" borderId="2" xfId="0" applyFont="1" applyFill="1" applyBorder="1" applyAlignment="1">
      <alignment horizontal="center" vertical="center" wrapText="1"/>
    </xf>
    <xf numFmtId="0" fontId="48" fillId="5" borderId="2" xfId="0" applyFont="1" applyFill="1" applyBorder="1" applyAlignment="1">
      <alignment horizontal="center" vertical="center" wrapText="1"/>
    </xf>
    <xf numFmtId="0" fontId="53" fillId="12" borderId="2" xfId="0" applyFont="1" applyFill="1" applyBorder="1" applyAlignment="1">
      <alignment horizontal="center" vertical="center" wrapText="1"/>
    </xf>
    <xf numFmtId="0" fontId="48" fillId="15" borderId="2" xfId="0" applyFont="1" applyFill="1" applyBorder="1" applyAlignment="1">
      <alignment horizontal="center" vertical="center" wrapText="1"/>
    </xf>
    <xf numFmtId="0" fontId="53" fillId="16" borderId="2" xfId="0" applyFont="1" applyFill="1" applyBorder="1" applyAlignment="1">
      <alignment horizontal="center" vertical="center" wrapText="1"/>
    </xf>
    <xf numFmtId="0" fontId="48" fillId="17" borderId="2" xfId="0" applyFont="1" applyFill="1" applyBorder="1" applyAlignment="1">
      <alignment horizontal="center" vertical="center" wrapText="1"/>
    </xf>
    <xf numFmtId="0" fontId="46" fillId="0" borderId="31" xfId="0" applyFont="1" applyBorder="1" applyAlignment="1">
      <alignment horizontal="left" vertical="center"/>
    </xf>
    <xf numFmtId="0" fontId="46" fillId="0" borderId="22" xfId="0" applyFont="1" applyBorder="1" applyAlignment="1">
      <alignment horizontal="left" vertical="center"/>
    </xf>
    <xf numFmtId="0" fontId="54" fillId="10" borderId="1" xfId="0" applyFont="1" applyFill="1" applyBorder="1" applyAlignment="1" applyProtection="1">
      <alignment horizontal="center" vertical="center"/>
    </xf>
    <xf numFmtId="0" fontId="55" fillId="10" borderId="1" xfId="0" applyFont="1" applyFill="1" applyBorder="1" applyProtection="1"/>
    <xf numFmtId="0" fontId="55" fillId="10" borderId="10" xfId="0" applyFont="1" applyFill="1" applyBorder="1" applyProtection="1"/>
    <xf numFmtId="0" fontId="54" fillId="10" borderId="32" xfId="0" applyFont="1" applyFill="1" applyBorder="1" applyAlignment="1" applyProtection="1">
      <alignment horizontal="center" vertical="center"/>
    </xf>
    <xf numFmtId="0" fontId="54" fillId="10" borderId="11" xfId="0" applyFont="1" applyFill="1" applyBorder="1" applyAlignment="1" applyProtection="1">
      <alignment horizontal="center" vertical="center"/>
    </xf>
    <xf numFmtId="0" fontId="54" fillId="10" borderId="13" xfId="0" applyFont="1" applyFill="1" applyBorder="1" applyAlignment="1" applyProtection="1">
      <alignment horizontal="center" vertical="center"/>
    </xf>
    <xf numFmtId="0" fontId="55" fillId="10" borderId="13" xfId="0" applyFont="1" applyFill="1" applyBorder="1" applyProtection="1"/>
    <xf numFmtId="0" fontId="54" fillId="10" borderId="27" xfId="0" applyFont="1" applyFill="1" applyBorder="1" applyAlignment="1" applyProtection="1">
      <alignment horizontal="center" vertical="center"/>
    </xf>
    <xf numFmtId="0" fontId="55" fillId="10" borderId="14" xfId="0" applyFont="1" applyFill="1" applyBorder="1" applyProtection="1"/>
    <xf numFmtId="0" fontId="54" fillId="10" borderId="28" xfId="0" applyFont="1" applyFill="1" applyBorder="1" applyAlignment="1" applyProtection="1">
      <alignment horizontal="center" vertical="center"/>
    </xf>
    <xf numFmtId="0" fontId="54" fillId="10" borderId="16" xfId="0" applyFont="1" applyFill="1" applyBorder="1" applyAlignment="1" applyProtection="1">
      <alignment horizontal="center" vertical="center"/>
    </xf>
    <xf numFmtId="0" fontId="55" fillId="10" borderId="17" xfId="0" applyFont="1" applyFill="1" applyBorder="1" applyProtection="1"/>
    <xf numFmtId="0" fontId="57" fillId="0" borderId="0" xfId="0" applyFont="1" applyBorder="1" applyAlignment="1">
      <alignment horizontal="left" vertical="center"/>
    </xf>
    <xf numFmtId="0" fontId="57" fillId="0" borderId="6" xfId="0" applyFont="1" applyBorder="1" applyAlignment="1">
      <alignment horizontal="left" vertical="center"/>
    </xf>
    <xf numFmtId="0" fontId="48" fillId="0" borderId="0" xfId="0" applyFont="1" applyAlignment="1">
      <alignment vertical="top" wrapText="1"/>
    </xf>
    <xf numFmtId="0" fontId="46" fillId="0" borderId="0" xfId="0" applyFont="1"/>
    <xf numFmtId="0" fontId="57" fillId="0" borderId="18" xfId="0" applyFont="1" applyBorder="1" applyAlignment="1">
      <alignment horizontal="left" vertical="center"/>
    </xf>
    <xf numFmtId="0" fontId="58" fillId="0" borderId="18" xfId="0" applyFont="1" applyBorder="1" applyAlignment="1">
      <alignment horizontal="left" vertical="center"/>
    </xf>
    <xf numFmtId="0" fontId="59" fillId="0" borderId="0" xfId="0" applyFont="1" applyBorder="1" applyAlignment="1">
      <alignment horizontal="center" vertical="center"/>
    </xf>
    <xf numFmtId="0" fontId="59" fillId="0" borderId="6" xfId="0" applyFont="1" applyBorder="1" applyAlignment="1">
      <alignment horizontal="center" vertical="center"/>
    </xf>
    <xf numFmtId="0" fontId="57" fillId="0" borderId="13" xfId="0" applyFont="1" applyBorder="1" applyAlignment="1">
      <alignment horizontal="left"/>
    </xf>
    <xf numFmtId="0" fontId="57" fillId="0" borderId="13" xfId="0" applyFont="1" applyFill="1" applyBorder="1" applyAlignment="1">
      <alignment horizontal="left" wrapText="1"/>
    </xf>
    <xf numFmtId="0" fontId="59" fillId="0" borderId="6" xfId="0" applyFont="1" applyBorder="1"/>
    <xf numFmtId="0" fontId="59" fillId="8" borderId="13" xfId="0" applyFont="1" applyFill="1" applyBorder="1"/>
    <xf numFmtId="0" fontId="59" fillId="0" borderId="0" xfId="0" applyFont="1" applyFill="1" applyBorder="1" applyAlignment="1">
      <alignment horizontal="left" vertical="top"/>
    </xf>
    <xf numFmtId="0" fontId="59" fillId="0" borderId="24" xfId="0" applyFont="1" applyFill="1" applyBorder="1"/>
    <xf numFmtId="0" fontId="59" fillId="0" borderId="25" xfId="0" applyFont="1" applyFill="1" applyBorder="1"/>
    <xf numFmtId="0" fontId="59" fillId="0" borderId="25" xfId="0" applyFont="1" applyBorder="1"/>
    <xf numFmtId="0" fontId="57" fillId="0" borderId="9" xfId="0" applyFont="1" applyFill="1" applyBorder="1" applyAlignment="1">
      <alignment horizontal="left" vertical="center"/>
    </xf>
    <xf numFmtId="164" fontId="59" fillId="8" borderId="11" xfId="0" applyNumberFormat="1" applyFont="1" applyFill="1" applyBorder="1" applyAlignment="1">
      <alignment horizontal="left" vertical="center"/>
    </xf>
    <xf numFmtId="0" fontId="57" fillId="0" borderId="12" xfId="0" applyFont="1" applyFill="1" applyBorder="1" applyAlignment="1">
      <alignment horizontal="left" vertical="center"/>
    </xf>
    <xf numFmtId="164" fontId="59" fillId="8" borderId="14" xfId="0" applyNumberFormat="1" applyFont="1" applyFill="1" applyBorder="1" applyAlignment="1">
      <alignment horizontal="left" vertical="center"/>
    </xf>
    <xf numFmtId="0" fontId="57" fillId="0" borderId="29" xfId="0" applyFont="1" applyFill="1" applyBorder="1" applyAlignment="1">
      <alignment horizontal="left" vertical="center"/>
    </xf>
    <xf numFmtId="164" fontId="59" fillId="8" borderId="30" xfId="0" applyNumberFormat="1" applyFont="1" applyFill="1" applyBorder="1" applyAlignment="1">
      <alignment horizontal="left" vertical="center"/>
    </xf>
    <xf numFmtId="0" fontId="57" fillId="0" borderId="15" xfId="0" applyFont="1" applyFill="1" applyBorder="1" applyAlignment="1">
      <alignment horizontal="left" vertical="center"/>
    </xf>
    <xf numFmtId="164" fontId="59" fillId="8" borderId="17" xfId="0" applyNumberFormat="1" applyFont="1" applyFill="1" applyBorder="1" applyAlignment="1">
      <alignment horizontal="left" vertical="center"/>
    </xf>
    <xf numFmtId="0" fontId="60" fillId="0" borderId="18" xfId="0" applyFont="1" applyFill="1" applyBorder="1"/>
    <xf numFmtId="0" fontId="60" fillId="0" borderId="0" xfId="0" applyFont="1" applyBorder="1"/>
    <xf numFmtId="0" fontId="7" fillId="0" borderId="9" xfId="0" applyFont="1" applyFill="1" applyBorder="1" applyAlignment="1">
      <alignment horizontal="left" vertical="top"/>
    </xf>
    <xf numFmtId="164" fontId="61" fillId="8" borderId="11" xfId="0" applyNumberFormat="1" applyFont="1" applyFill="1" applyBorder="1" applyAlignment="1">
      <alignment horizontal="left" vertical="top"/>
    </xf>
    <xf numFmtId="0" fontId="7" fillId="0" borderId="15" xfId="0" applyFont="1" applyFill="1" applyBorder="1" applyAlignment="1">
      <alignment horizontal="left" vertical="center"/>
    </xf>
    <xf numFmtId="164" fontId="61" fillId="8" borderId="17" xfId="0" applyNumberFormat="1" applyFont="1" applyFill="1" applyBorder="1" applyAlignment="1">
      <alignment horizontal="left" vertical="top" wrapText="1"/>
    </xf>
    <xf numFmtId="164" fontId="60" fillId="0" borderId="0" xfId="0" applyNumberFormat="1" applyFont="1" applyFill="1" applyBorder="1" applyAlignment="1">
      <alignment horizontal="left" vertical="center"/>
    </xf>
    <xf numFmtId="0" fontId="60" fillId="0" borderId="0" xfId="0" applyFont="1" applyFill="1" applyBorder="1" applyAlignment="1">
      <alignment horizontal="left" vertical="top"/>
    </xf>
    <xf numFmtId="0" fontId="60" fillId="8" borderId="26" xfId="0" applyFont="1" applyFill="1" applyBorder="1"/>
    <xf numFmtId="0" fontId="60" fillId="8" borderId="27" xfId="0" applyFont="1" applyFill="1" applyBorder="1"/>
    <xf numFmtId="0" fontId="60" fillId="8" borderId="28" xfId="0" applyFont="1" applyFill="1" applyBorder="1"/>
    <xf numFmtId="0" fontId="0" fillId="0" borderId="7" xfId="0" applyBorder="1"/>
    <xf numFmtId="0" fontId="34" fillId="0" borderId="0" xfId="0" applyFont="1" applyBorder="1" applyAlignment="1">
      <alignment horizontal="center" vertical="center"/>
    </xf>
    <xf numFmtId="0" fontId="35" fillId="0" borderId="0" xfId="0" applyFont="1" applyBorder="1" applyAlignment="1">
      <alignment horizontal="center"/>
    </xf>
    <xf numFmtId="0" fontId="0" fillId="0" borderId="24" xfId="0" applyBorder="1"/>
    <xf numFmtId="0" fontId="57" fillId="0" borderId="14" xfId="0" applyFont="1" applyFill="1" applyBorder="1" applyAlignment="1">
      <alignment horizontal="left" wrapText="1"/>
    </xf>
    <xf numFmtId="0" fontId="59" fillId="8" borderId="14" xfId="0" applyFont="1" applyFill="1" applyBorder="1"/>
    <xf numFmtId="49" fontId="59" fillId="0" borderId="4" xfId="0" applyNumberFormat="1" applyFont="1" applyFill="1" applyBorder="1" applyAlignment="1">
      <alignment horizontal="left" vertical="top" wrapText="1"/>
    </xf>
    <xf numFmtId="0" fontId="36" fillId="0" borderId="0" xfId="0" applyFont="1" applyAlignment="1">
      <alignment vertical="center"/>
    </xf>
    <xf numFmtId="0" fontId="57" fillId="0" borderId="7" xfId="0" applyFont="1" applyBorder="1" applyAlignment="1">
      <alignment horizontal="left" vertical="center"/>
    </xf>
    <xf numFmtId="0" fontId="57" fillId="0" borderId="8" xfId="0" applyFont="1" applyBorder="1" applyAlignment="1">
      <alignment horizontal="left" vertical="center"/>
    </xf>
    <xf numFmtId="0" fontId="57" fillId="0" borderId="34" xfId="0" applyFont="1" applyBorder="1" applyAlignment="1">
      <alignment horizontal="left" vertical="center"/>
    </xf>
    <xf numFmtId="0" fontId="57" fillId="0" borderId="12" xfId="0" applyFont="1" applyBorder="1" applyAlignment="1">
      <alignment horizontal="left"/>
    </xf>
    <xf numFmtId="0" fontId="59" fillId="8" borderId="12" xfId="0" applyFont="1" applyFill="1" applyBorder="1"/>
    <xf numFmtId="0" fontId="59" fillId="0" borderId="18" xfId="0" applyFont="1" applyFill="1" applyBorder="1" applyAlignment="1">
      <alignment horizontal="left" vertical="top"/>
    </xf>
    <xf numFmtId="0" fontId="8" fillId="0" borderId="34" xfId="0" applyFont="1" applyBorder="1"/>
    <xf numFmtId="0" fontId="7" fillId="0" borderId="18" xfId="0" applyFont="1" applyFill="1" applyBorder="1" applyAlignment="1">
      <alignment horizontal="left" vertical="center"/>
    </xf>
    <xf numFmtId="0" fontId="60" fillId="0" borderId="18" xfId="0" applyFont="1" applyFill="1" applyBorder="1" applyAlignment="1">
      <alignment horizontal="left" vertical="top"/>
    </xf>
    <xf numFmtId="0" fontId="7" fillId="0" borderId="18" xfId="0" applyFont="1" applyBorder="1" applyAlignment="1">
      <alignment horizontal="left" vertical="center"/>
    </xf>
    <xf numFmtId="0" fontId="7" fillId="0" borderId="0" xfId="0" applyFont="1" applyBorder="1" applyAlignment="1">
      <alignment horizontal="left" vertical="center"/>
    </xf>
    <xf numFmtId="0" fontId="60" fillId="8" borderId="9" xfId="0" applyFont="1" applyFill="1" applyBorder="1"/>
    <xf numFmtId="0" fontId="60" fillId="8" borderId="12" xfId="0" applyFont="1" applyFill="1" applyBorder="1"/>
    <xf numFmtId="0" fontId="60" fillId="8" borderId="15" xfId="0" applyFont="1" applyFill="1" applyBorder="1"/>
    <xf numFmtId="0" fontId="56" fillId="0" borderId="7" xfId="0" applyFont="1" applyBorder="1" applyAlignment="1">
      <alignment vertical="center"/>
    </xf>
    <xf numFmtId="0" fontId="0" fillId="0" borderId="8" xfId="0" applyBorder="1"/>
    <xf numFmtId="0" fontId="46" fillId="0" borderId="45" xfId="0" applyFont="1" applyFill="1" applyBorder="1" applyAlignment="1" applyProtection="1">
      <alignment vertical="center"/>
    </xf>
    <xf numFmtId="0" fontId="36" fillId="0" borderId="7" xfId="0" applyFont="1" applyBorder="1"/>
    <xf numFmtId="0" fontId="36" fillId="0" borderId="8" xfId="0" applyFont="1" applyBorder="1"/>
    <xf numFmtId="0" fontId="36" fillId="0" borderId="34" xfId="0" applyFont="1" applyBorder="1"/>
    <xf numFmtId="0" fontId="36" fillId="0" borderId="18" xfId="0" applyFont="1" applyBorder="1"/>
    <xf numFmtId="0" fontId="36" fillId="0" borderId="6" xfId="0" applyFont="1" applyBorder="1"/>
    <xf numFmtId="0" fontId="32" fillId="0" borderId="18" xfId="1" applyFont="1" applyBorder="1"/>
    <xf numFmtId="0" fontId="32" fillId="0" borderId="6" xfId="1" applyFont="1" applyBorder="1"/>
    <xf numFmtId="0" fontId="37" fillId="0" borderId="0" xfId="0" applyFont="1" applyBorder="1" applyAlignment="1">
      <alignment horizontal="center"/>
    </xf>
    <xf numFmtId="0" fontId="36" fillId="0" borderId="18" xfId="0" applyFont="1" applyBorder="1" applyAlignment="1">
      <alignment vertical="center"/>
    </xf>
    <xf numFmtId="0" fontId="36" fillId="0" borderId="0" xfId="0" applyFont="1" applyBorder="1" applyAlignment="1">
      <alignment vertical="center"/>
    </xf>
    <xf numFmtId="0" fontId="36" fillId="0" borderId="6" xfId="0" applyFont="1" applyBorder="1" applyAlignment="1">
      <alignment vertical="center"/>
    </xf>
    <xf numFmtId="0" fontId="36" fillId="0" borderId="24" xfId="0" applyFont="1" applyBorder="1" applyAlignment="1">
      <alignment vertical="center"/>
    </xf>
    <xf numFmtId="0" fontId="36" fillId="0" borderId="25" xfId="0" applyFont="1" applyBorder="1" applyAlignment="1">
      <alignment vertical="center"/>
    </xf>
    <xf numFmtId="0" fontId="36" fillId="0" borderId="4" xfId="0" applyFont="1" applyBorder="1" applyAlignment="1">
      <alignment vertical="center"/>
    </xf>
    <xf numFmtId="1" fontId="64" fillId="0" borderId="13" xfId="0" applyNumberFormat="1" applyFont="1" applyBorder="1" applyAlignment="1" applyProtection="1">
      <alignment horizontal="center" vertical="center" wrapText="1"/>
      <protection locked="0"/>
    </xf>
    <xf numFmtId="0" fontId="35" fillId="0" borderId="8" xfId="0" applyFont="1" applyBorder="1" applyAlignment="1">
      <alignment vertical="center"/>
    </xf>
    <xf numFmtId="0" fontId="1" fillId="0" borderId="6" xfId="0" applyFont="1" applyBorder="1"/>
    <xf numFmtId="0" fontId="3" fillId="0" borderId="18" xfId="0" applyFont="1" applyBorder="1"/>
    <xf numFmtId="0" fontId="3" fillId="0" borderId="6" xfId="0" applyFont="1" applyBorder="1" applyAlignment="1">
      <alignment horizontal="left" wrapText="1"/>
    </xf>
    <xf numFmtId="0" fontId="65" fillId="0" borderId="0" xfId="0" applyFont="1"/>
    <xf numFmtId="0" fontId="46" fillId="11" borderId="0" xfId="0" applyFont="1" applyFill="1" applyAlignment="1">
      <alignment wrapText="1"/>
    </xf>
    <xf numFmtId="0" fontId="0" fillId="0" borderId="0" xfId="0" applyBorder="1" applyAlignment="1"/>
    <xf numFmtId="0" fontId="46" fillId="0" borderId="18" xfId="0" applyFont="1" applyBorder="1" applyAlignment="1">
      <alignment horizontal="left" vertical="top" wrapText="1"/>
    </xf>
    <xf numFmtId="0" fontId="46" fillId="0" borderId="0" xfId="0" applyFont="1" applyBorder="1" applyAlignment="1">
      <alignment horizontal="left" vertical="top" wrapText="1"/>
    </xf>
    <xf numFmtId="0" fontId="48" fillId="0" borderId="18" xfId="0" applyFont="1" applyBorder="1" applyAlignment="1">
      <alignment horizontal="left" vertical="top" wrapText="1"/>
    </xf>
    <xf numFmtId="0" fontId="48" fillId="0" borderId="0" xfId="0" applyFont="1" applyBorder="1" applyAlignment="1">
      <alignment horizontal="left" vertical="top" wrapText="1"/>
    </xf>
    <xf numFmtId="0" fontId="29" fillId="0" borderId="18" xfId="0" applyFont="1" applyBorder="1" applyAlignment="1">
      <alignment vertical="center" wrapText="1"/>
    </xf>
    <xf numFmtId="0" fontId="8" fillId="0" borderId="18" xfId="0" applyFont="1" applyBorder="1" applyAlignment="1">
      <alignment vertical="center" wrapText="1"/>
    </xf>
    <xf numFmtId="14" fontId="46" fillId="0" borderId="0" xfId="0" applyNumberFormat="1" applyFont="1" applyBorder="1"/>
    <xf numFmtId="0" fontId="62" fillId="0" borderId="7" xfId="0" applyFont="1" applyBorder="1" applyAlignment="1">
      <alignment horizontal="center" vertical="center"/>
    </xf>
    <xf numFmtId="0" fontId="0" fillId="0" borderId="8" xfId="0" applyBorder="1" applyAlignment="1"/>
    <xf numFmtId="0" fontId="63" fillId="0" borderId="18" xfId="0" applyFont="1" applyBorder="1" applyAlignment="1">
      <alignment horizontal="center" vertical="center"/>
    </xf>
    <xf numFmtId="0" fontId="0" fillId="0" borderId="0" xfId="0" applyBorder="1" applyAlignment="1">
      <alignment horizontal="center"/>
    </xf>
    <xf numFmtId="0" fontId="57" fillId="0" borderId="18" xfId="0" applyFont="1" applyBorder="1" applyAlignment="1">
      <alignment horizontal="center"/>
    </xf>
    <xf numFmtId="0" fontId="0" fillId="0" borderId="0" xfId="0" applyBorder="1" applyAlignment="1"/>
    <xf numFmtId="0" fontId="0" fillId="0" borderId="24" xfId="0" applyBorder="1" applyAlignment="1"/>
    <xf numFmtId="0" fontId="0" fillId="0" borderId="25" xfId="0" applyBorder="1" applyAlignment="1"/>
    <xf numFmtId="0" fontId="38" fillId="0" borderId="7" xfId="0" applyFont="1" applyFill="1" applyBorder="1" applyAlignment="1"/>
    <xf numFmtId="0" fontId="35" fillId="0" borderId="8" xfId="0" applyFont="1" applyFill="1" applyBorder="1" applyAlignment="1"/>
    <xf numFmtId="0" fontId="46" fillId="0" borderId="18" xfId="0" applyFont="1" applyBorder="1" applyAlignment="1">
      <alignment horizontal="left" vertical="top" wrapText="1"/>
    </xf>
    <xf numFmtId="0" fontId="46" fillId="0" borderId="0" xfId="0" applyFont="1" applyBorder="1" applyAlignment="1">
      <alignment horizontal="left" vertical="top" wrapText="1"/>
    </xf>
    <xf numFmtId="0" fontId="0" fillId="0" borderId="18" xfId="0" applyBorder="1" applyAlignment="1">
      <alignment vertical="top"/>
    </xf>
    <xf numFmtId="0" fontId="0" fillId="0" borderId="0" xfId="0" applyBorder="1" applyAlignment="1">
      <alignment vertical="top"/>
    </xf>
    <xf numFmtId="0" fontId="48" fillId="0" borderId="18" xfId="0" applyFont="1" applyBorder="1" applyAlignment="1">
      <alignment horizontal="left" vertical="top" wrapText="1"/>
    </xf>
    <xf numFmtId="0" fontId="48" fillId="0" borderId="0" xfId="0" applyFont="1" applyBorder="1" applyAlignment="1">
      <alignment horizontal="left" vertical="top" wrapText="1"/>
    </xf>
    <xf numFmtId="0" fontId="29" fillId="0" borderId="18" xfId="0" applyFont="1" applyBorder="1" applyAlignment="1">
      <alignment vertical="center" wrapText="1"/>
    </xf>
    <xf numFmtId="0" fontId="0" fillId="0" borderId="6" xfId="0" applyBorder="1" applyAlignment="1"/>
    <xf numFmtId="0" fontId="8" fillId="0" borderId="18" xfId="0" applyFont="1" applyBorder="1" applyAlignment="1">
      <alignment vertical="center" wrapText="1"/>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7030A0"/>
      <color rgb="FFCCC0DA"/>
      <color rgb="FF00B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479777</xdr:colOff>
      <xdr:row>18</xdr:row>
      <xdr:rowOff>366890</xdr:rowOff>
    </xdr:from>
    <xdr:to>
      <xdr:col>4</xdr:col>
      <xdr:colOff>479777</xdr:colOff>
      <xdr:row>20</xdr:row>
      <xdr:rowOff>141112</xdr:rowOff>
    </xdr:to>
    <xdr:cxnSp macro="">
      <xdr:nvCxnSpPr>
        <xdr:cNvPr id="3" name="Straight Arrow Connector 2">
          <a:extLst>
            <a:ext uri="{FF2B5EF4-FFF2-40B4-BE49-F238E27FC236}">
              <a16:creationId xmlns:a16="http://schemas.microsoft.com/office/drawing/2014/main" id="{00000000-0008-0000-0400-000003000000}"/>
            </a:ext>
          </a:extLst>
        </xdr:cNvPr>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18</xdr:row>
      <xdr:rowOff>364069</xdr:rowOff>
    </xdr:from>
    <xdr:to>
      <xdr:col>4</xdr:col>
      <xdr:colOff>1662288</xdr:colOff>
      <xdr:row>20</xdr:row>
      <xdr:rowOff>138291</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20"/>
  <sheetViews>
    <sheetView zoomScale="55" zoomScaleNormal="55" workbookViewId="0">
      <selection activeCell="B17" sqref="B17"/>
    </sheetView>
  </sheetViews>
  <sheetFormatPr defaultRowHeight="15" x14ac:dyDescent="0.25"/>
  <cols>
    <col min="1" max="1" width="30.7109375" customWidth="1"/>
    <col min="2" max="2" width="80.7109375" customWidth="1"/>
    <col min="3" max="3" width="19" customWidth="1"/>
  </cols>
  <sheetData>
    <row r="1" spans="1:3" ht="26.25" x14ac:dyDescent="0.25">
      <c r="A1" s="286" t="s">
        <v>0</v>
      </c>
      <c r="B1" s="287"/>
      <c r="C1" s="246"/>
    </row>
    <row r="2" spans="1:3" ht="21" x14ac:dyDescent="0.25">
      <c r="A2" s="288" t="s">
        <v>1</v>
      </c>
      <c r="B2" s="289"/>
      <c r="C2" s="45"/>
    </row>
    <row r="3" spans="1:3" ht="18.75" x14ac:dyDescent="0.3">
      <c r="A3" s="290" t="s">
        <v>2</v>
      </c>
      <c r="B3" s="291"/>
      <c r="C3" s="45"/>
    </row>
    <row r="4" spans="1:3" ht="9.9499999999999993" customHeight="1" thickBot="1" x14ac:dyDescent="0.3">
      <c r="A4" s="47"/>
      <c r="B4" s="48"/>
      <c r="C4" s="45"/>
    </row>
    <row r="5" spans="1:3" ht="24.95" customHeight="1" x14ac:dyDescent="0.25">
      <c r="A5" s="213" t="s">
        <v>3</v>
      </c>
      <c r="B5" s="214" t="s">
        <v>4</v>
      </c>
      <c r="C5" s="45"/>
    </row>
    <row r="6" spans="1:3" ht="24.95" customHeight="1" x14ac:dyDescent="0.25">
      <c r="A6" s="215" t="s">
        <v>5</v>
      </c>
      <c r="B6" s="216" t="s">
        <v>6</v>
      </c>
      <c r="C6" s="45"/>
    </row>
    <row r="7" spans="1:3" ht="24.95" customHeight="1" x14ac:dyDescent="0.25">
      <c r="A7" s="215" t="s">
        <v>7</v>
      </c>
      <c r="B7" s="216">
        <v>44113</v>
      </c>
      <c r="C7" s="45"/>
    </row>
    <row r="8" spans="1:3" ht="24.95" customHeight="1" x14ac:dyDescent="0.25">
      <c r="A8" s="217" t="s">
        <v>8</v>
      </c>
      <c r="B8" s="218" t="s">
        <v>9</v>
      </c>
      <c r="C8" s="45"/>
    </row>
    <row r="9" spans="1:3" ht="24.95" customHeight="1" thickBot="1" x14ac:dyDescent="0.3">
      <c r="A9" s="219" t="s">
        <v>10</v>
      </c>
      <c r="B9" s="220"/>
      <c r="C9" s="45"/>
    </row>
    <row r="10" spans="1:3" ht="9.9499999999999993" customHeight="1" thickBot="1" x14ac:dyDescent="0.3">
      <c r="A10" s="221"/>
      <c r="B10" s="222"/>
      <c r="C10" s="45"/>
    </row>
    <row r="11" spans="1:3" ht="24.95" customHeight="1" x14ac:dyDescent="0.25">
      <c r="A11" s="223" t="s">
        <v>11</v>
      </c>
      <c r="B11" s="224" t="s">
        <v>12</v>
      </c>
      <c r="C11" s="45"/>
    </row>
    <row r="12" spans="1:3" ht="80.099999999999994" customHeight="1" thickBot="1" x14ac:dyDescent="0.3">
      <c r="A12" s="225" t="s">
        <v>13</v>
      </c>
      <c r="B12" s="226" t="s">
        <v>14</v>
      </c>
      <c r="C12" s="45"/>
    </row>
    <row r="13" spans="1:3" ht="18" x14ac:dyDescent="0.25">
      <c r="A13" s="247"/>
      <c r="B13" s="227"/>
      <c r="C13" s="45"/>
    </row>
    <row r="14" spans="1:3" ht="18" x14ac:dyDescent="0.25">
      <c r="A14" s="248" t="s">
        <v>15</v>
      </c>
      <c r="B14" s="228"/>
      <c r="C14" s="49"/>
    </row>
    <row r="15" spans="1:3" ht="18.75" thickBot="1" x14ac:dyDescent="0.3">
      <c r="A15" s="249" t="s">
        <v>16</v>
      </c>
      <c r="B15" s="250" t="s">
        <v>17</v>
      </c>
      <c r="C15" s="45"/>
    </row>
    <row r="16" spans="1:3" ht="24.95" customHeight="1" x14ac:dyDescent="0.25">
      <c r="A16" s="251" t="s">
        <v>18</v>
      </c>
      <c r="B16" s="229" t="s">
        <v>3</v>
      </c>
      <c r="C16" s="50"/>
    </row>
    <row r="17" spans="1:3" ht="24.95" customHeight="1" x14ac:dyDescent="0.25">
      <c r="A17" s="252" t="s">
        <v>19</v>
      </c>
      <c r="B17" s="230" t="s">
        <v>5</v>
      </c>
      <c r="C17" s="50"/>
    </row>
    <row r="18" spans="1:3" ht="24.95" customHeight="1" x14ac:dyDescent="0.25">
      <c r="A18" s="252"/>
      <c r="B18" s="230"/>
      <c r="C18" s="50"/>
    </row>
    <row r="19" spans="1:3" ht="24.95" customHeight="1" thickBot="1" x14ac:dyDescent="0.3">
      <c r="A19" s="253"/>
      <c r="B19" s="231"/>
      <c r="C19" s="50"/>
    </row>
    <row r="20" spans="1:3" ht="16.5" thickBot="1" x14ac:dyDescent="0.3">
      <c r="A20" s="51"/>
      <c r="B20" s="52"/>
      <c r="C20" s="53"/>
    </row>
  </sheetData>
  <mergeCells count="3">
    <mergeCell ref="A1:B1"/>
    <mergeCell ref="A2:B2"/>
    <mergeCell ref="A3:B3"/>
  </mergeCells>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C000"/>
    <pageSetUpPr fitToPage="1"/>
  </sheetPr>
  <dimension ref="A1:H9"/>
  <sheetViews>
    <sheetView zoomScale="85" zoomScaleNormal="85" workbookViewId="0">
      <selection activeCell="B6" sqref="B6"/>
    </sheetView>
  </sheetViews>
  <sheetFormatPr defaultRowHeight="15" x14ac:dyDescent="0.25"/>
  <cols>
    <col min="1" max="1" width="40.7109375" customWidth="1"/>
    <col min="2" max="3" width="10.7109375" customWidth="1"/>
    <col min="4" max="5" width="14.7109375" customWidth="1"/>
    <col min="6" max="6" width="12.7109375" customWidth="1"/>
    <col min="7" max="7" width="13.7109375" customWidth="1"/>
  </cols>
  <sheetData>
    <row r="1" spans="1:8" ht="22.5" customHeight="1" x14ac:dyDescent="0.25">
      <c r="A1" s="254" t="s">
        <v>20</v>
      </c>
      <c r="B1" s="272"/>
      <c r="C1" s="255"/>
      <c r="D1" s="255"/>
      <c r="E1" s="255"/>
      <c r="F1" s="255"/>
      <c r="G1" s="255"/>
      <c r="H1" s="69"/>
    </row>
    <row r="2" spans="1:8" ht="15.75" thickBot="1" x14ac:dyDescent="0.3">
      <c r="A2" s="70"/>
      <c r="B2" s="7"/>
      <c r="C2" s="7"/>
      <c r="D2" s="7"/>
      <c r="E2" s="7"/>
      <c r="F2" s="7"/>
      <c r="G2" s="7"/>
      <c r="H2" s="12"/>
    </row>
    <row r="3" spans="1:8" s="54" customFormat="1" ht="50.1" customHeight="1" thickBot="1" x14ac:dyDescent="0.3">
      <c r="A3" s="176" t="s">
        <v>21</v>
      </c>
      <c r="B3" s="177" t="s">
        <v>22</v>
      </c>
      <c r="C3" s="178" t="s">
        <v>23</v>
      </c>
      <c r="D3" s="179" t="s">
        <v>24</v>
      </c>
      <c r="E3" s="180" t="s">
        <v>25</v>
      </c>
      <c r="F3" s="181" t="s">
        <v>26</v>
      </c>
      <c r="G3" s="182" t="s">
        <v>27</v>
      </c>
      <c r="H3" s="273"/>
    </row>
    <row r="4" spans="1:8" ht="50.1" customHeight="1" x14ac:dyDescent="0.5">
      <c r="A4" s="183" t="s">
        <v>28</v>
      </c>
      <c r="B4" s="185" t="s">
        <v>29</v>
      </c>
      <c r="C4" s="186"/>
      <c r="D4" s="187"/>
      <c r="E4" s="186"/>
      <c r="F4" s="188"/>
      <c r="G4" s="189" t="s">
        <v>29</v>
      </c>
      <c r="H4" s="12"/>
    </row>
    <row r="5" spans="1:8" ht="50.1" customHeight="1" x14ac:dyDescent="0.5">
      <c r="A5" s="184" t="s">
        <v>30</v>
      </c>
      <c r="B5" s="185" t="s">
        <v>29</v>
      </c>
      <c r="C5" s="190" t="s">
        <v>29</v>
      </c>
      <c r="D5" s="190" t="s">
        <v>29</v>
      </c>
      <c r="E5" s="191"/>
      <c r="F5" s="192"/>
      <c r="G5" s="193"/>
      <c r="H5" s="12"/>
    </row>
    <row r="6" spans="1:8" ht="50.1" customHeight="1" x14ac:dyDescent="0.5">
      <c r="A6" s="184" t="s">
        <v>31</v>
      </c>
      <c r="B6" s="185" t="s">
        <v>29</v>
      </c>
      <c r="C6" s="190" t="s">
        <v>29</v>
      </c>
      <c r="D6" s="190" t="s">
        <v>29</v>
      </c>
      <c r="E6" s="192" t="s">
        <v>29</v>
      </c>
      <c r="F6" s="191"/>
      <c r="G6" s="193"/>
      <c r="H6" s="12"/>
    </row>
    <row r="7" spans="1:8" ht="50.1" customHeight="1" thickBot="1" x14ac:dyDescent="0.55000000000000004">
      <c r="A7" s="256" t="s">
        <v>32</v>
      </c>
      <c r="B7" s="194" t="s">
        <v>29</v>
      </c>
      <c r="C7" s="195" t="s">
        <v>29</v>
      </c>
      <c r="D7" s="195" t="s">
        <v>29</v>
      </c>
      <c r="E7" s="195"/>
      <c r="F7" s="194" t="s">
        <v>29</v>
      </c>
      <c r="G7" s="196"/>
      <c r="H7" s="12"/>
    </row>
    <row r="8" spans="1:8" x14ac:dyDescent="0.25">
      <c r="A8" s="70"/>
      <c r="B8" s="7"/>
      <c r="C8" s="7"/>
      <c r="D8" s="7"/>
      <c r="E8" s="7"/>
      <c r="F8" s="7"/>
      <c r="G8" s="7"/>
      <c r="H8" s="12"/>
    </row>
    <row r="9" spans="1:8" ht="15.75" thickBot="1" x14ac:dyDescent="0.3">
      <c r="A9" s="235"/>
      <c r="B9" s="39"/>
      <c r="C9" s="39"/>
      <c r="D9" s="39"/>
      <c r="E9" s="39"/>
      <c r="F9" s="39"/>
      <c r="G9" s="39"/>
      <c r="H9" s="75"/>
    </row>
  </sheetData>
  <sheetProtection selectLockedCells="1"/>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G23"/>
  <sheetViews>
    <sheetView zoomScaleNormal="100" workbookViewId="0">
      <selection activeCell="B9" sqref="B9"/>
    </sheetView>
  </sheetViews>
  <sheetFormatPr defaultColWidth="9.140625" defaultRowHeight="15" x14ac:dyDescent="0.25"/>
  <cols>
    <col min="1" max="1" width="29.85546875" style="4" customWidth="1"/>
    <col min="2" max="2" width="31.5703125" style="4" customWidth="1"/>
    <col min="3" max="3" width="23.5703125" style="4" customWidth="1"/>
    <col min="4" max="4" width="17.85546875" style="4" customWidth="1"/>
    <col min="5" max="5" width="21.28515625" style="4" customWidth="1"/>
    <col min="6" max="6" width="35.5703125" style="4" customWidth="1"/>
    <col min="7" max="16384" width="9.140625" style="4"/>
  </cols>
  <sheetData>
    <row r="1" spans="1:7" ht="30" customHeight="1" thickBot="1" x14ac:dyDescent="0.3">
      <c r="A1" s="96" t="s">
        <v>33</v>
      </c>
      <c r="B1" s="96" t="s">
        <v>34</v>
      </c>
      <c r="C1" s="96" t="s">
        <v>35</v>
      </c>
      <c r="D1" s="96" t="s">
        <v>36</v>
      </c>
      <c r="E1" s="96" t="s">
        <v>37</v>
      </c>
      <c r="F1" s="96" t="s">
        <v>38</v>
      </c>
      <c r="G1" s="11"/>
    </row>
    <row r="2" spans="1:7" ht="15" customHeight="1" thickBot="1" x14ac:dyDescent="0.3">
      <c r="A2" s="97" t="s">
        <v>39</v>
      </c>
      <c r="B2" s="98" t="s">
        <v>40</v>
      </c>
      <c r="C2" s="98" t="s">
        <v>41</v>
      </c>
      <c r="D2" s="98" t="s">
        <v>42</v>
      </c>
      <c r="E2" s="98" t="s">
        <v>43</v>
      </c>
      <c r="F2" s="99" t="s">
        <v>44</v>
      </c>
      <c r="G2" s="19"/>
    </row>
    <row r="3" spans="1:7" ht="15" customHeight="1" thickBot="1" x14ac:dyDescent="0.3">
      <c r="A3" s="97" t="s">
        <v>45</v>
      </c>
      <c r="B3" s="98" t="s">
        <v>46</v>
      </c>
      <c r="C3" s="98" t="s">
        <v>47</v>
      </c>
      <c r="D3" s="98" t="s">
        <v>48</v>
      </c>
      <c r="E3" s="98" t="s">
        <v>49</v>
      </c>
      <c r="F3" s="100" t="s">
        <v>50</v>
      </c>
      <c r="G3" s="19"/>
    </row>
    <row r="4" spans="1:7" ht="30" customHeight="1" thickBot="1" x14ac:dyDescent="0.3">
      <c r="A4" s="97" t="s">
        <v>51</v>
      </c>
      <c r="B4" s="98" t="s">
        <v>52</v>
      </c>
      <c r="C4" s="98" t="s">
        <v>53</v>
      </c>
      <c r="D4" s="98" t="s">
        <v>54</v>
      </c>
      <c r="E4" s="98" t="s">
        <v>55</v>
      </c>
      <c r="F4" s="100" t="s">
        <v>56</v>
      </c>
      <c r="G4" s="19"/>
    </row>
    <row r="5" spans="1:7" ht="30" customHeight="1" thickBot="1" x14ac:dyDescent="0.3">
      <c r="A5" s="97" t="s">
        <v>57</v>
      </c>
      <c r="B5" s="98" t="s">
        <v>58</v>
      </c>
      <c r="C5" s="98" t="s">
        <v>59</v>
      </c>
      <c r="D5" s="98" t="s">
        <v>60</v>
      </c>
      <c r="E5" s="98" t="s">
        <v>61</v>
      </c>
      <c r="F5" s="100" t="s">
        <v>62</v>
      </c>
      <c r="G5" s="19"/>
    </row>
    <row r="6" spans="1:7" ht="30" customHeight="1" thickBot="1" x14ac:dyDescent="0.3">
      <c r="A6" s="97" t="s">
        <v>63</v>
      </c>
      <c r="B6" s="98" t="s">
        <v>64</v>
      </c>
      <c r="C6" s="98"/>
      <c r="D6" s="98"/>
      <c r="E6" s="98" t="s">
        <v>65</v>
      </c>
      <c r="F6" s="100" t="s">
        <v>66</v>
      </c>
      <c r="G6" s="19"/>
    </row>
    <row r="7" spans="1:7" ht="15" customHeight="1" thickBot="1" x14ac:dyDescent="0.3">
      <c r="A7" s="97" t="s">
        <v>67</v>
      </c>
      <c r="B7" s="98" t="s">
        <v>68</v>
      </c>
      <c r="C7" s="98"/>
      <c r="D7" s="98"/>
      <c r="E7" s="98" t="s">
        <v>69</v>
      </c>
      <c r="F7" s="100" t="s">
        <v>70</v>
      </c>
      <c r="G7" s="19"/>
    </row>
    <row r="8" spans="1:7" ht="45" customHeight="1" thickBot="1" x14ac:dyDescent="0.3">
      <c r="A8" s="125" t="s">
        <v>71</v>
      </c>
      <c r="B8" s="126" t="s">
        <v>72</v>
      </c>
      <c r="C8" s="103"/>
      <c r="D8" s="104"/>
      <c r="E8" s="104"/>
      <c r="F8" s="100" t="s">
        <v>73</v>
      </c>
      <c r="G8" s="19"/>
    </row>
    <row r="9" spans="1:7" ht="30" customHeight="1" thickBot="1" x14ac:dyDescent="0.3">
      <c r="A9" s="101" t="s">
        <v>74</v>
      </c>
      <c r="B9" s="105"/>
      <c r="C9" s="106"/>
      <c r="D9" s="107"/>
      <c r="E9" s="107"/>
      <c r="F9" s="108" t="s">
        <v>75</v>
      </c>
      <c r="G9" s="11"/>
    </row>
    <row r="10" spans="1:7" ht="15" customHeight="1" x14ac:dyDescent="0.25">
      <c r="A10" s="102" t="s">
        <v>76</v>
      </c>
      <c r="B10" s="11"/>
      <c r="C10" s="11"/>
      <c r="D10" s="11"/>
      <c r="E10" s="11"/>
      <c r="F10" s="98" t="s">
        <v>77</v>
      </c>
      <c r="G10" s="11"/>
    </row>
    <row r="11" spans="1:7" ht="15" customHeight="1" x14ac:dyDescent="0.25">
      <c r="A11" s="97" t="s">
        <v>78</v>
      </c>
      <c r="B11" s="11"/>
      <c r="C11" s="11"/>
      <c r="D11" s="11"/>
      <c r="E11" s="11"/>
      <c r="F11" s="98" t="s">
        <v>79</v>
      </c>
      <c r="G11" s="11"/>
    </row>
    <row r="12" spans="1:7" ht="30" customHeight="1" x14ac:dyDescent="0.25">
      <c r="A12" s="97" t="s">
        <v>80</v>
      </c>
      <c r="B12" s="11"/>
      <c r="C12" s="124" t="s">
        <v>81</v>
      </c>
      <c r="D12" s="11"/>
      <c r="E12" s="11"/>
      <c r="F12" s="98" t="s">
        <v>82</v>
      </c>
      <c r="G12" s="11"/>
    </row>
    <row r="13" spans="1:7" ht="15" customHeight="1" x14ac:dyDescent="0.25">
      <c r="A13" s="97" t="s">
        <v>83</v>
      </c>
      <c r="B13" s="11"/>
      <c r="C13" s="11"/>
      <c r="D13" s="11"/>
      <c r="E13" s="11"/>
      <c r="F13" s="98" t="s">
        <v>84</v>
      </c>
      <c r="G13" s="11"/>
    </row>
    <row r="14" spans="1:7" ht="15" customHeight="1" thickBot="1" x14ac:dyDescent="0.3">
      <c r="A14" s="97" t="s">
        <v>85</v>
      </c>
      <c r="B14" s="11"/>
      <c r="C14" s="11"/>
      <c r="D14" s="11"/>
      <c r="E14" s="11"/>
      <c r="F14" s="98" t="s">
        <v>86</v>
      </c>
      <c r="G14" s="11"/>
    </row>
    <row r="15" spans="1:7" ht="45" customHeight="1" thickBot="1" x14ac:dyDescent="0.3">
      <c r="A15" s="125" t="s">
        <v>87</v>
      </c>
      <c r="B15" s="11"/>
      <c r="C15" s="11"/>
      <c r="D15" s="11"/>
      <c r="E15" s="11"/>
      <c r="F15" s="109" t="s">
        <v>88</v>
      </c>
      <c r="G15" s="11"/>
    </row>
    <row r="16" spans="1:7" ht="15.75" thickBot="1" x14ac:dyDescent="0.3">
      <c r="A16" s="11"/>
      <c r="B16" s="11"/>
      <c r="C16" s="11"/>
      <c r="D16" s="11"/>
      <c r="E16" s="95"/>
      <c r="F16" s="11"/>
      <c r="G16" s="11"/>
    </row>
    <row r="17" spans="5:5" ht="15.75" thickBot="1" x14ac:dyDescent="0.3">
      <c r="E17" s="11"/>
    </row>
    <row r="18" spans="5:5" ht="15.75" thickBot="1" x14ac:dyDescent="0.3">
      <c r="E18" s="6"/>
    </row>
    <row r="19" spans="5:5" ht="15.75" thickBot="1" x14ac:dyDescent="0.3">
      <c r="E19" s="6"/>
    </row>
    <row r="20" spans="5:5" ht="15.75" thickBot="1" x14ac:dyDescent="0.3">
      <c r="E20" s="6"/>
    </row>
    <row r="22" spans="5:5" ht="15.75" thickBot="1" x14ac:dyDescent="0.3">
      <c r="E22" s="11"/>
    </row>
    <row r="23" spans="5:5" ht="15.75" thickBot="1" x14ac:dyDescent="0.3">
      <c r="E23" s="6"/>
    </row>
  </sheetData>
  <sortState xmlns:xlrd2="http://schemas.microsoft.com/office/spreadsheetml/2017/richdata2" ref="A10:A14">
    <sortCondition ref="A10:A14"/>
  </sortState>
  <hyperlinks>
    <hyperlink ref="A18:B18" r:id="rId1" display="Supplementary advice and guidance" xr:uid="{00000000-0004-0000-0200-000000000000}"/>
    <hyperlink ref="C12" r:id="rId2" xr:uid="{00000000-0004-0000-0200-000001000000}"/>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92D050"/>
    <pageSetUpPr fitToPage="1"/>
  </sheetPr>
  <dimension ref="A1:J29"/>
  <sheetViews>
    <sheetView topLeftCell="A6" zoomScale="85" zoomScaleNormal="85" workbookViewId="0">
      <selection activeCell="B20" sqref="B20"/>
    </sheetView>
  </sheetViews>
  <sheetFormatPr defaultRowHeight="15" customHeight="1" x14ac:dyDescent="0.25"/>
  <cols>
    <col min="1" max="1" width="50.7109375" customWidth="1"/>
    <col min="2" max="2" width="32.140625" customWidth="1"/>
    <col min="3" max="3" width="40.7109375" customWidth="1"/>
    <col min="4" max="4" width="4.7109375" customWidth="1"/>
    <col min="5" max="10" width="8.7109375" customWidth="1"/>
  </cols>
  <sheetData>
    <row r="1" spans="1:10" ht="24.95" customHeight="1" x14ac:dyDescent="0.35">
      <c r="A1" s="294" t="s">
        <v>89</v>
      </c>
      <c r="B1" s="295"/>
      <c r="C1" s="295"/>
      <c r="D1" s="69"/>
    </row>
    <row r="2" spans="1:10" ht="15" customHeight="1" x14ac:dyDescent="0.25">
      <c r="A2" s="70"/>
      <c r="B2" s="7"/>
      <c r="C2" s="7"/>
      <c r="D2" s="12"/>
    </row>
    <row r="3" spans="1:10" ht="80.099999999999994" customHeight="1" x14ac:dyDescent="0.25">
      <c r="A3" s="296" t="s">
        <v>90</v>
      </c>
      <c r="B3" s="297"/>
      <c r="C3" s="297"/>
      <c r="D3" s="71"/>
      <c r="E3" s="11"/>
      <c r="F3" s="11"/>
      <c r="G3" s="11"/>
      <c r="H3" s="11"/>
      <c r="I3" s="11"/>
      <c r="J3" s="11"/>
    </row>
    <row r="4" spans="1:10" ht="15" customHeight="1" x14ac:dyDescent="0.25">
      <c r="A4" s="127"/>
      <c r="B4" s="128"/>
      <c r="C4" s="128"/>
      <c r="D4" s="71"/>
      <c r="E4" s="11"/>
      <c r="F4" s="11"/>
      <c r="G4" s="11"/>
      <c r="H4" s="11"/>
      <c r="I4" s="11"/>
      <c r="J4" s="11"/>
    </row>
    <row r="5" spans="1:10" ht="60" customHeight="1" x14ac:dyDescent="0.25">
      <c r="A5" s="296" t="s">
        <v>91</v>
      </c>
      <c r="B5" s="297"/>
      <c r="C5" s="297"/>
      <c r="D5" s="71"/>
      <c r="E5" s="11"/>
      <c r="F5" s="11"/>
      <c r="G5" s="11"/>
      <c r="H5" s="11"/>
      <c r="I5" s="11"/>
      <c r="J5" s="11"/>
    </row>
    <row r="6" spans="1:10" ht="15" customHeight="1" x14ac:dyDescent="0.3">
      <c r="A6" s="129"/>
      <c r="B6" s="130"/>
      <c r="C6" s="130"/>
      <c r="D6" s="12"/>
    </row>
    <row r="7" spans="1:10" s="1" customFormat="1" ht="39.950000000000003" customHeight="1" x14ac:dyDescent="0.25">
      <c r="A7" s="131" t="s">
        <v>92</v>
      </c>
      <c r="B7" s="132" t="s">
        <v>93</v>
      </c>
      <c r="C7" s="132"/>
      <c r="D7" s="72"/>
      <c r="E7" s="9"/>
      <c r="F7" s="9"/>
      <c r="G7" s="9"/>
      <c r="H7" s="9"/>
      <c r="I7" s="9"/>
      <c r="J7" s="9"/>
    </row>
    <row r="8" spans="1:10" s="1" customFormat="1" ht="15" customHeight="1" x14ac:dyDescent="0.25">
      <c r="A8" s="279" t="s">
        <v>94</v>
      </c>
      <c r="B8" s="128" t="s">
        <v>95</v>
      </c>
      <c r="C8" s="132"/>
      <c r="D8" s="72"/>
      <c r="E8" s="9"/>
      <c r="F8" s="9"/>
      <c r="G8" s="9"/>
      <c r="H8" s="9"/>
      <c r="I8" s="9"/>
      <c r="J8" s="9"/>
    </row>
    <row r="9" spans="1:10" ht="15" customHeight="1" x14ac:dyDescent="0.25">
      <c r="A9" s="127" t="s">
        <v>96</v>
      </c>
      <c r="B9" s="128" t="s">
        <v>95</v>
      </c>
      <c r="C9" s="128"/>
      <c r="D9" s="71"/>
      <c r="E9" s="11"/>
      <c r="F9" s="11"/>
      <c r="G9" s="11"/>
      <c r="H9" s="11"/>
      <c r="I9" s="11"/>
      <c r="J9" s="11"/>
    </row>
    <row r="10" spans="1:10" ht="15" customHeight="1" x14ac:dyDescent="0.25">
      <c r="A10" s="127"/>
      <c r="B10" s="128"/>
      <c r="C10" s="128"/>
      <c r="D10" s="71"/>
      <c r="E10" s="11"/>
      <c r="F10" s="11"/>
      <c r="G10" s="11"/>
      <c r="H10" s="11"/>
      <c r="I10" s="11"/>
      <c r="J10" s="11"/>
    </row>
    <row r="11" spans="1:10" s="1" customFormat="1" ht="20.100000000000001" customHeight="1" x14ac:dyDescent="0.25">
      <c r="A11" s="281" t="s">
        <v>97</v>
      </c>
      <c r="B11" s="282" t="s">
        <v>98</v>
      </c>
      <c r="C11" s="282"/>
      <c r="D11" s="73"/>
      <c r="E11" s="8"/>
      <c r="F11" s="8"/>
      <c r="G11" s="8"/>
      <c r="H11" s="8"/>
      <c r="I11" s="8"/>
      <c r="J11" s="8"/>
    </row>
    <row r="12" spans="1:10" ht="15" customHeight="1" x14ac:dyDescent="0.25">
      <c r="A12" s="127" t="s">
        <v>99</v>
      </c>
      <c r="B12" s="128" t="s">
        <v>95</v>
      </c>
      <c r="C12" s="128"/>
      <c r="D12" s="71"/>
      <c r="E12" s="11"/>
      <c r="F12" s="11"/>
      <c r="G12" s="11"/>
      <c r="H12" s="11"/>
      <c r="I12" s="11"/>
      <c r="J12" s="11"/>
    </row>
    <row r="13" spans="1:10" ht="15" customHeight="1" x14ac:dyDescent="0.25">
      <c r="A13" s="127" t="s">
        <v>100</v>
      </c>
      <c r="B13" s="128" t="s">
        <v>95</v>
      </c>
      <c r="C13" s="128"/>
      <c r="D13" s="71"/>
      <c r="E13" s="11"/>
      <c r="F13" s="11"/>
      <c r="G13" s="11"/>
      <c r="H13" s="11"/>
      <c r="I13" s="11"/>
      <c r="J13" s="11"/>
    </row>
    <row r="14" spans="1:10" ht="15" customHeight="1" x14ac:dyDescent="0.25">
      <c r="A14" s="127" t="s">
        <v>287</v>
      </c>
      <c r="B14" s="128" t="s">
        <v>95</v>
      </c>
      <c r="C14" s="128"/>
      <c r="D14" s="71"/>
      <c r="E14" s="11"/>
      <c r="F14" s="11"/>
      <c r="G14" s="11"/>
      <c r="H14" s="11"/>
      <c r="I14" s="11"/>
      <c r="J14" s="11"/>
    </row>
    <row r="15" spans="1:10" ht="15" customHeight="1" x14ac:dyDescent="0.3">
      <c r="A15" s="133"/>
      <c r="B15" s="130"/>
      <c r="C15" s="130"/>
      <c r="D15" s="12"/>
    </row>
    <row r="16" spans="1:10" s="1" customFormat="1" ht="39.950000000000003" customHeight="1" x14ac:dyDescent="0.25">
      <c r="A16" s="281" t="s">
        <v>101</v>
      </c>
      <c r="B16" s="134" t="s">
        <v>102</v>
      </c>
      <c r="C16" s="134" t="s">
        <v>103</v>
      </c>
      <c r="D16" s="72"/>
      <c r="E16" s="9"/>
      <c r="F16" s="9"/>
      <c r="G16" s="9"/>
      <c r="H16" s="9"/>
      <c r="I16" s="9"/>
      <c r="J16" s="9"/>
    </row>
    <row r="17" spans="1:10" ht="22.5" customHeight="1" x14ac:dyDescent="0.3">
      <c r="A17" s="279" t="s">
        <v>104</v>
      </c>
      <c r="B17" s="280" t="s">
        <v>105</v>
      </c>
      <c r="C17" s="285">
        <v>44116</v>
      </c>
      <c r="D17" s="12"/>
    </row>
    <row r="18" spans="1:10" ht="15" customHeight="1" x14ac:dyDescent="0.3">
      <c r="A18" s="135" t="s">
        <v>106</v>
      </c>
      <c r="B18" s="136" t="s">
        <v>19</v>
      </c>
      <c r="C18" s="285">
        <v>44119</v>
      </c>
      <c r="D18" s="12"/>
    </row>
    <row r="19" spans="1:10" ht="18.75" x14ac:dyDescent="0.3">
      <c r="A19" s="135" t="s">
        <v>286</v>
      </c>
      <c r="B19" s="136" t="s">
        <v>19</v>
      </c>
      <c r="C19" s="285">
        <v>44133</v>
      </c>
      <c r="D19" s="12"/>
    </row>
    <row r="20" spans="1:10" ht="15" customHeight="1" x14ac:dyDescent="0.3">
      <c r="A20" s="135"/>
      <c r="B20" s="136"/>
      <c r="C20" s="130"/>
      <c r="D20" s="12"/>
    </row>
    <row r="21" spans="1:10" ht="15" customHeight="1" x14ac:dyDescent="0.3">
      <c r="A21" s="135"/>
      <c r="B21" s="130"/>
      <c r="C21" s="130"/>
      <c r="D21" s="12"/>
    </row>
    <row r="22" spans="1:10" ht="39.950000000000003" customHeight="1" x14ac:dyDescent="0.25">
      <c r="A22" s="300" t="s">
        <v>108</v>
      </c>
      <c r="B22" s="301"/>
      <c r="C22" s="301"/>
      <c r="D22" s="72"/>
      <c r="E22" s="9"/>
      <c r="F22" s="9"/>
      <c r="G22" s="9"/>
      <c r="H22" s="9"/>
      <c r="I22" s="9"/>
      <c r="J22" s="9"/>
    </row>
    <row r="23" spans="1:10" ht="15" customHeight="1" x14ac:dyDescent="0.25">
      <c r="A23" s="296"/>
      <c r="B23" s="297"/>
      <c r="C23" s="297"/>
      <c r="D23" s="12"/>
    </row>
    <row r="24" spans="1:10" ht="15" customHeight="1" x14ac:dyDescent="0.25">
      <c r="A24" s="296"/>
      <c r="B24" s="297"/>
      <c r="C24" s="297"/>
      <c r="D24" s="12"/>
    </row>
    <row r="25" spans="1:10" ht="15" customHeight="1" x14ac:dyDescent="0.25">
      <c r="A25" s="296"/>
      <c r="B25" s="297"/>
      <c r="C25" s="297"/>
      <c r="D25" s="12"/>
    </row>
    <row r="26" spans="1:10" ht="39.950000000000003" customHeight="1" x14ac:dyDescent="0.25">
      <c r="A26" s="300" t="s">
        <v>109</v>
      </c>
      <c r="B26" s="301"/>
      <c r="C26" s="301"/>
      <c r="D26" s="74"/>
      <c r="E26" s="10"/>
      <c r="F26" s="10"/>
      <c r="G26" s="10"/>
      <c r="H26" s="10"/>
      <c r="I26" s="10"/>
      <c r="J26" s="10"/>
    </row>
    <row r="27" spans="1:10" ht="15" customHeight="1" x14ac:dyDescent="0.25">
      <c r="A27" s="298"/>
      <c r="B27" s="299"/>
      <c r="C27" s="299"/>
      <c r="D27" s="12"/>
    </row>
    <row r="28" spans="1:10" ht="15" customHeight="1" x14ac:dyDescent="0.25">
      <c r="A28" s="298"/>
      <c r="B28" s="299"/>
      <c r="C28" s="299"/>
      <c r="D28" s="12"/>
    </row>
    <row r="29" spans="1:10" ht="15" customHeight="1" thickBot="1" x14ac:dyDescent="0.3">
      <c r="A29" s="292"/>
      <c r="B29" s="293"/>
      <c r="C29" s="293"/>
      <c r="D29" s="75"/>
    </row>
  </sheetData>
  <mergeCells count="11">
    <mergeCell ref="A29:C29"/>
    <mergeCell ref="A1:C1"/>
    <mergeCell ref="A3:C3"/>
    <mergeCell ref="A5:C5"/>
    <mergeCell ref="A27:C27"/>
    <mergeCell ref="A22:C22"/>
    <mergeCell ref="A28:C28"/>
    <mergeCell ref="A26:C26"/>
    <mergeCell ref="A23:C23"/>
    <mergeCell ref="A24:C24"/>
    <mergeCell ref="A25:C25"/>
  </mergeCells>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M61"/>
  <sheetViews>
    <sheetView tabSelected="1" topLeftCell="A4" zoomScale="85" zoomScaleNormal="85" workbookViewId="0">
      <selection activeCell="C9" sqref="C9"/>
    </sheetView>
  </sheetViews>
  <sheetFormatPr defaultColWidth="13.5703125" defaultRowHeight="15" x14ac:dyDescent="0.25"/>
  <cols>
    <col min="1" max="1" width="15.5703125" style="44" customWidth="1"/>
    <col min="2" max="2" width="13.42578125" customWidth="1"/>
    <col min="3" max="3" width="41.7109375" customWidth="1"/>
    <col min="4" max="4" width="17.42578125" customWidth="1"/>
    <col min="5" max="5" width="40.7109375" customWidth="1"/>
    <col min="6" max="6" width="23.42578125" customWidth="1"/>
    <col min="7" max="7" width="22.140625" customWidth="1"/>
    <col min="8" max="8" width="34" customWidth="1"/>
    <col min="9" max="9" width="29.28515625" customWidth="1"/>
    <col min="10" max="10" width="17.140625" customWidth="1"/>
    <col min="11" max="11" width="16" customWidth="1"/>
    <col min="12" max="12" width="18.7109375" customWidth="1"/>
    <col min="13" max="13" width="21.28515625" customWidth="1"/>
  </cols>
  <sheetData>
    <row r="1" spans="1:13" s="7" customFormat="1" ht="24" thickBot="1" x14ac:dyDescent="0.3">
      <c r="A1" s="148" t="s">
        <v>110</v>
      </c>
    </row>
    <row r="2" spans="1:13" s="7" customFormat="1" ht="30" customHeight="1" thickBot="1" x14ac:dyDescent="0.3">
      <c r="A2" s="87"/>
      <c r="B2" s="278"/>
      <c r="C2" s="88"/>
      <c r="D2" s="122" t="s">
        <v>111</v>
      </c>
      <c r="E2" s="278"/>
      <c r="F2" s="122" t="s">
        <v>111</v>
      </c>
      <c r="G2" s="278"/>
      <c r="H2" s="278"/>
      <c r="I2" s="278"/>
      <c r="J2" s="89"/>
      <c r="K2" s="278"/>
      <c r="L2" s="278"/>
      <c r="M2" s="12"/>
    </row>
    <row r="3" spans="1:13" s="13" customFormat="1" ht="36" x14ac:dyDescent="0.25">
      <c r="A3" s="118" t="s">
        <v>112</v>
      </c>
      <c r="B3" s="119" t="s">
        <v>113</v>
      </c>
      <c r="C3" s="120" t="s">
        <v>114</v>
      </c>
      <c r="D3" s="123" t="s">
        <v>115</v>
      </c>
      <c r="E3" s="120" t="s">
        <v>116</v>
      </c>
      <c r="F3" s="121" t="s">
        <v>117</v>
      </c>
      <c r="G3" s="120" t="s">
        <v>118</v>
      </c>
      <c r="H3" s="120" t="s">
        <v>119</v>
      </c>
      <c r="I3" s="120" t="s">
        <v>120</v>
      </c>
      <c r="M3" s="12"/>
    </row>
    <row r="4" spans="1:13" ht="39" customHeight="1" x14ac:dyDescent="0.25">
      <c r="A4" s="110" t="s">
        <v>121</v>
      </c>
      <c r="B4" s="111">
        <v>1</v>
      </c>
      <c r="C4" s="112" t="s">
        <v>122</v>
      </c>
      <c r="D4" s="113" t="s">
        <v>123</v>
      </c>
      <c r="E4" s="112" t="s">
        <v>282</v>
      </c>
      <c r="F4" s="114" t="s">
        <v>124</v>
      </c>
      <c r="G4" s="115" t="str">
        <f t="array" ref="G4">INDEX($C$37:$C$61,MATCH(1,($A$37:$A$61=D4)*($B$37:$B$61=F4),0))</f>
        <v>Very low</v>
      </c>
      <c r="H4" s="116" t="str">
        <f>IF(G4=$A$27,"Risk well controlled",IF(G4=$A$28,"Risk controls acceptable",IF(G4=$A$29,"Additional controls required",IF(G4=$A$30,"Urgent action required to reduce risk",IF(G4=$A$31,"Potentially dangerous.Cease all activity until risk reduced")))))</f>
        <v>Risk well controlled</v>
      </c>
      <c r="I4" s="117"/>
      <c r="M4" s="12"/>
    </row>
    <row r="5" spans="1:13" s="17" customFormat="1" ht="27" customHeight="1" x14ac:dyDescent="0.25">
      <c r="A5" s="93" t="s">
        <v>125</v>
      </c>
      <c r="B5" s="16">
        <v>1</v>
      </c>
      <c r="C5" s="92" t="s">
        <v>126</v>
      </c>
      <c r="D5" s="84" t="s">
        <v>127</v>
      </c>
      <c r="E5" s="14" t="s">
        <v>128</v>
      </c>
      <c r="F5" s="82" t="s">
        <v>124</v>
      </c>
      <c r="G5" s="90" t="str">
        <f t="array" ref="G5">INDEX($C$37:$C$61,MATCH(1,($A$37:$A$61=D5)*($B$37:$B$61=F5),0))</f>
        <v>Low</v>
      </c>
      <c r="H5" s="91" t="str">
        <f>IF(G5=$A$27,"Risk well controlled",IF(G5=$A$28,"Risk controls acceptable",IF(G5=$A$29,"Additional controls required",IF(G5=$A$30,"Urgent action required to reduce risk",IF(G5=$A$31,"Potentially dangerous.Cease all activity until risk reduced")))))</f>
        <v>Risk controls acceptable</v>
      </c>
      <c r="I5" s="15"/>
      <c r="M5" s="12"/>
    </row>
    <row r="6" spans="1:13" s="17" customFormat="1" ht="38.25" x14ac:dyDescent="0.25">
      <c r="A6" s="93"/>
      <c r="B6" s="16">
        <v>2</v>
      </c>
      <c r="C6" s="92" t="s">
        <v>129</v>
      </c>
      <c r="D6" s="84" t="s">
        <v>127</v>
      </c>
      <c r="E6" s="14" t="s">
        <v>130</v>
      </c>
      <c r="F6" s="82" t="s">
        <v>131</v>
      </c>
      <c r="G6" s="90" t="str">
        <f t="array" ref="G6">INDEX($C$37:$C$61,MATCH(1,($A$37:$A$61=D6)*($B$37:$B$61=F6),0))</f>
        <v>Low</v>
      </c>
      <c r="H6" s="91" t="str">
        <f>IF(G6=$A$27,"Risk well controlled",IF(G6=$A$28,"Risk controls acceptable",IF(G6=$A$29,"Additional controls required",IF(G6=$A$30,"Urgent action required to reduce risk",IF(G6=$A$31,"Potentially dangerous.Cease all activity until risk reduced")))))</f>
        <v>Risk controls acceptable</v>
      </c>
      <c r="I6" s="276" t="s">
        <v>132</v>
      </c>
      <c r="M6" s="12"/>
    </row>
    <row r="7" spans="1:13" s="17" customFormat="1" ht="38.25" x14ac:dyDescent="0.25">
      <c r="A7" s="93"/>
      <c r="B7" s="16">
        <v>3</v>
      </c>
      <c r="C7" s="276" t="s">
        <v>133</v>
      </c>
      <c r="D7" s="84" t="s">
        <v>127</v>
      </c>
      <c r="E7" s="14" t="s">
        <v>134</v>
      </c>
      <c r="F7" s="82" t="s">
        <v>131</v>
      </c>
      <c r="G7" s="90" t="str">
        <f t="array" ref="G7">INDEX($C$37:$C$61,MATCH(1,($A$37:$A$61=D7)*($B$37:$B$61=F7),0))</f>
        <v>Low</v>
      </c>
      <c r="H7" s="91" t="str">
        <f>IF(G7=$A$27,"Risk well controlled",IF(G7=$A$28,"Risk controls acceptable",IF(G7=$A$29,"Additional controls required",IF(G7=$A$30,"Urgent action required to reduce risk",IF(G7=$A$31,"Potentially dangerous.Cease all activity until risk reduced")))))</f>
        <v>Risk controls acceptable</v>
      </c>
      <c r="I7" s="15"/>
      <c r="M7" s="12"/>
    </row>
    <row r="8" spans="1:13" s="17" customFormat="1" ht="51" x14ac:dyDescent="0.25">
      <c r="A8" s="93"/>
      <c r="B8" s="16">
        <v>4</v>
      </c>
      <c r="C8" s="276" t="s">
        <v>288</v>
      </c>
      <c r="D8" s="84" t="s">
        <v>137</v>
      </c>
      <c r="E8" s="14" t="s">
        <v>290</v>
      </c>
      <c r="F8" s="82" t="s">
        <v>131</v>
      </c>
      <c r="G8" s="90" t="s">
        <v>140</v>
      </c>
      <c r="H8" s="91" t="s">
        <v>141</v>
      </c>
      <c r="I8" s="15" t="s">
        <v>289</v>
      </c>
      <c r="M8" s="12"/>
    </row>
    <row r="9" spans="1:13" s="17" customFormat="1" ht="51" x14ac:dyDescent="0.25">
      <c r="A9" s="93"/>
      <c r="B9" s="16">
        <v>5</v>
      </c>
      <c r="C9" s="276" t="s">
        <v>291</v>
      </c>
      <c r="D9" s="84" t="s">
        <v>137</v>
      </c>
      <c r="E9" s="14" t="s">
        <v>292</v>
      </c>
      <c r="F9" s="82" t="s">
        <v>131</v>
      </c>
      <c r="G9" s="90" t="s">
        <v>140</v>
      </c>
      <c r="H9" s="91" t="s">
        <v>141</v>
      </c>
      <c r="I9" s="15"/>
      <c r="M9" s="12"/>
    </row>
    <row r="10" spans="1:13" s="18" customFormat="1" ht="38.25" customHeight="1" x14ac:dyDescent="0.25">
      <c r="A10" s="93" t="s">
        <v>135</v>
      </c>
      <c r="B10" s="16">
        <v>1</v>
      </c>
      <c r="C10" s="92" t="s">
        <v>136</v>
      </c>
      <c r="D10" s="84" t="s">
        <v>137</v>
      </c>
      <c r="E10" s="14" t="s">
        <v>280</v>
      </c>
      <c r="F10" s="82" t="s">
        <v>124</v>
      </c>
      <c r="G10" s="90" t="str">
        <f t="array" ref="G10">INDEX($C$37:$C$61,MATCH(1,($A$37:$A$61=D10)*($B$37:$B$61=F10),0))</f>
        <v>Very low</v>
      </c>
      <c r="H10" s="91" t="str">
        <f>IF(G10=$A$27,"Risk well controlled",IF(G10=$A$28,"Risk controls acceptable",IF(G10=$A$29,"Additional controls required",IF(G10=$A$30,"Urgent action required to reduce risk",IF(G10=$A$31,"Potentially dangerous.Cease all activity until risk reduced")))))</f>
        <v>Risk well controlled</v>
      </c>
      <c r="I10" s="15"/>
      <c r="M10" s="12"/>
    </row>
    <row r="11" spans="1:13" s="18" customFormat="1" ht="27" customHeight="1" x14ac:dyDescent="0.25">
      <c r="A11" s="93"/>
      <c r="B11" s="16">
        <v>2</v>
      </c>
      <c r="C11" s="92" t="s">
        <v>138</v>
      </c>
      <c r="D11" s="84" t="s">
        <v>137</v>
      </c>
      <c r="E11" s="14" t="s">
        <v>279</v>
      </c>
      <c r="F11" s="82" t="s">
        <v>124</v>
      </c>
      <c r="G11" s="90" t="str">
        <f t="array" ref="G11">INDEX($C$37:$C$61,MATCH(1,($A$37:$A$61=D11)*($B$37:$B$61=F11),0))</f>
        <v>Very low</v>
      </c>
      <c r="H11" s="91" t="str">
        <f>IF(G11=$A$27,"Risk well controlled",IF(G11=$A$28,"Risk controls acceptable",IF(G11=$A$29,"Additional controls required",IF(G11=$A$30,"Urgent action required to reduce risk",IF(G11=$A$31,"Potentially dangerous.Cease all activity until risk reduced")))))</f>
        <v>Risk well controlled</v>
      </c>
      <c r="I11" s="15"/>
      <c r="M11" s="12"/>
    </row>
    <row r="12" spans="1:13" s="18" customFormat="1" ht="42" customHeight="1" x14ac:dyDescent="0.25">
      <c r="A12" s="93"/>
      <c r="B12" s="16">
        <v>3</v>
      </c>
      <c r="C12" s="92" t="s">
        <v>139</v>
      </c>
      <c r="D12" s="84" t="s">
        <v>127</v>
      </c>
      <c r="E12" s="14" t="s">
        <v>281</v>
      </c>
      <c r="F12" s="82" t="s">
        <v>124</v>
      </c>
      <c r="G12" s="90" t="s">
        <v>140</v>
      </c>
      <c r="H12" s="91" t="s">
        <v>141</v>
      </c>
      <c r="I12" s="15"/>
      <c r="M12" s="12"/>
    </row>
    <row r="13" spans="1:13" s="18" customFormat="1" ht="42" customHeight="1" x14ac:dyDescent="0.25">
      <c r="A13" s="93"/>
      <c r="B13" s="16">
        <v>4</v>
      </c>
      <c r="C13" s="92" t="s">
        <v>142</v>
      </c>
      <c r="D13" s="84" t="s">
        <v>127</v>
      </c>
      <c r="E13" s="14" t="s">
        <v>143</v>
      </c>
      <c r="F13" s="82" t="s">
        <v>124</v>
      </c>
      <c r="G13" s="90" t="s">
        <v>140</v>
      </c>
      <c r="H13" s="91" t="s">
        <v>141</v>
      </c>
      <c r="I13" s="15"/>
      <c r="M13" s="12"/>
    </row>
    <row r="14" spans="1:13" s="18" customFormat="1" ht="51" x14ac:dyDescent="0.25">
      <c r="A14" s="94" t="s">
        <v>144</v>
      </c>
      <c r="B14" s="16">
        <v>1</v>
      </c>
      <c r="C14" s="271" t="s">
        <v>145</v>
      </c>
      <c r="D14" s="84" t="s">
        <v>127</v>
      </c>
      <c r="E14" s="14" t="s">
        <v>283</v>
      </c>
      <c r="F14" s="82" t="s">
        <v>124</v>
      </c>
      <c r="G14" s="90" t="str" cm="1">
        <f t="array" ref="G14">INDEX($C$37:$C$61,MATCH(1,($A$37:$A$61=D14)*($B$37:$B$61=F14),0))</f>
        <v>Low</v>
      </c>
      <c r="H14" s="91" t="str">
        <f>IF(G14=$A$27,"Risk well controlled",IF(G14=$A$28,"Risk controls acceptable",IF(G14=$A$29,"Additional controls required",IF(G14=$A$30,"Urgent action required to reduce risk",IF(G14=$A$31,"Potentially dangerous.Cease all activity until risk reduced")))))</f>
        <v>Risk controls acceptable</v>
      </c>
      <c r="I14" s="15"/>
      <c r="M14" s="12"/>
    </row>
    <row r="15" spans="1:13" ht="27" customHeight="1" x14ac:dyDescent="0.25">
      <c r="A15" s="93" t="s">
        <v>146</v>
      </c>
      <c r="B15" s="16">
        <v>1</v>
      </c>
      <c r="C15" s="92" t="s">
        <v>147</v>
      </c>
      <c r="D15" s="84" t="s">
        <v>123</v>
      </c>
      <c r="E15" s="14" t="s">
        <v>148</v>
      </c>
      <c r="F15" s="82" t="s">
        <v>131</v>
      </c>
      <c r="G15" s="90" t="str">
        <f t="array" ref="G15">INDEX($C$37:$C$61,MATCH(1,($A$37:$A$61=D15)*($B$37:$B$61=F15),0))</f>
        <v>Very low</v>
      </c>
      <c r="H15" s="91" t="str">
        <f>IF(G15=$A$27,"Risk well controlled",IF(G15=$A$28,"Risk controls acceptable",IF(G15=$A$29,"Additional controls required",IF(G15=$A$30,"Urgent action required to reduce risk",IF(G15=$A$31,"Potentially dangerous.Cease all activity until risk reduced")))))</f>
        <v>Risk well controlled</v>
      </c>
      <c r="I15" s="15"/>
      <c r="M15" s="12"/>
    </row>
    <row r="16" spans="1:13" ht="27" customHeight="1" x14ac:dyDescent="0.25">
      <c r="A16" s="93"/>
      <c r="B16" s="16">
        <v>2</v>
      </c>
      <c r="C16" s="92" t="s">
        <v>149</v>
      </c>
      <c r="D16" s="84" t="s">
        <v>123</v>
      </c>
      <c r="E16" s="14" t="s">
        <v>150</v>
      </c>
      <c r="F16" s="82" t="s">
        <v>131</v>
      </c>
      <c r="G16" s="90" t="str">
        <f t="array" ref="G16">INDEX($C$37:$C$61,MATCH(1,($A$37:$A$61=D16)*($B$37:$B$61=F16),0))</f>
        <v>Very low</v>
      </c>
      <c r="H16" s="91" t="str">
        <f>IF(G16=$A$27,"Risk well controlled",IF(G16=$A$28,"Risk controls acceptable",IF(G16=$A$29,"Additional controls required",IF(G16=$A$30,"Urgent action required to reduce risk",IF(G16=$A$31,"Potentially dangerous.Cease all activity until risk reduced")))))</f>
        <v>Risk well controlled</v>
      </c>
      <c r="I16" s="15"/>
      <c r="M16" s="12"/>
    </row>
    <row r="17" spans="1:13" ht="66" customHeight="1" x14ac:dyDescent="0.25">
      <c r="A17" s="93"/>
      <c r="B17" s="16">
        <v>3</v>
      </c>
      <c r="C17" s="92" t="s">
        <v>151</v>
      </c>
      <c r="D17" s="84" t="s">
        <v>137</v>
      </c>
      <c r="E17" s="14" t="s">
        <v>152</v>
      </c>
      <c r="F17" s="82" t="s">
        <v>131</v>
      </c>
      <c r="G17" s="90" t="str">
        <f t="array" ref="G17">INDEX($C$37:$C$61,MATCH(1,($A$37:$A$61=D17)*($B$37:$B$61=F17),0))</f>
        <v>Low</v>
      </c>
      <c r="H17" s="91" t="str">
        <f>IF(G17=$A$27,"Risk well controlled",IF(G17=$A$28,"Risk controls acceptable",IF(G17=$A$29,"Additional controls required",IF(G17=$A$30,"Urgent action required to reduce risk",IF(G17=$A$31,"Potentially dangerous.Cease all activity until risk reduced")))))</f>
        <v>Risk controls acceptable</v>
      </c>
      <c r="I17" s="15" t="s">
        <v>153</v>
      </c>
      <c r="M17" s="12"/>
    </row>
    <row r="18" spans="1:13" ht="27" customHeight="1" x14ac:dyDescent="0.25">
      <c r="A18" s="93" t="s">
        <v>154</v>
      </c>
      <c r="B18" s="16">
        <v>1</v>
      </c>
      <c r="C18" s="92" t="s">
        <v>155</v>
      </c>
      <c r="D18" s="84" t="s">
        <v>123</v>
      </c>
      <c r="E18" s="14" t="s">
        <v>156</v>
      </c>
      <c r="F18" s="82" t="s">
        <v>124</v>
      </c>
      <c r="G18" s="90" t="str">
        <f t="array" ref="G18">INDEX($C$37:$C$61,MATCH(1,($A$37:$A$61=D18)*($B$37:$B$61=F18),0))</f>
        <v>Very low</v>
      </c>
      <c r="H18" s="91" t="str">
        <f>IF(G18=$A$27,"Risk well controlled",IF(G18=$A$28,"Risk controls acceptable",IF(G18=$A$29,"Additional controls required",IF(G18=$A$30,"Urgent action required to reduce risk",IF(G18=$A$31,"Potentially dangerous.Cease all activity until risk reduced")))))</f>
        <v>Risk well controlled</v>
      </c>
      <c r="I18" s="15"/>
      <c r="M18" s="12"/>
    </row>
    <row r="19" spans="1:13" s="146" customFormat="1" ht="30" customHeight="1" x14ac:dyDescent="0.25">
      <c r="A19" s="138"/>
      <c r="B19" s="139"/>
      <c r="C19" s="140"/>
      <c r="D19" s="141"/>
      <c r="E19" s="20" t="s">
        <v>157</v>
      </c>
      <c r="F19" s="143"/>
      <c r="G19" s="137"/>
      <c r="H19" s="144"/>
      <c r="I19" s="145"/>
      <c r="M19" s="147"/>
    </row>
    <row r="20" spans="1:13" s="146" customFormat="1" ht="30" customHeight="1" x14ac:dyDescent="0.25">
      <c r="A20" s="138"/>
      <c r="B20" s="139"/>
      <c r="C20" s="140"/>
      <c r="D20" s="141"/>
      <c r="E20" s="142"/>
      <c r="F20" s="143"/>
      <c r="G20" s="137"/>
      <c r="H20" s="144"/>
      <c r="I20" s="145"/>
      <c r="M20" s="147"/>
    </row>
    <row r="21" spans="1:13" s="146" customFormat="1" ht="30" customHeight="1" x14ac:dyDescent="0.25">
      <c r="A21" s="138"/>
      <c r="B21" s="139"/>
      <c r="C21" s="140"/>
      <c r="D21" s="141"/>
      <c r="E21" s="142"/>
      <c r="F21" s="143"/>
      <c r="G21" s="137"/>
      <c r="H21" s="144"/>
      <c r="I21" s="145"/>
      <c r="M21" s="147"/>
    </row>
    <row r="22" spans="1:13" s="146" customFormat="1" ht="30" customHeight="1" x14ac:dyDescent="0.25">
      <c r="A22" s="138"/>
      <c r="B22" s="139"/>
      <c r="C22" s="140"/>
      <c r="D22" s="141"/>
      <c r="E22" s="142"/>
      <c r="F22" s="143"/>
      <c r="G22" s="137"/>
      <c r="H22" s="144"/>
      <c r="I22" s="145"/>
      <c r="M22" s="147"/>
    </row>
    <row r="23" spans="1:13" ht="20.100000000000001" customHeight="1" thickBot="1" x14ac:dyDescent="0.3">
      <c r="A23" s="19"/>
      <c r="B23" s="5"/>
      <c r="C23" s="7"/>
      <c r="E23" s="7"/>
      <c r="F23" s="7"/>
      <c r="G23" s="7"/>
      <c r="H23" s="7"/>
      <c r="I23" s="7"/>
      <c r="J23" s="7"/>
      <c r="K23" s="7"/>
      <c r="L23" s="7"/>
      <c r="M23" s="12"/>
    </row>
    <row r="24" spans="1:13" ht="69.95" customHeight="1" thickBot="1" x14ac:dyDescent="0.3">
      <c r="A24" s="21" t="s">
        <v>158</v>
      </c>
      <c r="B24" s="22"/>
      <c r="C24" s="149" t="s">
        <v>117</v>
      </c>
      <c r="D24" s="150" t="s">
        <v>124</v>
      </c>
      <c r="E24" s="151" t="s">
        <v>131</v>
      </c>
      <c r="F24" s="151" t="s">
        <v>159</v>
      </c>
      <c r="G24" s="151" t="s">
        <v>160</v>
      </c>
      <c r="H24" s="152" t="s">
        <v>161</v>
      </c>
      <c r="I24" s="23" t="s">
        <v>162</v>
      </c>
      <c r="J24" s="24" t="s">
        <v>163</v>
      </c>
      <c r="K24" s="24" t="s">
        <v>164</v>
      </c>
      <c r="L24" s="25" t="s">
        <v>165</v>
      </c>
      <c r="M24" s="12"/>
    </row>
    <row r="25" spans="1:13" ht="69.95" customHeight="1" thickBot="1" x14ac:dyDescent="0.3">
      <c r="A25" s="21" t="s">
        <v>166</v>
      </c>
      <c r="B25" s="83" t="s">
        <v>167</v>
      </c>
      <c r="C25" s="153" t="s">
        <v>123</v>
      </c>
      <c r="D25" s="154" t="s">
        <v>168</v>
      </c>
      <c r="E25" s="155" t="s">
        <v>168</v>
      </c>
      <c r="F25" s="156" t="s">
        <v>140</v>
      </c>
      <c r="G25" s="156" t="s">
        <v>140</v>
      </c>
      <c r="H25" s="157" t="s">
        <v>169</v>
      </c>
      <c r="I25" s="85" t="s">
        <v>170</v>
      </c>
      <c r="J25" s="26" t="s">
        <v>171</v>
      </c>
      <c r="K25" s="26" t="s">
        <v>172</v>
      </c>
      <c r="L25" s="27" t="s">
        <v>173</v>
      </c>
      <c r="M25" s="12"/>
    </row>
    <row r="26" spans="1:13" ht="69.95" customHeight="1" x14ac:dyDescent="0.25">
      <c r="A26" s="28"/>
      <c r="B26" s="29"/>
      <c r="C26" s="153" t="s">
        <v>137</v>
      </c>
      <c r="D26" s="158" t="s">
        <v>168</v>
      </c>
      <c r="E26" s="159" t="s">
        <v>140</v>
      </c>
      <c r="F26" s="159" t="s">
        <v>140</v>
      </c>
      <c r="G26" s="160" t="s">
        <v>169</v>
      </c>
      <c r="H26" s="161" t="s">
        <v>174</v>
      </c>
      <c r="I26" s="85" t="s">
        <v>175</v>
      </c>
      <c r="J26" s="26" t="s">
        <v>176</v>
      </c>
      <c r="K26" s="26" t="s">
        <v>177</v>
      </c>
      <c r="L26" s="27" t="s">
        <v>178</v>
      </c>
      <c r="M26" s="12"/>
    </row>
    <row r="27" spans="1:13" ht="69.95" customHeight="1" x14ac:dyDescent="0.25">
      <c r="A27" s="171" t="s">
        <v>168</v>
      </c>
      <c r="B27" s="29"/>
      <c r="C27" s="153" t="s">
        <v>127</v>
      </c>
      <c r="D27" s="162" t="s">
        <v>140</v>
      </c>
      <c r="E27" s="159" t="s">
        <v>140</v>
      </c>
      <c r="F27" s="160" t="s">
        <v>169</v>
      </c>
      <c r="G27" s="163" t="s">
        <v>174</v>
      </c>
      <c r="H27" s="164" t="s">
        <v>179</v>
      </c>
      <c r="I27" s="85" t="s">
        <v>180</v>
      </c>
      <c r="J27" s="26" t="s">
        <v>181</v>
      </c>
      <c r="K27" s="26" t="s">
        <v>182</v>
      </c>
      <c r="L27" s="27" t="s">
        <v>183</v>
      </c>
      <c r="M27" s="12"/>
    </row>
    <row r="28" spans="1:13" ht="69.95" customHeight="1" x14ac:dyDescent="0.25">
      <c r="A28" s="172" t="s">
        <v>140</v>
      </c>
      <c r="B28" s="29"/>
      <c r="C28" s="153" t="s">
        <v>184</v>
      </c>
      <c r="D28" s="162" t="s">
        <v>140</v>
      </c>
      <c r="E28" s="160" t="s">
        <v>169</v>
      </c>
      <c r="F28" s="163" t="s">
        <v>174</v>
      </c>
      <c r="G28" s="165" t="s">
        <v>179</v>
      </c>
      <c r="H28" s="164" t="s">
        <v>179</v>
      </c>
      <c r="I28" s="85" t="s">
        <v>185</v>
      </c>
      <c r="J28" s="26" t="s">
        <v>186</v>
      </c>
      <c r="K28" s="26" t="s">
        <v>187</v>
      </c>
      <c r="L28" s="27" t="s">
        <v>188</v>
      </c>
      <c r="M28" s="12"/>
    </row>
    <row r="29" spans="1:13" ht="69.95" customHeight="1" thickBot="1" x14ac:dyDescent="0.3">
      <c r="A29" s="173" t="s">
        <v>169</v>
      </c>
      <c r="B29" s="29"/>
      <c r="C29" s="166" t="s">
        <v>189</v>
      </c>
      <c r="D29" s="167" t="s">
        <v>169</v>
      </c>
      <c r="E29" s="168" t="s">
        <v>174</v>
      </c>
      <c r="F29" s="169" t="s">
        <v>179</v>
      </c>
      <c r="G29" s="169" t="s">
        <v>179</v>
      </c>
      <c r="H29" s="170" t="s">
        <v>179</v>
      </c>
      <c r="I29" s="86" t="s">
        <v>190</v>
      </c>
      <c r="J29" s="30" t="s">
        <v>191</v>
      </c>
      <c r="K29" s="30" t="s">
        <v>192</v>
      </c>
      <c r="L29" s="31" t="s">
        <v>193</v>
      </c>
      <c r="M29" s="12"/>
    </row>
    <row r="30" spans="1:13" ht="69.95" customHeight="1" thickBot="1" x14ac:dyDescent="0.3">
      <c r="A30" s="174" t="s">
        <v>174</v>
      </c>
      <c r="B30" s="32"/>
      <c r="C30" s="7"/>
      <c r="D30" s="33" t="s">
        <v>194</v>
      </c>
      <c r="E30" s="34" t="s">
        <v>195</v>
      </c>
      <c r="F30" s="34" t="s">
        <v>196</v>
      </c>
      <c r="G30" s="34" t="s">
        <v>197</v>
      </c>
      <c r="H30" s="35" t="s">
        <v>198</v>
      </c>
      <c r="I30" s="36"/>
      <c r="J30" s="36"/>
      <c r="K30" s="36"/>
      <c r="L30" s="36"/>
      <c r="M30" s="37"/>
    </row>
    <row r="31" spans="1:13" ht="69.95" customHeight="1" thickBot="1" x14ac:dyDescent="0.3">
      <c r="A31" s="175" t="s">
        <v>179</v>
      </c>
      <c r="B31" s="38"/>
      <c r="C31" s="39"/>
      <c r="D31" s="39"/>
      <c r="E31" s="39"/>
      <c r="F31" s="39"/>
      <c r="G31" s="39"/>
      <c r="H31" s="40"/>
      <c r="I31" s="41"/>
      <c r="J31" s="41"/>
      <c r="K31" s="41"/>
      <c r="L31" s="41"/>
      <c r="M31" s="42"/>
    </row>
    <row r="32" spans="1:13" x14ac:dyDescent="0.25">
      <c r="A32"/>
      <c r="D32" s="43"/>
    </row>
    <row r="33" spans="1:5" x14ac:dyDescent="0.25">
      <c r="A33"/>
      <c r="D33" s="43"/>
    </row>
    <row r="34" spans="1:5" x14ac:dyDescent="0.25">
      <c r="A34"/>
    </row>
    <row r="35" spans="1:5" x14ac:dyDescent="0.25">
      <c r="A35"/>
    </row>
    <row r="36" spans="1:5" hidden="1" x14ac:dyDescent="0.25">
      <c r="A36" s="1" t="s">
        <v>199</v>
      </c>
      <c r="B36" s="1" t="s">
        <v>200</v>
      </c>
      <c r="C36" s="1" t="s">
        <v>201</v>
      </c>
      <c r="E36" s="81"/>
    </row>
    <row r="37" spans="1:5" hidden="1" x14ac:dyDescent="0.25">
      <c r="A37" t="s">
        <v>123</v>
      </c>
      <c r="B37" t="s">
        <v>124</v>
      </c>
      <c r="C37" s="76" t="s">
        <v>168</v>
      </c>
    </row>
    <row r="38" spans="1:5" hidden="1" x14ac:dyDescent="0.25">
      <c r="A38" t="s">
        <v>123</v>
      </c>
      <c r="B38" t="s">
        <v>131</v>
      </c>
      <c r="C38" s="76" t="s">
        <v>168</v>
      </c>
    </row>
    <row r="39" spans="1:5" hidden="1" x14ac:dyDescent="0.25">
      <c r="A39" t="s">
        <v>123</v>
      </c>
      <c r="B39" t="s">
        <v>159</v>
      </c>
      <c r="C39" s="77" t="s">
        <v>140</v>
      </c>
    </row>
    <row r="40" spans="1:5" hidden="1" x14ac:dyDescent="0.25">
      <c r="A40" t="s">
        <v>123</v>
      </c>
      <c r="B40" t="s">
        <v>160</v>
      </c>
      <c r="C40" s="77" t="s">
        <v>140</v>
      </c>
    </row>
    <row r="41" spans="1:5" hidden="1" x14ac:dyDescent="0.25">
      <c r="A41" t="s">
        <v>123</v>
      </c>
      <c r="B41" t="s">
        <v>161</v>
      </c>
      <c r="C41" s="78" t="s">
        <v>169</v>
      </c>
    </row>
    <row r="42" spans="1:5" hidden="1" x14ac:dyDescent="0.25">
      <c r="A42" t="s">
        <v>137</v>
      </c>
      <c r="B42" t="s">
        <v>124</v>
      </c>
      <c r="C42" s="76" t="s">
        <v>168</v>
      </c>
    </row>
    <row r="43" spans="1:5" hidden="1" x14ac:dyDescent="0.25">
      <c r="A43" t="s">
        <v>137</v>
      </c>
      <c r="B43" t="s">
        <v>131</v>
      </c>
      <c r="C43" s="77" t="s">
        <v>140</v>
      </c>
    </row>
    <row r="44" spans="1:5" hidden="1" x14ac:dyDescent="0.25">
      <c r="A44" t="s">
        <v>137</v>
      </c>
      <c r="B44" t="s">
        <v>159</v>
      </c>
      <c r="C44" s="77" t="s">
        <v>140</v>
      </c>
    </row>
    <row r="45" spans="1:5" hidden="1" x14ac:dyDescent="0.25">
      <c r="A45" t="s">
        <v>137</v>
      </c>
      <c r="B45" t="s">
        <v>160</v>
      </c>
      <c r="C45" s="78" t="s">
        <v>169</v>
      </c>
    </row>
    <row r="46" spans="1:5" hidden="1" x14ac:dyDescent="0.25">
      <c r="A46" t="s">
        <v>137</v>
      </c>
      <c r="B46" t="s">
        <v>161</v>
      </c>
      <c r="C46" s="79" t="s">
        <v>174</v>
      </c>
    </row>
    <row r="47" spans="1:5" hidden="1" x14ac:dyDescent="0.25">
      <c r="A47" t="s">
        <v>127</v>
      </c>
      <c r="B47" t="s">
        <v>124</v>
      </c>
      <c r="C47" s="77" t="s">
        <v>140</v>
      </c>
    </row>
    <row r="48" spans="1:5" hidden="1" x14ac:dyDescent="0.25">
      <c r="A48" t="s">
        <v>127</v>
      </c>
      <c r="B48" t="s">
        <v>131</v>
      </c>
      <c r="C48" s="77" t="s">
        <v>140</v>
      </c>
    </row>
    <row r="49" spans="1:3" hidden="1" x14ac:dyDescent="0.25">
      <c r="A49" t="s">
        <v>127</v>
      </c>
      <c r="B49" t="s">
        <v>159</v>
      </c>
      <c r="C49" s="78" t="s">
        <v>169</v>
      </c>
    </row>
    <row r="50" spans="1:3" hidden="1" x14ac:dyDescent="0.25">
      <c r="A50" t="s">
        <v>127</v>
      </c>
      <c r="B50" t="s">
        <v>160</v>
      </c>
      <c r="C50" s="79" t="s">
        <v>174</v>
      </c>
    </row>
    <row r="51" spans="1:3" hidden="1" x14ac:dyDescent="0.25">
      <c r="A51" t="s">
        <v>127</v>
      </c>
      <c r="B51" t="s">
        <v>161</v>
      </c>
      <c r="C51" s="80" t="s">
        <v>179</v>
      </c>
    </row>
    <row r="52" spans="1:3" hidden="1" x14ac:dyDescent="0.25">
      <c r="A52" t="s">
        <v>184</v>
      </c>
      <c r="B52" t="s">
        <v>124</v>
      </c>
      <c r="C52" s="77" t="s">
        <v>140</v>
      </c>
    </row>
    <row r="53" spans="1:3" hidden="1" x14ac:dyDescent="0.25">
      <c r="A53" t="s">
        <v>184</v>
      </c>
      <c r="B53" t="s">
        <v>131</v>
      </c>
      <c r="C53" s="78" t="s">
        <v>169</v>
      </c>
    </row>
    <row r="54" spans="1:3" hidden="1" x14ac:dyDescent="0.25">
      <c r="A54" t="s">
        <v>184</v>
      </c>
      <c r="B54" t="s">
        <v>159</v>
      </c>
      <c r="C54" s="79" t="s">
        <v>174</v>
      </c>
    </row>
    <row r="55" spans="1:3" hidden="1" x14ac:dyDescent="0.25">
      <c r="A55" t="s">
        <v>184</v>
      </c>
      <c r="B55" t="s">
        <v>160</v>
      </c>
      <c r="C55" s="80" t="s">
        <v>179</v>
      </c>
    </row>
    <row r="56" spans="1:3" hidden="1" x14ac:dyDescent="0.25">
      <c r="A56" t="s">
        <v>184</v>
      </c>
      <c r="B56" t="s">
        <v>161</v>
      </c>
      <c r="C56" s="80" t="s">
        <v>179</v>
      </c>
    </row>
    <row r="57" spans="1:3" hidden="1" x14ac:dyDescent="0.25">
      <c r="A57" t="s">
        <v>189</v>
      </c>
      <c r="B57" t="s">
        <v>124</v>
      </c>
      <c r="C57" s="78" t="s">
        <v>169</v>
      </c>
    </row>
    <row r="58" spans="1:3" hidden="1" x14ac:dyDescent="0.25">
      <c r="A58" t="s">
        <v>189</v>
      </c>
      <c r="B58" t="s">
        <v>131</v>
      </c>
      <c r="C58" s="79" t="s">
        <v>174</v>
      </c>
    </row>
    <row r="59" spans="1:3" hidden="1" x14ac:dyDescent="0.25">
      <c r="A59" t="s">
        <v>189</v>
      </c>
      <c r="B59" t="s">
        <v>159</v>
      </c>
      <c r="C59" s="80" t="s">
        <v>179</v>
      </c>
    </row>
    <row r="60" spans="1:3" hidden="1" x14ac:dyDescent="0.25">
      <c r="A60" t="s">
        <v>189</v>
      </c>
      <c r="B60" t="s">
        <v>160</v>
      </c>
      <c r="C60" s="80" t="s">
        <v>179</v>
      </c>
    </row>
    <row r="61" spans="1:3" hidden="1" x14ac:dyDescent="0.25">
      <c r="A61" t="s">
        <v>189</v>
      </c>
      <c r="B61" t="s">
        <v>161</v>
      </c>
      <c r="C61" s="80" t="s">
        <v>179</v>
      </c>
    </row>
  </sheetData>
  <sheetProtection selectLockedCells="1"/>
  <conditionalFormatting sqref="H4:H22">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22">
    <cfRule type="cellIs" dxfId="15" priority="25" operator="equal">
      <formula>"Potentially dangerous.Cease all activity until risk reduced"</formula>
    </cfRule>
  </conditionalFormatting>
  <conditionalFormatting sqref="G4:G22">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22">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22" xr:uid="{00000000-0002-0000-0400-000000000000}">
      <formula1>$C$25:$C$29</formula1>
    </dataValidation>
    <dataValidation type="list" allowBlank="1" showInputMessage="1" showErrorMessage="1" sqref="F4:F22" xr:uid="{00000000-0002-0000-0400-000001000000}">
      <formula1>$D$24:$H$24</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CCC0DA"/>
    <pageSetUpPr fitToPage="1"/>
  </sheetPr>
  <dimension ref="A1:I18"/>
  <sheetViews>
    <sheetView topLeftCell="A4" zoomScaleNormal="100" workbookViewId="0">
      <selection activeCell="D8" sqref="D8"/>
    </sheetView>
  </sheetViews>
  <sheetFormatPr defaultColWidth="9.140625" defaultRowHeight="18.75" x14ac:dyDescent="0.3"/>
  <cols>
    <col min="1" max="1" width="40.7109375" style="200" customWidth="1"/>
    <col min="2" max="2" width="92.42578125" style="200" customWidth="1"/>
    <col min="3" max="3" width="16.5703125" style="200" bestFit="1" customWidth="1"/>
    <col min="4" max="4" width="111.42578125" style="200" bestFit="1" customWidth="1"/>
    <col min="5" max="16384" width="9.140625" style="200"/>
  </cols>
  <sheetData>
    <row r="1" spans="1:9" ht="24.95" customHeight="1" x14ac:dyDescent="0.3">
      <c r="A1" s="240" t="s">
        <v>202</v>
      </c>
      <c r="B1" s="241"/>
      <c r="C1" s="241"/>
      <c r="D1" s="242"/>
      <c r="E1" s="199"/>
      <c r="F1" s="199"/>
      <c r="G1" s="199"/>
      <c r="H1" s="199"/>
      <c r="I1" s="199"/>
    </row>
    <row r="2" spans="1:9" ht="24.95" customHeight="1" x14ac:dyDescent="0.3">
      <c r="A2" s="201"/>
      <c r="B2" s="197"/>
      <c r="C2" s="197"/>
      <c r="D2" s="198"/>
      <c r="E2" s="199"/>
      <c r="F2" s="199"/>
      <c r="G2" s="199"/>
      <c r="H2" s="199"/>
      <c r="I2" s="199"/>
    </row>
    <row r="3" spans="1:9" ht="24.95" customHeight="1" x14ac:dyDescent="0.3">
      <c r="A3" s="202" t="s">
        <v>110</v>
      </c>
      <c r="B3" s="203"/>
      <c r="C3" s="203"/>
      <c r="D3" s="204"/>
      <c r="E3" s="199"/>
      <c r="F3" s="199"/>
      <c r="G3" s="199"/>
      <c r="H3" s="199"/>
      <c r="I3" s="199"/>
    </row>
    <row r="4" spans="1:9" ht="24.95" customHeight="1" x14ac:dyDescent="0.3">
      <c r="A4" s="202"/>
      <c r="B4" s="203"/>
      <c r="C4" s="203"/>
      <c r="D4" s="204"/>
      <c r="E4" s="199"/>
      <c r="F4" s="199"/>
      <c r="G4" s="199"/>
      <c r="H4" s="199"/>
      <c r="I4" s="199"/>
    </row>
    <row r="5" spans="1:9" ht="24.95" customHeight="1" x14ac:dyDescent="0.3">
      <c r="A5" s="243" t="s">
        <v>74</v>
      </c>
      <c r="B5" s="205" t="s">
        <v>203</v>
      </c>
      <c r="C5" s="206" t="s">
        <v>204</v>
      </c>
      <c r="D5" s="236" t="s">
        <v>205</v>
      </c>
    </row>
    <row r="6" spans="1:9" ht="54.75" customHeight="1" x14ac:dyDescent="0.3">
      <c r="A6" s="244" t="s">
        <v>206</v>
      </c>
      <c r="B6" s="208" t="s">
        <v>207</v>
      </c>
      <c r="C6" s="208" t="s">
        <v>107</v>
      </c>
      <c r="D6" s="237" t="s">
        <v>284</v>
      </c>
    </row>
    <row r="7" spans="1:9" ht="71.25" customHeight="1" x14ac:dyDescent="0.3">
      <c r="A7" s="244" t="s">
        <v>208</v>
      </c>
      <c r="B7" s="277" t="s">
        <v>209</v>
      </c>
      <c r="C7" s="208" t="s">
        <v>107</v>
      </c>
      <c r="D7" s="237" t="s">
        <v>285</v>
      </c>
    </row>
    <row r="8" spans="1:9" ht="24.95" customHeight="1" x14ac:dyDescent="0.3">
      <c r="A8" s="244"/>
      <c r="B8" s="208"/>
      <c r="C8" s="208"/>
      <c r="D8" s="237"/>
    </row>
    <row r="9" spans="1:9" ht="24.95" customHeight="1" x14ac:dyDescent="0.3">
      <c r="A9" s="244"/>
      <c r="B9" s="208"/>
      <c r="C9" s="208"/>
      <c r="D9" s="237"/>
    </row>
    <row r="10" spans="1:9" ht="24.95" customHeight="1" x14ac:dyDescent="0.3">
      <c r="A10" s="244"/>
      <c r="B10" s="208"/>
      <c r="C10" s="208"/>
      <c r="D10" s="237"/>
    </row>
    <row r="11" spans="1:9" ht="24.95" customHeight="1" x14ac:dyDescent="0.3">
      <c r="A11" s="244"/>
      <c r="B11" s="208"/>
      <c r="C11" s="208"/>
      <c r="D11" s="237"/>
    </row>
    <row r="12" spans="1:9" ht="24.95" customHeight="1" x14ac:dyDescent="0.3">
      <c r="A12" s="244"/>
      <c r="B12" s="208"/>
      <c r="C12" s="208"/>
      <c r="D12" s="237"/>
    </row>
    <row r="13" spans="1:9" ht="24.95" customHeight="1" x14ac:dyDescent="0.3">
      <c r="A13" s="244"/>
      <c r="B13" s="208"/>
      <c r="C13" s="208"/>
      <c r="D13" s="237"/>
    </row>
    <row r="14" spans="1:9" ht="24.95" customHeight="1" x14ac:dyDescent="0.3">
      <c r="A14" s="244"/>
      <c r="B14" s="208"/>
      <c r="C14" s="208"/>
      <c r="D14" s="237"/>
    </row>
    <row r="15" spans="1:9" ht="24.95" customHeight="1" x14ac:dyDescent="0.3">
      <c r="A15" s="244"/>
      <c r="B15" s="208"/>
      <c r="C15" s="208"/>
      <c r="D15" s="237"/>
    </row>
    <row r="16" spans="1:9" ht="24.95" customHeight="1" x14ac:dyDescent="0.3">
      <c r="A16" s="244"/>
      <c r="B16" s="208"/>
      <c r="C16" s="208"/>
      <c r="D16" s="237"/>
    </row>
    <row r="17" spans="1:4" ht="24.95" customHeight="1" x14ac:dyDescent="0.3">
      <c r="A17" s="245"/>
      <c r="B17" s="209"/>
      <c r="C17" s="209"/>
      <c r="D17" s="207"/>
    </row>
    <row r="18" spans="1:4" ht="24.95" customHeight="1" thickBot="1" x14ac:dyDescent="0.35">
      <c r="A18" s="210"/>
      <c r="B18" s="211"/>
      <c r="C18" s="212"/>
      <c r="D18" s="238"/>
    </row>
  </sheetData>
  <pageMargins left="0.7" right="0.7" top="0.75" bottom="0.75" header="0.3" footer="0.3"/>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7030A0"/>
    <pageSetUpPr fitToPage="1"/>
  </sheetPr>
  <dimension ref="A1:C34"/>
  <sheetViews>
    <sheetView zoomScaleNormal="100" workbookViewId="0">
      <selection activeCell="B11" sqref="B11"/>
    </sheetView>
  </sheetViews>
  <sheetFormatPr defaultRowHeight="15" x14ac:dyDescent="0.25"/>
  <cols>
    <col min="1" max="1" width="20.7109375" customWidth="1"/>
    <col min="2" max="3" width="45.7109375" customWidth="1"/>
  </cols>
  <sheetData>
    <row r="1" spans="1:3" ht="21" thickBot="1" x14ac:dyDescent="0.3">
      <c r="A1" s="232"/>
      <c r="B1" s="46" t="s">
        <v>1</v>
      </c>
      <c r="C1" s="69"/>
    </row>
    <row r="2" spans="1:3" ht="8.1" customHeight="1" x14ac:dyDescent="0.25">
      <c r="A2" s="70"/>
      <c r="B2" s="7"/>
      <c r="C2" s="12"/>
    </row>
    <row r="3" spans="1:3" ht="15.75" x14ac:dyDescent="0.25">
      <c r="A3" s="70"/>
      <c r="B3" s="233" t="s">
        <v>210</v>
      </c>
      <c r="C3" s="12"/>
    </row>
    <row r="4" spans="1:3" ht="8.1" customHeight="1" x14ac:dyDescent="0.25">
      <c r="A4" s="70"/>
      <c r="B4" s="7"/>
      <c r="C4" s="12"/>
    </row>
    <row r="5" spans="1:3" x14ac:dyDescent="0.25">
      <c r="A5" s="70"/>
      <c r="B5" s="234" t="s">
        <v>211</v>
      </c>
      <c r="C5" s="12"/>
    </row>
    <row r="6" spans="1:3" ht="15.75" thickBot="1" x14ac:dyDescent="0.3">
      <c r="A6" s="70"/>
      <c r="B6" s="7"/>
      <c r="C6" s="12"/>
    </row>
    <row r="7" spans="1:3" ht="20.100000000000001" customHeight="1" x14ac:dyDescent="0.25">
      <c r="A7" s="57" t="s">
        <v>3</v>
      </c>
      <c r="B7" s="60" t="s">
        <v>18</v>
      </c>
      <c r="C7" s="12"/>
    </row>
    <row r="8" spans="1:3" ht="20.100000000000001" customHeight="1" x14ac:dyDescent="0.25">
      <c r="A8" s="55" t="s">
        <v>212</v>
      </c>
      <c r="B8" s="61">
        <v>1708871</v>
      </c>
      <c r="C8" s="12"/>
    </row>
    <row r="9" spans="1:3" ht="20.100000000000001" customHeight="1" x14ac:dyDescent="0.25">
      <c r="A9" s="55" t="s">
        <v>213</v>
      </c>
      <c r="B9" s="61" t="s">
        <v>19</v>
      </c>
      <c r="C9" s="12"/>
    </row>
    <row r="10" spans="1:3" ht="60" customHeight="1" x14ac:dyDescent="0.25">
      <c r="A10" s="63" t="s">
        <v>214</v>
      </c>
      <c r="B10" s="61" t="s">
        <v>215</v>
      </c>
      <c r="C10" s="12"/>
    </row>
    <row r="11" spans="1:3" x14ac:dyDescent="0.25">
      <c r="A11" s="70"/>
      <c r="B11" s="7"/>
      <c r="C11" s="12"/>
    </row>
    <row r="12" spans="1:3" x14ac:dyDescent="0.25">
      <c r="A12" s="274" t="s">
        <v>216</v>
      </c>
      <c r="B12" s="7"/>
      <c r="C12" s="12"/>
    </row>
    <row r="13" spans="1:3" x14ac:dyDescent="0.25">
      <c r="A13" s="274" t="s">
        <v>217</v>
      </c>
      <c r="B13" s="7"/>
      <c r="C13" s="12"/>
    </row>
    <row r="14" spans="1:3" x14ac:dyDescent="0.25">
      <c r="A14" s="274" t="s">
        <v>218</v>
      </c>
      <c r="B14" s="7"/>
      <c r="C14" s="12"/>
    </row>
    <row r="15" spans="1:3" x14ac:dyDescent="0.25">
      <c r="A15" s="274" t="s">
        <v>219</v>
      </c>
      <c r="B15" s="7"/>
      <c r="C15" s="12"/>
    </row>
    <row r="16" spans="1:3" ht="15.75" thickBot="1" x14ac:dyDescent="0.3">
      <c r="A16" s="70"/>
      <c r="B16" s="7"/>
      <c r="C16" s="12"/>
    </row>
    <row r="17" spans="1:3" ht="20.100000000000001" customHeight="1" x14ac:dyDescent="0.25">
      <c r="A17" s="57" t="s">
        <v>220</v>
      </c>
      <c r="B17" s="58"/>
      <c r="C17" s="12"/>
    </row>
    <row r="18" spans="1:3" ht="20.100000000000001" customHeight="1" thickBot="1" x14ac:dyDescent="0.3">
      <c r="A18" s="56" t="s">
        <v>221</v>
      </c>
      <c r="B18" s="59"/>
      <c r="C18" s="12"/>
    </row>
    <row r="19" spans="1:3" x14ac:dyDescent="0.25">
      <c r="A19" s="70"/>
      <c r="B19" s="7"/>
      <c r="C19" s="12"/>
    </row>
    <row r="20" spans="1:3" x14ac:dyDescent="0.25">
      <c r="A20" s="70" t="s">
        <v>222</v>
      </c>
      <c r="B20" s="7"/>
      <c r="C20" s="12"/>
    </row>
    <row r="21" spans="1:3" x14ac:dyDescent="0.25">
      <c r="A21" s="70" t="s">
        <v>223</v>
      </c>
      <c r="B21" s="7"/>
      <c r="C21" s="12"/>
    </row>
    <row r="22" spans="1:3" x14ac:dyDescent="0.25">
      <c r="A22" s="70"/>
      <c r="B22" s="7"/>
      <c r="C22" s="12"/>
    </row>
    <row r="23" spans="1:3" x14ac:dyDescent="0.25">
      <c r="A23" s="274" t="s">
        <v>224</v>
      </c>
      <c r="B23" s="7"/>
      <c r="C23" s="12"/>
    </row>
    <row r="24" spans="1:3" ht="15.75" thickBot="1" x14ac:dyDescent="0.3">
      <c r="A24" s="70"/>
      <c r="B24" s="7"/>
      <c r="C24" s="12"/>
    </row>
    <row r="25" spans="1:3" ht="30" customHeight="1" x14ac:dyDescent="0.25">
      <c r="A25" s="57" t="s">
        <v>220</v>
      </c>
      <c r="B25" s="58"/>
      <c r="C25" s="275" t="s">
        <v>225</v>
      </c>
    </row>
    <row r="26" spans="1:3" ht="20.100000000000001" customHeight="1" thickBot="1" x14ac:dyDescent="0.3">
      <c r="A26" s="62" t="s">
        <v>221</v>
      </c>
      <c r="B26" s="59"/>
      <c r="C26" s="12"/>
    </row>
    <row r="27" spans="1:3" x14ac:dyDescent="0.25">
      <c r="A27" s="70"/>
      <c r="B27" s="7"/>
      <c r="C27" s="12"/>
    </row>
    <row r="28" spans="1:3" x14ac:dyDescent="0.25">
      <c r="A28" s="70" t="s">
        <v>226</v>
      </c>
      <c r="B28" s="7"/>
      <c r="C28" s="12"/>
    </row>
    <row r="29" spans="1:3" x14ac:dyDescent="0.25">
      <c r="A29" s="70" t="s">
        <v>227</v>
      </c>
      <c r="B29" s="7"/>
      <c r="C29" s="12"/>
    </row>
    <row r="30" spans="1:3" ht="15.75" thickBot="1" x14ac:dyDescent="0.3">
      <c r="A30" s="70"/>
      <c r="B30" s="7"/>
      <c r="C30" s="12"/>
    </row>
    <row r="31" spans="1:3" ht="20.100000000000001" customHeight="1" x14ac:dyDescent="0.25">
      <c r="A31" s="57" t="s">
        <v>220</v>
      </c>
      <c r="B31" s="58"/>
      <c r="C31" s="275" t="s">
        <v>228</v>
      </c>
    </row>
    <row r="32" spans="1:3" ht="45.75" customHeight="1" thickBot="1" x14ac:dyDescent="0.3">
      <c r="A32" s="62" t="s">
        <v>221</v>
      </c>
      <c r="B32" s="59"/>
      <c r="C32" s="275" t="s">
        <v>229</v>
      </c>
    </row>
    <row r="33" spans="1:3" x14ac:dyDescent="0.25">
      <c r="A33" s="70"/>
      <c r="B33" s="7"/>
      <c r="C33" s="12"/>
    </row>
    <row r="34" spans="1:3" ht="15.75" thickBot="1" x14ac:dyDescent="0.3">
      <c r="A34" s="235"/>
      <c r="B34" s="39"/>
      <c r="C34" s="75"/>
    </row>
  </sheetData>
  <pageMargins left="0.7" right="0.7" top="0.75" bottom="0.75" header="0.3" footer="0.3"/>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pageSetUpPr fitToPage="1"/>
  </sheetPr>
  <dimension ref="A1:E52"/>
  <sheetViews>
    <sheetView zoomScale="60" zoomScaleNormal="60" workbookViewId="0">
      <pane xSplit="3" ySplit="8" topLeftCell="D9" activePane="bottomRight" state="frozen"/>
      <selection pane="topRight" activeCell="D1" sqref="D1"/>
      <selection pane="bottomLeft" activeCell="A5" sqref="A5"/>
      <selection pane="bottomRight" activeCell="A6" sqref="A6"/>
    </sheetView>
  </sheetViews>
  <sheetFormatPr defaultColWidth="8.7109375" defaultRowHeight="14.25" x14ac:dyDescent="0.2"/>
  <cols>
    <col min="1" max="1" width="70" style="64" customWidth="1"/>
    <col min="2" max="2" width="11.7109375" style="64" customWidth="1"/>
    <col min="3" max="3" width="22.42578125" style="64" customWidth="1"/>
    <col min="4" max="4" width="5.7109375" style="64" hidden="1" customWidth="1"/>
    <col min="5" max="16384" width="8.7109375" style="64"/>
  </cols>
  <sheetData>
    <row r="1" spans="1:5" ht="20.100000000000001" customHeight="1" x14ac:dyDescent="0.2">
      <c r="A1" s="257" t="s">
        <v>230</v>
      </c>
      <c r="B1" s="258"/>
      <c r="C1" s="259"/>
      <c r="D1" s="68" t="s">
        <v>231</v>
      </c>
      <c r="E1" s="68"/>
    </row>
    <row r="2" spans="1:5" ht="20.100000000000001" customHeight="1" x14ac:dyDescent="0.2">
      <c r="A2" s="260" t="s">
        <v>232</v>
      </c>
      <c r="B2" s="65"/>
      <c r="C2" s="261"/>
      <c r="D2" s="68" t="s">
        <v>233</v>
      </c>
      <c r="E2" s="68"/>
    </row>
    <row r="3" spans="1:5" ht="20.100000000000001" customHeight="1" x14ac:dyDescent="0.2">
      <c r="A3" s="260"/>
      <c r="B3" s="65"/>
      <c r="C3" s="261"/>
      <c r="D3" s="68"/>
      <c r="E3" s="68"/>
    </row>
    <row r="4" spans="1:5" ht="20.100000000000001" customHeight="1" x14ac:dyDescent="0.2">
      <c r="A4" s="283" t="s">
        <v>234</v>
      </c>
      <c r="B4" s="66"/>
      <c r="C4" s="261"/>
    </row>
    <row r="5" spans="1:5" ht="20.100000000000001" customHeight="1" x14ac:dyDescent="0.25">
      <c r="A5" s="304" t="s">
        <v>235</v>
      </c>
      <c r="B5" s="291"/>
      <c r="C5" s="303"/>
    </row>
    <row r="6" spans="1:5" ht="20.100000000000001" customHeight="1" x14ac:dyDescent="0.2">
      <c r="A6" s="262" t="s">
        <v>236</v>
      </c>
      <c r="B6" s="66"/>
      <c r="C6" s="263"/>
    </row>
    <row r="7" spans="1:5" ht="20.100000000000001" customHeight="1" x14ac:dyDescent="0.2">
      <c r="A7" s="260"/>
      <c r="B7" s="65"/>
      <c r="C7" s="261"/>
    </row>
    <row r="8" spans="1:5" ht="15" customHeight="1" x14ac:dyDescent="0.25">
      <c r="A8" s="260"/>
      <c r="B8" s="264" t="s">
        <v>237</v>
      </c>
      <c r="C8" s="261"/>
    </row>
    <row r="9" spans="1:5" ht="24.95" customHeight="1" x14ac:dyDescent="0.2">
      <c r="A9" s="283" t="s">
        <v>238</v>
      </c>
      <c r="B9" s="65"/>
      <c r="C9" s="261"/>
    </row>
    <row r="10" spans="1:5" ht="24.95" customHeight="1" x14ac:dyDescent="0.2">
      <c r="A10" s="284" t="s">
        <v>239</v>
      </c>
      <c r="B10" s="67" t="s">
        <v>231</v>
      </c>
      <c r="C10" s="261"/>
    </row>
    <row r="11" spans="1:5" ht="24.95" customHeight="1" x14ac:dyDescent="0.2">
      <c r="A11" s="284" t="s">
        <v>240</v>
      </c>
      <c r="B11" s="67" t="s">
        <v>231</v>
      </c>
      <c r="C11" s="261"/>
    </row>
    <row r="12" spans="1:5" ht="24.95" customHeight="1" x14ac:dyDescent="0.2">
      <c r="A12" s="284" t="s">
        <v>241</v>
      </c>
      <c r="B12" s="67" t="s">
        <v>231</v>
      </c>
      <c r="C12" s="261"/>
    </row>
    <row r="13" spans="1:5" ht="24.95" customHeight="1" x14ac:dyDescent="0.2">
      <c r="A13" s="284" t="s">
        <v>242</v>
      </c>
      <c r="B13" s="67" t="s">
        <v>231</v>
      </c>
      <c r="C13" s="261"/>
    </row>
    <row r="14" spans="1:5" ht="24.95" customHeight="1" x14ac:dyDescent="0.2">
      <c r="A14" s="284" t="s">
        <v>243</v>
      </c>
      <c r="B14" s="67" t="s">
        <v>231</v>
      </c>
      <c r="C14" s="261"/>
    </row>
    <row r="15" spans="1:5" ht="24.95" customHeight="1" x14ac:dyDescent="0.2">
      <c r="A15" s="284" t="s">
        <v>244</v>
      </c>
      <c r="B15" s="67" t="s">
        <v>231</v>
      </c>
      <c r="C15" s="261"/>
    </row>
    <row r="16" spans="1:5" ht="24.95" customHeight="1" x14ac:dyDescent="0.2">
      <c r="A16" s="284" t="s">
        <v>245</v>
      </c>
      <c r="B16" s="67" t="s">
        <v>231</v>
      </c>
      <c r="C16" s="261"/>
    </row>
    <row r="17" spans="1:3" ht="24.95" customHeight="1" x14ac:dyDescent="0.2">
      <c r="A17" s="284"/>
      <c r="B17" s="66"/>
      <c r="C17" s="261"/>
    </row>
    <row r="18" spans="1:3" ht="24.95" customHeight="1" x14ac:dyDescent="0.2">
      <c r="A18" s="283" t="s">
        <v>246</v>
      </c>
      <c r="B18" s="66"/>
      <c r="C18" s="261"/>
    </row>
    <row r="19" spans="1:3" ht="24.95" customHeight="1" x14ac:dyDescent="0.2">
      <c r="A19" s="284" t="s">
        <v>247</v>
      </c>
      <c r="B19" s="67" t="s">
        <v>231</v>
      </c>
      <c r="C19" s="261"/>
    </row>
    <row r="20" spans="1:3" ht="24.95" customHeight="1" x14ac:dyDescent="0.2">
      <c r="A20" s="284" t="s">
        <v>248</v>
      </c>
      <c r="B20" s="67" t="s">
        <v>231</v>
      </c>
      <c r="C20" s="261"/>
    </row>
    <row r="21" spans="1:3" ht="24.95" customHeight="1" x14ac:dyDescent="0.2">
      <c r="A21" s="284" t="s">
        <v>249</v>
      </c>
      <c r="B21" s="67" t="s">
        <v>231</v>
      </c>
      <c r="C21" s="261"/>
    </row>
    <row r="22" spans="1:3" ht="24.95" customHeight="1" x14ac:dyDescent="0.2">
      <c r="A22" s="284" t="s">
        <v>250</v>
      </c>
      <c r="B22" s="67" t="s">
        <v>231</v>
      </c>
      <c r="C22" s="261"/>
    </row>
    <row r="23" spans="1:3" ht="24.95" customHeight="1" x14ac:dyDescent="0.2">
      <c r="A23" s="284"/>
      <c r="B23" s="66"/>
      <c r="C23" s="261"/>
    </row>
    <row r="24" spans="1:3" ht="24.95" customHeight="1" x14ac:dyDescent="0.2">
      <c r="A24" s="283" t="s">
        <v>251</v>
      </c>
      <c r="B24" s="66"/>
      <c r="C24" s="261"/>
    </row>
    <row r="25" spans="1:3" ht="24.95" customHeight="1" x14ac:dyDescent="0.2">
      <c r="A25" s="284" t="s">
        <v>252</v>
      </c>
      <c r="B25" s="67" t="s">
        <v>231</v>
      </c>
      <c r="C25" s="261"/>
    </row>
    <row r="26" spans="1:3" ht="24.95" customHeight="1" x14ac:dyDescent="0.2">
      <c r="A26" s="284" t="s">
        <v>253</v>
      </c>
      <c r="B26" s="67" t="s">
        <v>231</v>
      </c>
      <c r="C26" s="261"/>
    </row>
    <row r="27" spans="1:3" ht="24.95" customHeight="1" x14ac:dyDescent="0.2">
      <c r="A27" s="284" t="s">
        <v>254</v>
      </c>
      <c r="B27" s="67" t="s">
        <v>231</v>
      </c>
      <c r="C27" s="261"/>
    </row>
    <row r="28" spans="1:3" ht="24.95" customHeight="1" x14ac:dyDescent="0.2">
      <c r="A28" s="284" t="s">
        <v>255</v>
      </c>
      <c r="B28" s="67" t="s">
        <v>231</v>
      </c>
      <c r="C28" s="261"/>
    </row>
    <row r="29" spans="1:3" ht="24.95" customHeight="1" x14ac:dyDescent="0.2">
      <c r="A29" s="284"/>
      <c r="B29" s="66"/>
      <c r="C29" s="261"/>
    </row>
    <row r="30" spans="1:3" ht="24.95" customHeight="1" x14ac:dyDescent="0.2">
      <c r="A30" s="283" t="s">
        <v>256</v>
      </c>
      <c r="B30" s="66"/>
      <c r="C30" s="261"/>
    </row>
    <row r="31" spans="1:3" ht="24.95" customHeight="1" x14ac:dyDescent="0.2">
      <c r="A31" s="284" t="s">
        <v>257</v>
      </c>
      <c r="B31" s="67" t="s">
        <v>231</v>
      </c>
      <c r="C31" s="261"/>
    </row>
    <row r="32" spans="1:3" ht="24.95" customHeight="1" x14ac:dyDescent="0.2">
      <c r="A32" s="284" t="s">
        <v>258</v>
      </c>
      <c r="B32" s="67" t="s">
        <v>231</v>
      </c>
      <c r="C32" s="261"/>
    </row>
    <row r="33" spans="1:3" ht="39.950000000000003" customHeight="1" x14ac:dyDescent="0.2">
      <c r="A33" s="284" t="s">
        <v>259</v>
      </c>
      <c r="B33" s="67" t="s">
        <v>231</v>
      </c>
      <c r="C33" s="261"/>
    </row>
    <row r="34" spans="1:3" ht="24.95" customHeight="1" x14ac:dyDescent="0.2">
      <c r="A34" s="284" t="s">
        <v>260</v>
      </c>
      <c r="B34" s="67" t="s">
        <v>231</v>
      </c>
      <c r="C34" s="261"/>
    </row>
    <row r="35" spans="1:3" ht="24.95" customHeight="1" x14ac:dyDescent="0.2">
      <c r="A35" s="284" t="s">
        <v>261</v>
      </c>
      <c r="B35" s="67" t="s">
        <v>231</v>
      </c>
      <c r="C35" s="261"/>
    </row>
    <row r="36" spans="1:3" ht="50.1" customHeight="1" x14ac:dyDescent="0.2">
      <c r="A36" s="284"/>
      <c r="B36" s="66"/>
      <c r="C36" s="261"/>
    </row>
    <row r="37" spans="1:3" ht="24.95" customHeight="1" x14ac:dyDescent="0.2">
      <c r="A37" s="283" t="s">
        <v>262</v>
      </c>
      <c r="B37" s="66"/>
      <c r="C37" s="261"/>
    </row>
    <row r="38" spans="1:3" ht="24.95" customHeight="1" x14ac:dyDescent="0.2">
      <c r="A38" s="284" t="s">
        <v>263</v>
      </c>
      <c r="B38" s="67" t="s">
        <v>231</v>
      </c>
      <c r="C38" s="261"/>
    </row>
    <row r="39" spans="1:3" ht="24.95" customHeight="1" x14ac:dyDescent="0.2">
      <c r="A39" s="284" t="s">
        <v>264</v>
      </c>
      <c r="B39" s="67" t="s">
        <v>231</v>
      </c>
      <c r="C39" s="261"/>
    </row>
    <row r="40" spans="1:3" ht="24.95" customHeight="1" x14ac:dyDescent="0.2">
      <c r="A40" s="260" t="s">
        <v>265</v>
      </c>
      <c r="B40" s="67" t="s">
        <v>231</v>
      </c>
      <c r="C40" s="261"/>
    </row>
    <row r="41" spans="1:3" ht="24.95" customHeight="1" x14ac:dyDescent="0.2">
      <c r="A41" s="284"/>
      <c r="B41" s="66"/>
      <c r="C41" s="261"/>
    </row>
    <row r="42" spans="1:3" ht="24.95" customHeight="1" x14ac:dyDescent="0.25">
      <c r="A42" s="302" t="s">
        <v>266</v>
      </c>
      <c r="B42" s="291"/>
      <c r="C42" s="303"/>
    </row>
    <row r="43" spans="1:3" ht="24.95" customHeight="1" x14ac:dyDescent="0.2">
      <c r="A43" s="284" t="s">
        <v>267</v>
      </c>
      <c r="B43" s="67" t="s">
        <v>233</v>
      </c>
      <c r="C43" s="261"/>
    </row>
    <row r="44" spans="1:3" ht="24.95" customHeight="1" x14ac:dyDescent="0.2">
      <c r="A44" s="284" t="s">
        <v>268</v>
      </c>
      <c r="B44" s="67" t="s">
        <v>233</v>
      </c>
      <c r="C44" s="261"/>
    </row>
    <row r="45" spans="1:3" ht="24.95" customHeight="1" x14ac:dyDescent="0.2">
      <c r="A45" s="284" t="s">
        <v>269</v>
      </c>
      <c r="B45" s="67" t="s">
        <v>233</v>
      </c>
      <c r="C45" s="261"/>
    </row>
    <row r="46" spans="1:3" ht="24.95" customHeight="1" x14ac:dyDescent="0.2">
      <c r="A46" s="284" t="s">
        <v>270</v>
      </c>
      <c r="B46" s="67" t="s">
        <v>233</v>
      </c>
      <c r="C46" s="261"/>
    </row>
    <row r="47" spans="1:3" ht="24.95" customHeight="1" x14ac:dyDescent="0.2">
      <c r="A47" s="284" t="s">
        <v>271</v>
      </c>
      <c r="B47" s="67" t="s">
        <v>233</v>
      </c>
      <c r="C47" s="261"/>
    </row>
    <row r="48" spans="1:3" ht="24.95" customHeight="1" x14ac:dyDescent="0.2">
      <c r="A48" s="284" t="s">
        <v>272</v>
      </c>
      <c r="B48" s="67" t="s">
        <v>233</v>
      </c>
      <c r="C48" s="261"/>
    </row>
    <row r="49" spans="1:3" ht="24.95" customHeight="1" x14ac:dyDescent="0.2">
      <c r="A49" s="284" t="s">
        <v>273</v>
      </c>
      <c r="B49" s="67" t="s">
        <v>233</v>
      </c>
      <c r="C49" s="261"/>
    </row>
    <row r="50" spans="1:3" ht="9.9499999999999993" customHeight="1" x14ac:dyDescent="0.2">
      <c r="A50" s="260"/>
      <c r="B50" s="65"/>
      <c r="C50" s="261"/>
    </row>
    <row r="51" spans="1:3" s="239" customFormat="1" ht="24.95" customHeight="1" x14ac:dyDescent="0.25">
      <c r="A51" s="265" t="s">
        <v>274</v>
      </c>
      <c r="B51" s="266"/>
      <c r="C51" s="267"/>
    </row>
    <row r="52" spans="1:3" s="239" customFormat="1" ht="24.95" customHeight="1" thickBot="1" x14ac:dyDescent="0.3">
      <c r="A52" s="268" t="s">
        <v>275</v>
      </c>
      <c r="B52" s="269"/>
      <c r="C52" s="270"/>
    </row>
  </sheetData>
  <mergeCells count="2">
    <mergeCell ref="A42:C42"/>
    <mergeCell ref="A5:C5"/>
  </mergeCells>
  <dataValidations count="1">
    <dataValidation type="list" allowBlank="1" showInputMessage="1" showErrorMessage="1" sqref="B10:B16 B18:B22 B25:B28 B31:B35 B38:B40 B43:B49" xr:uid="{00000000-0002-0000-0700-000000000000}">
      <formula1>$D$1:$D$2</formula1>
    </dataValidation>
  </dataValidations>
  <hyperlinks>
    <hyperlink ref="A6" r:id="rId1" xr:uid="{00000000-0004-0000-0700-000000000000}"/>
  </hyperlinks>
  <pageMargins left="0.7" right="0.7" top="0.75" bottom="0.75" header="0.3" footer="0.3"/>
  <pageSetup paperSize="9" scale="84" fitToHeight="0"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6"/>
  <sheetViews>
    <sheetView workbookViewId="0">
      <selection activeCell="E19" sqref="E19"/>
    </sheetView>
  </sheetViews>
  <sheetFormatPr defaultRowHeight="15" x14ac:dyDescent="0.25"/>
  <cols>
    <col min="1" max="1" width="13.28515625" customWidth="1"/>
  </cols>
  <sheetData>
    <row r="1" spans="1:1" x14ac:dyDescent="0.25">
      <c r="A1" s="2" t="s">
        <v>276</v>
      </c>
    </row>
    <row r="2" spans="1:1" x14ac:dyDescent="0.25">
      <c r="A2" s="2" t="s">
        <v>140</v>
      </c>
    </row>
    <row r="3" spans="1:1" ht="30" x14ac:dyDescent="0.25">
      <c r="A3" s="3" t="s">
        <v>277</v>
      </c>
    </row>
    <row r="4" spans="1:1" x14ac:dyDescent="0.25">
      <c r="A4" s="2" t="s">
        <v>169</v>
      </c>
    </row>
    <row r="5" spans="1:1" x14ac:dyDescent="0.25">
      <c r="A5" s="2" t="s">
        <v>174</v>
      </c>
    </row>
    <row r="6" spans="1:1" x14ac:dyDescent="0.25">
      <c r="A6" s="2" t="s">
        <v>278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0DEE94DACDF674187BCE4A26C29BE1F" ma:contentTypeVersion="8" ma:contentTypeDescription="Create a new document." ma:contentTypeScope="" ma:versionID="32fb4d621058d9f06f722b44d0be02be">
  <xsd:schema xmlns:xsd="http://www.w3.org/2001/XMLSchema" xmlns:xs="http://www.w3.org/2001/XMLSchema" xmlns:p="http://schemas.microsoft.com/office/2006/metadata/properties" xmlns:ns2="de9199e1-5c09-45e9-83d6-930abe121a06" targetNamespace="http://schemas.microsoft.com/office/2006/metadata/properties" ma:root="true" ma:fieldsID="d54a4915a532e00a5e6e7449f072f5b3" ns2:_="">
    <xsd:import namespace="de9199e1-5c09-45e9-83d6-930abe121a0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9199e1-5c09-45e9-83d6-930abe121a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38189CB-FC64-44DD-830E-EE3671951231}">
  <ds:schemaRefs>
    <ds:schemaRef ds:uri="http://schemas.microsoft.com/sharepoint/v3/contenttype/forms"/>
  </ds:schemaRefs>
</ds:datastoreItem>
</file>

<file path=customXml/itemProps2.xml><?xml version="1.0" encoding="utf-8"?>
<ds:datastoreItem xmlns:ds="http://schemas.openxmlformats.org/officeDocument/2006/customXml" ds:itemID="{602B23FA-42A8-413A-9BF0-FE7905845F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9199e1-5c09-45e9-83d6-930abe121a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5970AB2-722D-4111-8429-9AC72B726FB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vt:lpstr>
      <vt:lpstr>Documents</vt:lpstr>
      <vt:lpstr>Hazards</vt:lpstr>
      <vt:lpstr>Plan</vt:lpstr>
      <vt:lpstr>General RA</vt:lpstr>
      <vt:lpstr>Chemicals</vt:lpstr>
      <vt:lpstr>Ionising Radiation</vt:lpstr>
      <vt:lpstr>Computer space</vt:lpstr>
      <vt:lpstr>Lists</vt:lpstr>
      <vt:lpstr>RiskLevel</vt:lpstr>
    </vt:vector>
  </TitlesOfParts>
  <Manager/>
  <Company>University of Warwick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keywords/>
  <dc:description/>
  <cp:lastModifiedBy>Christian Sil</cp:lastModifiedBy>
  <cp:revision/>
  <dcterms:created xsi:type="dcterms:W3CDTF">2011-01-27T10:06:56Z</dcterms:created>
  <dcterms:modified xsi:type="dcterms:W3CDTF">2020-11-08T15:29:20Z</dcterms:modified>
  <cp:category>Health &amp; Safety</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0x01010000DEE94DACDF674187BCE4A26C29BE1F</vt:lpwstr>
  </property>
</Properties>
</file>