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400" windowHeight="7710"/>
  </bookViews>
  <sheets>
    <sheet name="Input" sheetId="6" r:id="rId1"/>
    <sheet name="Models" sheetId="1" r:id="rId2"/>
  </sheets>
  <calcPr calcId="125725"/>
</workbook>
</file>

<file path=xl/calcChain.xml><?xml version="1.0" encoding="utf-8"?>
<calcChain xmlns="http://schemas.openxmlformats.org/spreadsheetml/2006/main">
  <c r="B2" i="1"/>
  <c r="B3"/>
  <c r="BS229"/>
  <c r="BS228"/>
  <c r="BS227"/>
  <c r="BS226"/>
  <c r="BS225"/>
  <c r="BS224"/>
  <c r="BS223"/>
  <c r="BS222"/>
  <c r="BS221"/>
  <c r="BS220"/>
  <c r="BS219"/>
  <c r="BS218"/>
  <c r="BS217"/>
  <c r="BS216"/>
  <c r="BS215"/>
  <c r="BS214"/>
  <c r="BS213"/>
  <c r="BS212"/>
  <c r="BS211"/>
  <c r="BS210"/>
  <c r="BS209"/>
  <c r="BS208"/>
  <c r="BS207"/>
  <c r="BS206"/>
  <c r="BS205"/>
  <c r="BS204"/>
  <c r="BS203"/>
  <c r="BS202"/>
  <c r="BS201"/>
  <c r="BS200"/>
  <c r="BS199"/>
  <c r="BS198"/>
  <c r="BS197"/>
  <c r="BS196"/>
  <c r="BS195"/>
  <c r="BS194"/>
  <c r="BS193"/>
  <c r="BS192"/>
  <c r="BS191"/>
  <c r="BS190"/>
  <c r="BS189"/>
  <c r="BS188"/>
  <c r="BS187"/>
  <c r="BS186"/>
  <c r="BS185"/>
  <c r="BS184"/>
  <c r="BS183"/>
  <c r="BS182"/>
  <c r="BS181"/>
  <c r="BS180"/>
  <c r="BS179"/>
  <c r="BS178"/>
  <c r="BS177"/>
  <c r="BS176"/>
  <c r="BS175"/>
  <c r="BS174"/>
  <c r="BS173"/>
  <c r="BS172"/>
  <c r="BS171"/>
  <c r="BS170"/>
  <c r="BS169"/>
  <c r="BS168"/>
  <c r="BS167"/>
  <c r="BS166"/>
  <c r="BS165"/>
  <c r="BS164"/>
  <c r="BS163"/>
  <c r="BS162"/>
  <c r="BS161"/>
  <c r="BS160"/>
  <c r="BS159"/>
  <c r="BS158"/>
  <c r="BS157"/>
  <c r="BS156"/>
  <c r="BS155"/>
  <c r="BS154"/>
  <c r="BS153"/>
  <c r="BS152"/>
  <c r="BS151"/>
  <c r="BS150"/>
  <c r="BS149"/>
  <c r="BS148"/>
  <c r="BS147"/>
  <c r="BS146"/>
  <c r="BS145"/>
  <c r="BS144"/>
  <c r="BS143"/>
  <c r="BS142"/>
  <c r="BS141"/>
  <c r="BS140"/>
  <c r="BS139"/>
  <c r="BS138"/>
  <c r="BS137"/>
  <c r="BS136"/>
  <c r="BS135"/>
  <c r="BS134"/>
  <c r="BS133"/>
  <c r="BS132"/>
  <c r="BS131"/>
  <c r="BS130"/>
  <c r="BS129"/>
  <c r="BS128"/>
  <c r="BS127"/>
  <c r="BS126"/>
  <c r="BS125"/>
  <c r="BS124"/>
  <c r="BS123"/>
  <c r="BS122"/>
  <c r="BS121"/>
  <c r="BS120"/>
  <c r="BS119"/>
  <c r="BS118"/>
  <c r="BS117"/>
  <c r="BS116"/>
  <c r="BS115"/>
  <c r="BS114"/>
  <c r="BS113"/>
  <c r="BS112"/>
  <c r="BS111"/>
  <c r="BS110"/>
  <c r="BS109"/>
  <c r="BS108"/>
  <c r="BS107"/>
  <c r="BS106"/>
  <c r="BS105"/>
  <c r="BS104"/>
  <c r="BS103"/>
  <c r="BS102"/>
  <c r="BS101"/>
  <c r="BS100"/>
  <c r="BS99"/>
  <c r="BS98"/>
  <c r="BS97"/>
  <c r="BS96"/>
  <c r="BS95"/>
  <c r="BS94"/>
  <c r="BS93"/>
  <c r="BS92"/>
  <c r="BS91"/>
  <c r="BS90"/>
  <c r="BS89"/>
  <c r="BS88"/>
  <c r="BS87"/>
  <c r="BS86"/>
  <c r="BS85"/>
  <c r="BS84"/>
  <c r="BS83"/>
  <c r="BS82"/>
  <c r="BS81"/>
  <c r="BS80"/>
  <c r="BS79"/>
  <c r="BS78"/>
  <c r="BS77"/>
  <c r="BS76"/>
  <c r="BS75"/>
  <c r="BS74"/>
  <c r="BS73"/>
  <c r="BS72"/>
  <c r="BS71"/>
  <c r="BS70"/>
  <c r="BS69"/>
  <c r="BS68"/>
  <c r="BS67"/>
  <c r="BS66"/>
  <c r="BS65"/>
  <c r="BS64"/>
  <c r="BS63"/>
  <c r="BS62"/>
  <c r="BS61"/>
  <c r="BS60"/>
  <c r="BS59"/>
  <c r="BS58"/>
  <c r="BS57"/>
  <c r="BS56"/>
  <c r="BS55"/>
  <c r="BS54"/>
  <c r="BS53"/>
  <c r="BS52"/>
  <c r="BS51"/>
  <c r="BS50"/>
  <c r="BS49"/>
  <c r="BS48"/>
  <c r="BS47"/>
  <c r="BS46"/>
  <c r="BS45"/>
  <c r="BS44"/>
  <c r="BS43"/>
  <c r="BS42"/>
  <c r="BS41"/>
  <c r="BS40"/>
  <c r="BS39"/>
  <c r="BS38"/>
  <c r="BS37"/>
  <c r="BS36"/>
  <c r="BS35"/>
  <c r="BS34"/>
  <c r="BS33"/>
  <c r="BS32"/>
  <c r="BS31"/>
  <c r="BS30"/>
  <c r="BS29"/>
  <c r="BS28"/>
  <c r="BS27"/>
  <c r="BS26"/>
  <c r="BS25"/>
  <c r="BS24"/>
  <c r="BS23"/>
  <c r="BS22"/>
  <c r="BS21"/>
  <c r="BS20"/>
  <c r="BS19"/>
  <c r="BS18"/>
  <c r="BS17"/>
  <c r="BS16"/>
  <c r="BS15"/>
  <c r="BS14"/>
  <c r="BS13"/>
  <c r="BS12"/>
  <c r="BS11"/>
  <c r="BS10"/>
  <c r="BS9"/>
  <c r="AQ229"/>
  <c r="AQ228"/>
  <c r="AQ227"/>
  <c r="AQ226"/>
  <c r="AQ225"/>
  <c r="AQ224"/>
  <c r="AQ223"/>
  <c r="AQ222"/>
  <c r="AQ221"/>
  <c r="AQ220"/>
  <c r="AQ219"/>
  <c r="AQ218"/>
  <c r="AQ217"/>
  <c r="AQ216"/>
  <c r="AQ215"/>
  <c r="AQ214"/>
  <c r="AQ213"/>
  <c r="AQ212"/>
  <c r="AQ211"/>
  <c r="AQ210"/>
  <c r="AQ209"/>
  <c r="AQ208"/>
  <c r="AQ207"/>
  <c r="AQ206"/>
  <c r="AQ205"/>
  <c r="AQ204"/>
  <c r="AQ203"/>
  <c r="AQ202"/>
  <c r="AQ201"/>
  <c r="AQ200"/>
  <c r="AQ199"/>
  <c r="AQ198"/>
  <c r="AQ197"/>
  <c r="AQ196"/>
  <c r="AQ195"/>
  <c r="AQ194"/>
  <c r="AQ193"/>
  <c r="AQ192"/>
  <c r="AQ191"/>
  <c r="AQ190"/>
  <c r="AQ189"/>
  <c r="AQ188"/>
  <c r="AQ187"/>
  <c r="AQ186"/>
  <c r="AQ185"/>
  <c r="AQ184"/>
  <c r="AQ183"/>
  <c r="AQ182"/>
  <c r="AQ181"/>
  <c r="AQ180"/>
  <c r="AQ179"/>
  <c r="AQ178"/>
  <c r="AQ177"/>
  <c r="AQ176"/>
  <c r="AQ175"/>
  <c r="AQ174"/>
  <c r="AQ173"/>
  <c r="AQ172"/>
  <c r="AQ171"/>
  <c r="AQ170"/>
  <c r="AQ169"/>
  <c r="AQ168"/>
  <c r="AQ167"/>
  <c r="AQ166"/>
  <c r="AQ165"/>
  <c r="AQ164"/>
  <c r="AQ163"/>
  <c r="AQ162"/>
  <c r="AQ161"/>
  <c r="AQ160"/>
  <c r="AQ159"/>
  <c r="AQ158"/>
  <c r="AQ157"/>
  <c r="AQ156"/>
  <c r="AQ155"/>
  <c r="AQ154"/>
  <c r="AQ153"/>
  <c r="AQ152"/>
  <c r="AQ151"/>
  <c r="AQ150"/>
  <c r="AQ149"/>
  <c r="AQ148"/>
  <c r="AQ147"/>
  <c r="AQ146"/>
  <c r="AQ145"/>
  <c r="AQ144"/>
  <c r="AQ143"/>
  <c r="AQ142"/>
  <c r="AQ141"/>
  <c r="AQ140"/>
  <c r="AQ139"/>
  <c r="AQ138"/>
  <c r="AQ137"/>
  <c r="AQ136"/>
  <c r="AQ135"/>
  <c r="AQ134"/>
  <c r="AQ133"/>
  <c r="AQ132"/>
  <c r="AQ131"/>
  <c r="AQ130"/>
  <c r="AQ129"/>
  <c r="AQ128"/>
  <c r="AQ127"/>
  <c r="AQ126"/>
  <c r="AQ125"/>
  <c r="AQ124"/>
  <c r="AQ123"/>
  <c r="AQ122"/>
  <c r="AQ121"/>
  <c r="AQ120"/>
  <c r="AQ119"/>
  <c r="AQ118"/>
  <c r="AQ117"/>
  <c r="AQ116"/>
  <c r="AQ115"/>
  <c r="AQ114"/>
  <c r="AQ113"/>
  <c r="AQ112"/>
  <c r="AQ111"/>
  <c r="AQ110"/>
  <c r="AQ109"/>
  <c r="AQ108"/>
  <c r="AQ107"/>
  <c r="AQ106"/>
  <c r="AQ105"/>
  <c r="AQ104"/>
  <c r="AQ103"/>
  <c r="AQ102"/>
  <c r="AQ101"/>
  <c r="AQ100"/>
  <c r="AQ99"/>
  <c r="AQ98"/>
  <c r="AQ97"/>
  <c r="AQ96"/>
  <c r="AQ95"/>
  <c r="AQ94"/>
  <c r="AQ93"/>
  <c r="AQ92"/>
  <c r="AQ91"/>
  <c r="AQ90"/>
  <c r="AQ89"/>
  <c r="AQ88"/>
  <c r="AQ87"/>
  <c r="AQ86"/>
  <c r="AQ85"/>
  <c r="AQ84"/>
  <c r="AQ83"/>
  <c r="AQ82"/>
  <c r="AQ81"/>
  <c r="AQ80"/>
  <c r="AQ79"/>
  <c r="AQ78"/>
  <c r="AQ77"/>
  <c r="AQ76"/>
  <c r="AQ75"/>
  <c r="AQ74"/>
  <c r="AQ73"/>
  <c r="AQ72"/>
  <c r="AQ71"/>
  <c r="AQ70"/>
  <c r="AQ69"/>
  <c r="AQ68"/>
  <c r="AQ67"/>
  <c r="AQ66"/>
  <c r="AQ65"/>
  <c r="AQ64"/>
  <c r="AQ63"/>
  <c r="AQ62"/>
  <c r="AQ61"/>
  <c r="AQ60"/>
  <c r="AQ59"/>
  <c r="AQ58"/>
  <c r="AQ57"/>
  <c r="AQ56"/>
  <c r="AQ55"/>
  <c r="AQ54"/>
  <c r="AQ53"/>
  <c r="AQ52"/>
  <c r="AQ51"/>
  <c r="AQ50"/>
  <c r="AQ49"/>
  <c r="AQ48"/>
  <c r="AQ47"/>
  <c r="AQ46"/>
  <c r="AQ45"/>
  <c r="AQ44"/>
  <c r="AQ43"/>
  <c r="AQ42"/>
  <c r="AQ41"/>
  <c r="AQ40"/>
  <c r="AQ39"/>
  <c r="AQ38"/>
  <c r="AQ37"/>
  <c r="AQ36"/>
  <c r="AQ35"/>
  <c r="AQ34"/>
  <c r="AQ33"/>
  <c r="AQ32"/>
  <c r="AQ31"/>
  <c r="AQ30"/>
  <c r="AQ29"/>
  <c r="AQ28"/>
  <c r="AQ27"/>
  <c r="AQ26"/>
  <c r="AQ25"/>
  <c r="AQ24"/>
  <c r="AQ23"/>
  <c r="AQ22"/>
  <c r="AQ21"/>
  <c r="AQ20"/>
  <c r="AQ19"/>
  <c r="AQ18"/>
  <c r="AQ17"/>
  <c r="AQ16"/>
  <c r="AQ15"/>
  <c r="AQ14"/>
  <c r="AQ13"/>
  <c r="AQ12"/>
  <c r="AQ11"/>
  <c r="AQ10"/>
  <c r="AQ9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B1"/>
  <c r="BW229" l="1"/>
  <c r="BY229" s="1"/>
  <c r="BW228"/>
  <c r="BY228" s="1"/>
  <c r="BW227"/>
  <c r="BY227" s="1"/>
  <c r="BW226"/>
  <c r="BY226" s="1"/>
  <c r="BW225"/>
  <c r="BY225" s="1"/>
  <c r="BW224"/>
  <c r="BY224" s="1"/>
  <c r="BW223"/>
  <c r="BY223" s="1"/>
  <c r="BW222"/>
  <c r="BY222" s="1"/>
  <c r="BW217"/>
  <c r="BT217" s="1"/>
  <c r="BW216"/>
  <c r="BY216" s="1"/>
  <c r="BW215"/>
  <c r="BY215" s="1"/>
  <c r="BW214"/>
  <c r="BW209"/>
  <c r="BW208"/>
  <c r="BW207"/>
  <c r="BT207" s="1"/>
  <c r="BW206"/>
  <c r="BW201"/>
  <c r="BT201" s="1"/>
  <c r="BW200"/>
  <c r="BW199"/>
  <c r="BW198"/>
  <c r="BW193"/>
  <c r="BW192"/>
  <c r="BW191"/>
  <c r="BT191" s="1"/>
  <c r="BW190"/>
  <c r="BW186"/>
  <c r="BT186" s="1"/>
  <c r="BW185"/>
  <c r="BW182"/>
  <c r="BW181"/>
  <c r="BW178"/>
  <c r="BT178" s="1"/>
  <c r="BW177"/>
  <c r="BW174"/>
  <c r="BW173"/>
  <c r="BW170"/>
  <c r="BT170" s="1"/>
  <c r="BW169"/>
  <c r="BW166"/>
  <c r="BW165"/>
  <c r="BW162"/>
  <c r="BT162" s="1"/>
  <c r="BW161"/>
  <c r="BW158"/>
  <c r="BW157"/>
  <c r="BW154"/>
  <c r="BT154" s="1"/>
  <c r="BW153"/>
  <c r="BW150"/>
  <c r="BW149"/>
  <c r="BW146"/>
  <c r="BT146" s="1"/>
  <c r="BW145"/>
  <c r="BW142"/>
  <c r="BW141"/>
  <c r="BW138"/>
  <c r="BT138" s="1"/>
  <c r="BW137"/>
  <c r="BW134"/>
  <c r="BW133"/>
  <c r="BW130"/>
  <c r="BT130" s="1"/>
  <c r="BW129"/>
  <c r="BW126"/>
  <c r="BW125"/>
  <c r="BW122"/>
  <c r="BW121"/>
  <c r="BT121" s="1"/>
  <c r="BW120"/>
  <c r="BW119"/>
  <c r="BW114"/>
  <c r="BT114" s="1"/>
  <c r="BW113"/>
  <c r="BX113" s="1"/>
  <c r="BW112"/>
  <c r="BW111"/>
  <c r="BW110"/>
  <c r="BT110" s="1"/>
  <c r="BW109"/>
  <c r="BT109" s="1"/>
  <c r="BW108"/>
  <c r="BY108" s="1"/>
  <c r="BW107"/>
  <c r="BT107" s="1"/>
  <c r="BW106"/>
  <c r="BT106" s="1"/>
  <c r="BW105"/>
  <c r="BW104"/>
  <c r="BY104" s="1"/>
  <c r="BW103"/>
  <c r="BW102"/>
  <c r="BY102" s="1"/>
  <c r="BW101"/>
  <c r="BY101" s="1"/>
  <c r="BW100"/>
  <c r="BY100" s="1"/>
  <c r="BW99"/>
  <c r="BW98"/>
  <c r="BY98" s="1"/>
  <c r="BW97"/>
  <c r="BW96"/>
  <c r="BY96" s="1"/>
  <c r="BW95"/>
  <c r="BW94"/>
  <c r="BY94" s="1"/>
  <c r="BW93"/>
  <c r="BY93" s="1"/>
  <c r="BW92"/>
  <c r="BY92" s="1"/>
  <c r="BW91"/>
  <c r="BW90"/>
  <c r="BY90" s="1"/>
  <c r="BW89"/>
  <c r="BW88"/>
  <c r="BY88" s="1"/>
  <c r="BW87"/>
  <c r="BW86"/>
  <c r="BY86" s="1"/>
  <c r="BW85"/>
  <c r="BY85" s="1"/>
  <c r="BW84"/>
  <c r="BY84" s="1"/>
  <c r="BW83"/>
  <c r="BY83" s="1"/>
  <c r="BW82"/>
  <c r="BY82" s="1"/>
  <c r="BW81"/>
  <c r="BY81" s="1"/>
  <c r="BW80"/>
  <c r="BY80" s="1"/>
  <c r="BW79"/>
  <c r="BY79" s="1"/>
  <c r="BW78"/>
  <c r="BY78" s="1"/>
  <c r="BW77"/>
  <c r="BW76"/>
  <c r="BY76" s="1"/>
  <c r="BW75"/>
  <c r="BY75" s="1"/>
  <c r="BW74"/>
  <c r="BY74" s="1"/>
  <c r="BW73"/>
  <c r="BW72"/>
  <c r="BY72" s="1"/>
  <c r="BW71"/>
  <c r="BY71" s="1"/>
  <c r="BW70"/>
  <c r="BY70" s="1"/>
  <c r="BW69"/>
  <c r="BY69" s="1"/>
  <c r="BW68"/>
  <c r="BY68" s="1"/>
  <c r="BW67"/>
  <c r="BY67" s="1"/>
  <c r="BW66"/>
  <c r="BY66" s="1"/>
  <c r="BW65"/>
  <c r="BY65" s="1"/>
  <c r="BW64"/>
  <c r="BY64" s="1"/>
  <c r="BW63"/>
  <c r="BY63" s="1"/>
  <c r="BW62"/>
  <c r="BY62" s="1"/>
  <c r="BW61"/>
  <c r="BW60"/>
  <c r="BY60" s="1"/>
  <c r="BW59"/>
  <c r="BY59" s="1"/>
  <c r="BW58"/>
  <c r="BY58" s="1"/>
  <c r="BW57"/>
  <c r="BW56"/>
  <c r="BY56" s="1"/>
  <c r="BW55"/>
  <c r="BY55" s="1"/>
  <c r="BW54"/>
  <c r="BY54" s="1"/>
  <c r="BW53"/>
  <c r="BY53" s="1"/>
  <c r="BW52"/>
  <c r="BY52" s="1"/>
  <c r="BW51"/>
  <c r="BY51" s="1"/>
  <c r="BW50"/>
  <c r="BY50" s="1"/>
  <c r="BW49"/>
  <c r="BY49" s="1"/>
  <c r="BW48"/>
  <c r="BY48" s="1"/>
  <c r="BW47"/>
  <c r="BY47" s="1"/>
  <c r="BW46"/>
  <c r="BY46" s="1"/>
  <c r="BW45"/>
  <c r="BW44"/>
  <c r="BY44" s="1"/>
  <c r="BW43"/>
  <c r="BY43" s="1"/>
  <c r="BW42"/>
  <c r="BY42" s="1"/>
  <c r="BW41"/>
  <c r="BW40"/>
  <c r="BY40" s="1"/>
  <c r="BW35"/>
  <c r="BW34"/>
  <c r="BY34" s="1"/>
  <c r="BW33"/>
  <c r="BT33" s="1"/>
  <c r="BW32"/>
  <c r="BT32" s="1"/>
  <c r="BW27"/>
  <c r="BW26"/>
  <c r="BT26" s="1"/>
  <c r="BW25"/>
  <c r="BT25" s="1"/>
  <c r="BW24"/>
  <c r="BX24" s="1"/>
  <c r="BW19"/>
  <c r="BT19" s="1"/>
  <c r="BW18"/>
  <c r="BX18" s="1"/>
  <c r="BW17"/>
  <c r="BT17" s="1"/>
  <c r="BW16"/>
  <c r="BT16" s="1"/>
  <c r="BW11"/>
  <c r="BT11" s="1"/>
  <c r="BW10"/>
  <c r="BT10" s="1"/>
  <c r="BW9"/>
  <c r="BT9" s="1"/>
  <c r="AU229"/>
  <c r="AW229" s="1"/>
  <c r="AU228"/>
  <c r="AW228" s="1"/>
  <c r="AU218"/>
  <c r="AR218" s="1"/>
  <c r="AU217"/>
  <c r="AW217" s="1"/>
  <c r="AU216"/>
  <c r="AW216" s="1"/>
  <c r="AU215"/>
  <c r="AV215" s="1"/>
  <c r="AU214"/>
  <c r="AU213"/>
  <c r="AR213" s="1"/>
  <c r="AU209"/>
  <c r="AU208"/>
  <c r="AU207"/>
  <c r="AU206"/>
  <c r="AR206" s="1"/>
  <c r="AU201"/>
  <c r="AU200"/>
  <c r="AR200" s="1"/>
  <c r="AU199"/>
  <c r="AU198"/>
  <c r="AV198" s="1"/>
  <c r="AU193"/>
  <c r="AU192"/>
  <c r="AR192" s="1"/>
  <c r="AU191"/>
  <c r="AU190"/>
  <c r="AR190" s="1"/>
  <c r="AU178"/>
  <c r="AU176"/>
  <c r="AU174"/>
  <c r="AU172"/>
  <c r="AR172" s="1"/>
  <c r="AU171"/>
  <c r="AV171" s="1"/>
  <c r="AU170"/>
  <c r="AR170" s="1"/>
  <c r="AU169"/>
  <c r="AU164"/>
  <c r="AU163"/>
  <c r="AW163" s="1"/>
  <c r="AU162"/>
  <c r="AW162" s="1"/>
  <c r="AU161"/>
  <c r="AU156"/>
  <c r="AW156" s="1"/>
  <c r="AU155"/>
  <c r="AU154"/>
  <c r="AR154" s="1"/>
  <c r="AU153"/>
  <c r="AU148"/>
  <c r="AR148" s="1"/>
  <c r="AU147"/>
  <c r="AR147" s="1"/>
  <c r="AU146"/>
  <c r="AU145"/>
  <c r="AU140"/>
  <c r="AR140" s="1"/>
  <c r="AU139"/>
  <c r="AR139" s="1"/>
  <c r="AU138"/>
  <c r="AU137"/>
  <c r="AU132"/>
  <c r="AU131"/>
  <c r="AW131" s="1"/>
  <c r="AU130"/>
  <c r="AU129"/>
  <c r="AU124"/>
  <c r="AW124" s="1"/>
  <c r="AU123"/>
  <c r="AU122"/>
  <c r="AR122" s="1"/>
  <c r="AU121"/>
  <c r="AU116"/>
  <c r="AW116" s="1"/>
  <c r="AU115"/>
  <c r="AU114"/>
  <c r="AW114" s="1"/>
  <c r="AU113"/>
  <c r="AU108"/>
  <c r="AR108" s="1"/>
  <c r="AU107"/>
  <c r="AV107" s="1"/>
  <c r="AU106"/>
  <c r="AU105"/>
  <c r="AU100"/>
  <c r="AR100" s="1"/>
  <c r="AU99"/>
  <c r="AW99" s="1"/>
  <c r="AU98"/>
  <c r="AU97"/>
  <c r="BW221"/>
  <c r="BT221" s="1"/>
  <c r="BW220"/>
  <c r="BY220" s="1"/>
  <c r="BW219"/>
  <c r="BY219" s="1"/>
  <c r="BW218"/>
  <c r="BY218" s="1"/>
  <c r="BW213"/>
  <c r="BT213" s="1"/>
  <c r="BW212"/>
  <c r="BT212" s="1"/>
  <c r="BW211"/>
  <c r="BT211" s="1"/>
  <c r="BW210"/>
  <c r="BX210" s="1"/>
  <c r="BW205"/>
  <c r="BT205" s="1"/>
  <c r="BW204"/>
  <c r="BT204" s="1"/>
  <c r="BW203"/>
  <c r="BT203" s="1"/>
  <c r="BW202"/>
  <c r="BT202" s="1"/>
  <c r="BW197"/>
  <c r="BT197" s="1"/>
  <c r="BW196"/>
  <c r="BT196" s="1"/>
  <c r="BW195"/>
  <c r="BT195" s="1"/>
  <c r="BW194"/>
  <c r="BT194" s="1"/>
  <c r="BW189"/>
  <c r="BT189" s="1"/>
  <c r="BW188"/>
  <c r="BT188" s="1"/>
  <c r="BW187"/>
  <c r="BT187" s="1"/>
  <c r="BW184"/>
  <c r="BT184" s="1"/>
  <c r="BW183"/>
  <c r="BT183" s="1"/>
  <c r="BW180"/>
  <c r="BT180" s="1"/>
  <c r="BW179"/>
  <c r="BT179" s="1"/>
  <c r="BW176"/>
  <c r="BT176" s="1"/>
  <c r="BW175"/>
  <c r="BT175" s="1"/>
  <c r="BW172"/>
  <c r="BT172" s="1"/>
  <c r="BW171"/>
  <c r="BT171" s="1"/>
  <c r="BW168"/>
  <c r="BT168" s="1"/>
  <c r="BW167"/>
  <c r="BT167" s="1"/>
  <c r="BW164"/>
  <c r="BT164" s="1"/>
  <c r="BW163"/>
  <c r="BT163" s="1"/>
  <c r="BW160"/>
  <c r="BT160" s="1"/>
  <c r="BW159"/>
  <c r="BT159" s="1"/>
  <c r="BW156"/>
  <c r="BT156" s="1"/>
  <c r="BW155"/>
  <c r="BT155" s="1"/>
  <c r="BW152"/>
  <c r="BT152" s="1"/>
  <c r="BW151"/>
  <c r="BT151" s="1"/>
  <c r="BW148"/>
  <c r="BT148" s="1"/>
  <c r="BW147"/>
  <c r="BT147" s="1"/>
  <c r="BW144"/>
  <c r="BT144" s="1"/>
  <c r="BW143"/>
  <c r="BT143" s="1"/>
  <c r="BW140"/>
  <c r="BT140" s="1"/>
  <c r="BW139"/>
  <c r="BT139" s="1"/>
  <c r="BW136"/>
  <c r="BT136" s="1"/>
  <c r="BW135"/>
  <c r="BT135" s="1"/>
  <c r="BW132"/>
  <c r="BT132" s="1"/>
  <c r="BW131"/>
  <c r="BT131" s="1"/>
  <c r="BW128"/>
  <c r="BT128" s="1"/>
  <c r="BW127"/>
  <c r="BT127" s="1"/>
  <c r="BW124"/>
  <c r="BT124" s="1"/>
  <c r="BW123"/>
  <c r="BT123" s="1"/>
  <c r="BW118"/>
  <c r="BY118" s="1"/>
  <c r="BW117"/>
  <c r="BT117" s="1"/>
  <c r="BW116"/>
  <c r="BY116" s="1"/>
  <c r="BW115"/>
  <c r="BX115" s="1"/>
  <c r="BW39"/>
  <c r="BW38"/>
  <c r="BT38" s="1"/>
  <c r="BW37"/>
  <c r="BT37" s="1"/>
  <c r="BW36"/>
  <c r="BY36" s="1"/>
  <c r="BW31"/>
  <c r="BT31" s="1"/>
  <c r="BW30"/>
  <c r="BT30" s="1"/>
  <c r="BW29"/>
  <c r="BW28"/>
  <c r="BX28" s="1"/>
  <c r="BW23"/>
  <c r="BT23" s="1"/>
  <c r="BW22"/>
  <c r="BT22" s="1"/>
  <c r="BW21"/>
  <c r="BW20"/>
  <c r="BX20" s="1"/>
  <c r="BW15"/>
  <c r="BT15" s="1"/>
  <c r="BW14"/>
  <c r="BT14" s="1"/>
  <c r="BW13"/>
  <c r="BX13" s="1"/>
  <c r="BW12"/>
  <c r="BX12" s="1"/>
  <c r="AU227"/>
  <c r="AR227" s="1"/>
  <c r="AU226"/>
  <c r="AW226" s="1"/>
  <c r="AU225"/>
  <c r="AW225" s="1"/>
  <c r="AU224"/>
  <c r="AW224" s="1"/>
  <c r="AU223"/>
  <c r="AW223" s="1"/>
  <c r="AU222"/>
  <c r="AW222" s="1"/>
  <c r="AU221"/>
  <c r="AW221" s="1"/>
  <c r="AU220"/>
  <c r="AW220" s="1"/>
  <c r="AU219"/>
  <c r="AW219" s="1"/>
  <c r="AU212"/>
  <c r="AR212" s="1"/>
  <c r="AU211"/>
  <c r="AU210"/>
  <c r="AU205"/>
  <c r="AU204"/>
  <c r="AV204" s="1"/>
  <c r="AU203"/>
  <c r="AU202"/>
  <c r="AU197"/>
  <c r="AU196"/>
  <c r="AR196" s="1"/>
  <c r="AU195"/>
  <c r="AU194"/>
  <c r="AU189"/>
  <c r="AU188"/>
  <c r="AV188" s="1"/>
  <c r="AU187"/>
  <c r="AR187" s="1"/>
  <c r="AU186"/>
  <c r="AR186" s="1"/>
  <c r="AU185"/>
  <c r="AR185" s="1"/>
  <c r="AU184"/>
  <c r="AR184" s="1"/>
  <c r="AU183"/>
  <c r="AR183" s="1"/>
  <c r="AU182"/>
  <c r="AR182" s="1"/>
  <c r="AU181"/>
  <c r="AR181" s="1"/>
  <c r="AU180"/>
  <c r="AR180" s="1"/>
  <c r="AU179"/>
  <c r="AR179" s="1"/>
  <c r="AU177"/>
  <c r="AR177" s="1"/>
  <c r="AU175"/>
  <c r="AU173"/>
  <c r="AR173" s="1"/>
  <c r="AU168"/>
  <c r="AR168" s="1"/>
  <c r="AU167"/>
  <c r="AW167" s="1"/>
  <c r="AU166"/>
  <c r="AU165"/>
  <c r="AV165" s="1"/>
  <c r="AU160"/>
  <c r="AU159"/>
  <c r="AW159" s="1"/>
  <c r="AU158"/>
  <c r="AU157"/>
  <c r="AR157" s="1"/>
  <c r="AU152"/>
  <c r="AU151"/>
  <c r="AR151" s="1"/>
  <c r="AU150"/>
  <c r="AU149"/>
  <c r="AV149" s="1"/>
  <c r="AU144"/>
  <c r="AU143"/>
  <c r="AR143" s="1"/>
  <c r="AU142"/>
  <c r="AU141"/>
  <c r="AV141" s="1"/>
  <c r="AU136"/>
  <c r="AR136" s="1"/>
  <c r="AU135"/>
  <c r="AW135" s="1"/>
  <c r="AU134"/>
  <c r="AU133"/>
  <c r="AW133" s="1"/>
  <c r="AU128"/>
  <c r="AU127"/>
  <c r="AW127" s="1"/>
  <c r="AU126"/>
  <c r="AU125"/>
  <c r="AV125" s="1"/>
  <c r="AU120"/>
  <c r="AR120" s="1"/>
  <c r="AU119"/>
  <c r="AW119" s="1"/>
  <c r="AU118"/>
  <c r="AU117"/>
  <c r="AW117" s="1"/>
  <c r="AU112"/>
  <c r="AU111"/>
  <c r="AR111" s="1"/>
  <c r="AU110"/>
  <c r="AR110" s="1"/>
  <c r="AU109"/>
  <c r="AV109" s="1"/>
  <c r="AU104"/>
  <c r="AU103"/>
  <c r="AV103" s="1"/>
  <c r="AU102"/>
  <c r="AU101"/>
  <c r="AR101" s="1"/>
  <c r="AU96"/>
  <c r="AU95"/>
  <c r="AW95" s="1"/>
  <c r="AU94"/>
  <c r="AU93"/>
  <c r="AR93" s="1"/>
  <c r="AU9"/>
  <c r="AU10"/>
  <c r="AW10" s="1"/>
  <c r="AU11"/>
  <c r="AV11" s="1"/>
  <c r="AU12"/>
  <c r="AW12" s="1"/>
  <c r="AU17"/>
  <c r="AR17" s="1"/>
  <c r="AU18"/>
  <c r="AR18" s="1"/>
  <c r="AU19"/>
  <c r="AU20"/>
  <c r="AR20" s="1"/>
  <c r="AU25"/>
  <c r="AU26"/>
  <c r="AU27"/>
  <c r="AV27" s="1"/>
  <c r="AU28"/>
  <c r="AW28" s="1"/>
  <c r="AU33"/>
  <c r="AR33" s="1"/>
  <c r="AU34"/>
  <c r="AR34" s="1"/>
  <c r="AU35"/>
  <c r="AU36"/>
  <c r="AR36" s="1"/>
  <c r="AU41"/>
  <c r="AU42"/>
  <c r="AR42" s="1"/>
  <c r="AU43"/>
  <c r="AU44"/>
  <c r="AW44" s="1"/>
  <c r="AU49"/>
  <c r="AV49" s="1"/>
  <c r="AU50"/>
  <c r="AW50" s="1"/>
  <c r="AU51"/>
  <c r="AU52"/>
  <c r="AR52" s="1"/>
  <c r="AU57"/>
  <c r="AR57" s="1"/>
  <c r="AU58"/>
  <c r="AR58" s="1"/>
  <c r="AU59"/>
  <c r="AU60"/>
  <c r="AR60" s="1"/>
  <c r="AU65"/>
  <c r="AU66"/>
  <c r="AR66" s="1"/>
  <c r="AU67"/>
  <c r="AU68"/>
  <c r="AW68" s="1"/>
  <c r="AU73"/>
  <c r="AU74"/>
  <c r="AW74" s="1"/>
  <c r="AU75"/>
  <c r="AR75" s="1"/>
  <c r="AU76"/>
  <c r="AR76" s="1"/>
  <c r="AU81"/>
  <c r="AU82"/>
  <c r="AW82" s="1"/>
  <c r="AU83"/>
  <c r="AU84"/>
  <c r="AR84" s="1"/>
  <c r="AU89"/>
  <c r="AU90"/>
  <c r="AR90" s="1"/>
  <c r="AU91"/>
  <c r="AV91" s="1"/>
  <c r="AU92"/>
  <c r="AW92" s="1"/>
  <c r="AU13"/>
  <c r="AU14"/>
  <c r="AW14" s="1"/>
  <c r="AU15"/>
  <c r="AU16"/>
  <c r="AR16" s="1"/>
  <c r="AU21"/>
  <c r="M2" s="1"/>
  <c r="B18" i="6" s="1"/>
  <c r="AU22" i="1"/>
  <c r="AR22" s="1"/>
  <c r="AU23"/>
  <c r="AW23" s="1"/>
  <c r="AU24"/>
  <c r="AU29"/>
  <c r="M3" s="1"/>
  <c r="B19" i="6" s="1"/>
  <c r="AU30" i="1"/>
  <c r="AW30" s="1"/>
  <c r="AU31"/>
  <c r="AU32"/>
  <c r="AR32" s="1"/>
  <c r="AU37"/>
  <c r="AU38"/>
  <c r="AR38" s="1"/>
  <c r="AU39"/>
  <c r="AU40"/>
  <c r="AW40" s="1"/>
  <c r="AU45"/>
  <c r="AU46"/>
  <c r="AR46" s="1"/>
  <c r="AU47"/>
  <c r="AU48"/>
  <c r="AW48" s="1"/>
  <c r="AU53"/>
  <c r="AU54"/>
  <c r="AW54" s="1"/>
  <c r="AU55"/>
  <c r="AU56"/>
  <c r="AR56" s="1"/>
  <c r="AU61"/>
  <c r="AU62"/>
  <c r="AR62" s="1"/>
  <c r="AU63"/>
  <c r="AU64"/>
  <c r="AR64" s="1"/>
  <c r="AU69"/>
  <c r="AV69" s="1"/>
  <c r="AU70"/>
  <c r="AR70" s="1"/>
  <c r="AU71"/>
  <c r="AU72"/>
  <c r="AW72" s="1"/>
  <c r="AU77"/>
  <c r="AU78"/>
  <c r="AW78" s="1"/>
  <c r="AU79"/>
  <c r="AU80"/>
  <c r="AR80" s="1"/>
  <c r="AU85"/>
  <c r="AU86"/>
  <c r="AR86" s="1"/>
  <c r="AU87"/>
  <c r="AU88"/>
  <c r="BT229"/>
  <c r="BT225"/>
  <c r="BT215"/>
  <c r="BT209"/>
  <c r="BT199"/>
  <c r="BT193"/>
  <c r="BT185"/>
  <c r="BT181"/>
  <c r="BT177"/>
  <c r="BT173"/>
  <c r="BT169"/>
  <c r="BT165"/>
  <c r="BT161"/>
  <c r="BT157"/>
  <c r="BT153"/>
  <c r="BT149"/>
  <c r="BT145"/>
  <c r="BT141"/>
  <c r="BT137"/>
  <c r="BT133"/>
  <c r="BT129"/>
  <c r="BT125"/>
  <c r="BT119"/>
  <c r="BT113"/>
  <c r="BT111"/>
  <c r="BT105"/>
  <c r="BT27"/>
  <c r="BX112"/>
  <c r="BX120"/>
  <c r="BX123"/>
  <c r="BX125"/>
  <c r="BX129"/>
  <c r="BX131"/>
  <c r="BX133"/>
  <c r="BX137"/>
  <c r="BX139"/>
  <c r="BX141"/>
  <c r="BX145"/>
  <c r="BX147"/>
  <c r="BX149"/>
  <c r="BX153"/>
  <c r="BX155"/>
  <c r="BX157"/>
  <c r="BX161"/>
  <c r="BX163"/>
  <c r="BX165"/>
  <c r="BX169"/>
  <c r="BX171"/>
  <c r="BX173"/>
  <c r="BX177"/>
  <c r="BX179"/>
  <c r="BX181"/>
  <c r="BX185"/>
  <c r="BX187"/>
  <c r="BX191"/>
  <c r="BX195"/>
  <c r="BX199"/>
  <c r="BX203"/>
  <c r="BX207"/>
  <c r="BX211"/>
  <c r="BT228"/>
  <c r="BT226"/>
  <c r="BT224"/>
  <c r="BT222"/>
  <c r="BT216"/>
  <c r="BT214"/>
  <c r="BT210"/>
  <c r="BT208"/>
  <c r="BT206"/>
  <c r="BT200"/>
  <c r="BT198"/>
  <c r="BT192"/>
  <c r="BT190"/>
  <c r="BT182"/>
  <c r="BT174"/>
  <c r="BT166"/>
  <c r="BT158"/>
  <c r="BT150"/>
  <c r="BT142"/>
  <c r="BT134"/>
  <c r="BT126"/>
  <c r="BT112"/>
  <c r="BT108"/>
  <c r="BT34"/>
  <c r="BT18"/>
  <c r="AW24"/>
  <c r="AW51"/>
  <c r="AR107"/>
  <c r="AW132"/>
  <c r="AW155"/>
  <c r="AW164"/>
  <c r="AR171"/>
  <c r="AR174"/>
  <c r="AR176"/>
  <c r="AR178"/>
  <c r="AW26"/>
  <c r="AR97"/>
  <c r="AR98"/>
  <c r="AW106"/>
  <c r="AW121"/>
  <c r="AW129"/>
  <c r="AW130"/>
  <c r="AW137"/>
  <c r="AW138"/>
  <c r="AR142"/>
  <c r="AR145"/>
  <c r="AR146"/>
  <c r="AR153"/>
  <c r="AW161"/>
  <c r="AW169"/>
  <c r="AW170"/>
  <c r="AV199"/>
  <c r="AV210"/>
  <c r="AR224"/>
  <c r="AR208"/>
  <c r="AR215"/>
  <c r="AR209"/>
  <c r="AR205"/>
  <c r="AR199"/>
  <c r="AR193"/>
  <c r="BX223"/>
  <c r="BX227"/>
  <c r="BX16"/>
  <c r="BX190"/>
  <c r="BX192"/>
  <c r="BX194"/>
  <c r="BX198"/>
  <c r="BX200"/>
  <c r="BX206"/>
  <c r="BX208"/>
  <c r="BX214"/>
  <c r="BX216"/>
  <c r="BX222"/>
  <c r="BX224"/>
  <c r="BX226"/>
  <c r="BX228"/>
  <c r="BY35"/>
  <c r="BY41"/>
  <c r="BY45"/>
  <c r="BY57"/>
  <c r="BY61"/>
  <c r="BY73"/>
  <c r="BY77"/>
  <c r="BY87"/>
  <c r="BY89"/>
  <c r="BY91"/>
  <c r="BY95"/>
  <c r="BY97"/>
  <c r="BY99"/>
  <c r="BY103"/>
  <c r="BY105"/>
  <c r="BY107"/>
  <c r="BX41"/>
  <c r="BX43"/>
  <c r="BX45"/>
  <c r="BX47"/>
  <c r="BX49"/>
  <c r="BX51"/>
  <c r="BX53"/>
  <c r="BX55"/>
  <c r="BX57"/>
  <c r="BX59"/>
  <c r="BX61"/>
  <c r="BX63"/>
  <c r="BX65"/>
  <c r="BX67"/>
  <c r="BX69"/>
  <c r="BX71"/>
  <c r="BX73"/>
  <c r="BX75"/>
  <c r="BX77"/>
  <c r="BX79"/>
  <c r="BX81"/>
  <c r="BX83"/>
  <c r="BX85"/>
  <c r="BX87"/>
  <c r="BX89"/>
  <c r="BX91"/>
  <c r="BX93"/>
  <c r="BX95"/>
  <c r="BX97"/>
  <c r="BX99"/>
  <c r="BX101"/>
  <c r="BX103"/>
  <c r="BX111"/>
  <c r="BY119"/>
  <c r="BY120"/>
  <c r="BY122"/>
  <c r="AV99"/>
  <c r="AV113"/>
  <c r="AV123"/>
  <c r="AV129"/>
  <c r="AV145"/>
  <c r="AV155"/>
  <c r="AV161"/>
  <c r="AV200"/>
  <c r="AV208"/>
  <c r="AV224"/>
  <c r="S11"/>
  <c r="S9"/>
  <c r="S228"/>
  <c r="P228" s="1"/>
  <c r="S226"/>
  <c r="P226" s="1"/>
  <c r="S224"/>
  <c r="P224" s="1"/>
  <c r="S222"/>
  <c r="P222" s="1"/>
  <c r="S220"/>
  <c r="P220" s="1"/>
  <c r="S218"/>
  <c r="P218" s="1"/>
  <c r="S216"/>
  <c r="P216" s="1"/>
  <c r="S214"/>
  <c r="S212"/>
  <c r="S210"/>
  <c r="S208"/>
  <c r="S206"/>
  <c r="S204"/>
  <c r="S202"/>
  <c r="S200"/>
  <c r="S198"/>
  <c r="S196"/>
  <c r="S194"/>
  <c r="S192"/>
  <c r="S190"/>
  <c r="S188"/>
  <c r="S186"/>
  <c r="S184"/>
  <c r="S182"/>
  <c r="S180"/>
  <c r="S178"/>
  <c r="S176"/>
  <c r="S174"/>
  <c r="S172"/>
  <c r="S170"/>
  <c r="S168"/>
  <c r="S166"/>
  <c r="S164"/>
  <c r="S162"/>
  <c r="S160"/>
  <c r="S158"/>
  <c r="S156"/>
  <c r="S154"/>
  <c r="S152"/>
  <c r="S150"/>
  <c r="S148"/>
  <c r="S146"/>
  <c r="S144"/>
  <c r="S142"/>
  <c r="S140"/>
  <c r="S138"/>
  <c r="S136"/>
  <c r="S134"/>
  <c r="S132"/>
  <c r="S130"/>
  <c r="S128"/>
  <c r="S126"/>
  <c r="S124"/>
  <c r="S122"/>
  <c r="S120"/>
  <c r="S118"/>
  <c r="S116"/>
  <c r="S114"/>
  <c r="S112"/>
  <c r="S110"/>
  <c r="S108"/>
  <c r="S106"/>
  <c r="S104"/>
  <c r="S102"/>
  <c r="S100"/>
  <c r="S98"/>
  <c r="S96"/>
  <c r="S94"/>
  <c r="S92"/>
  <c r="S90"/>
  <c r="S88"/>
  <c r="S86"/>
  <c r="S84"/>
  <c r="S82"/>
  <c r="S80"/>
  <c r="S78"/>
  <c r="S76"/>
  <c r="S74"/>
  <c r="S72"/>
  <c r="S70"/>
  <c r="S68"/>
  <c r="S66"/>
  <c r="S64"/>
  <c r="S62"/>
  <c r="S60"/>
  <c r="S58"/>
  <c r="S56"/>
  <c r="S54"/>
  <c r="S52"/>
  <c r="S50"/>
  <c r="S48"/>
  <c r="S46"/>
  <c r="S44"/>
  <c r="S42"/>
  <c r="S40"/>
  <c r="S38"/>
  <c r="S36"/>
  <c r="S34"/>
  <c r="S32"/>
  <c r="S30"/>
  <c r="S28"/>
  <c r="S26"/>
  <c r="S24"/>
  <c r="S22"/>
  <c r="S20"/>
  <c r="S18"/>
  <c r="S16"/>
  <c r="S14"/>
  <c r="S12"/>
  <c r="S10"/>
  <c r="S229"/>
  <c r="P229" s="1"/>
  <c r="S227"/>
  <c r="P227" s="1"/>
  <c r="S225"/>
  <c r="P225" s="1"/>
  <c r="S223"/>
  <c r="P223" s="1"/>
  <c r="S221"/>
  <c r="P221" s="1"/>
  <c r="S219"/>
  <c r="P219" s="1"/>
  <c r="S217"/>
  <c r="P217" s="1"/>
  <c r="S215"/>
  <c r="S213"/>
  <c r="S211"/>
  <c r="S209"/>
  <c r="S207"/>
  <c r="S205"/>
  <c r="S203"/>
  <c r="S201"/>
  <c r="S199"/>
  <c r="S197"/>
  <c r="S195"/>
  <c r="S193"/>
  <c r="S191"/>
  <c r="S189"/>
  <c r="S187"/>
  <c r="S185"/>
  <c r="S183"/>
  <c r="S181"/>
  <c r="S179"/>
  <c r="S177"/>
  <c r="S175"/>
  <c r="S173"/>
  <c r="S171"/>
  <c r="S169"/>
  <c r="S167"/>
  <c r="S165"/>
  <c r="S163"/>
  <c r="S161"/>
  <c r="S159"/>
  <c r="S157"/>
  <c r="S155"/>
  <c r="S153"/>
  <c r="S151"/>
  <c r="S149"/>
  <c r="S147"/>
  <c r="S145"/>
  <c r="S143"/>
  <c r="S141"/>
  <c r="S139"/>
  <c r="S137"/>
  <c r="S135"/>
  <c r="S133"/>
  <c r="S131"/>
  <c r="S129"/>
  <c r="S127"/>
  <c r="S125"/>
  <c r="S123"/>
  <c r="S121"/>
  <c r="S119"/>
  <c r="S117"/>
  <c r="S115"/>
  <c r="S113"/>
  <c r="S111"/>
  <c r="S109"/>
  <c r="S107"/>
  <c r="S105"/>
  <c r="S103"/>
  <c r="S101"/>
  <c r="S99"/>
  <c r="S97"/>
  <c r="S95"/>
  <c r="S93"/>
  <c r="S91"/>
  <c r="S89"/>
  <c r="S87"/>
  <c r="S85"/>
  <c r="S83"/>
  <c r="S81"/>
  <c r="S79"/>
  <c r="S77"/>
  <c r="S75"/>
  <c r="S73"/>
  <c r="S71"/>
  <c r="S69"/>
  <c r="S67"/>
  <c r="S65"/>
  <c r="S63"/>
  <c r="S61"/>
  <c r="S59"/>
  <c r="S57"/>
  <c r="S55"/>
  <c r="S53"/>
  <c r="S51"/>
  <c r="S49"/>
  <c r="S47"/>
  <c r="S45"/>
  <c r="S43"/>
  <c r="S41"/>
  <c r="S39"/>
  <c r="I4" s="1"/>
  <c r="S37"/>
  <c r="S35"/>
  <c r="S33"/>
  <c r="S31"/>
  <c r="S29"/>
  <c r="I3" s="1"/>
  <c r="S27"/>
  <c r="S25"/>
  <c r="S23"/>
  <c r="S21"/>
  <c r="I2" s="1"/>
  <c r="S19"/>
  <c r="S17"/>
  <c r="S15"/>
  <c r="S13"/>
  <c r="AV196" l="1"/>
  <c r="AR125"/>
  <c r="AW39"/>
  <c r="M4"/>
  <c r="B20" i="6" s="1"/>
  <c r="BX21" i="1"/>
  <c r="Q2"/>
  <c r="BX29"/>
  <c r="Q3"/>
  <c r="BY39"/>
  <c r="Q4"/>
  <c r="BX102"/>
  <c r="BX100"/>
  <c r="BX98"/>
  <c r="BX96"/>
  <c r="BX94"/>
  <c r="BX92"/>
  <c r="BX90"/>
  <c r="BX88"/>
  <c r="BX86"/>
  <c r="BX84"/>
  <c r="BX82"/>
  <c r="BZ87" s="1" a="1"/>
  <c r="BX80"/>
  <c r="BX78"/>
  <c r="BZ83" s="1" a="1"/>
  <c r="BX76"/>
  <c r="BX74"/>
  <c r="BZ79" s="1" a="1"/>
  <c r="BX72"/>
  <c r="BX70"/>
  <c r="BZ75" s="1" a="1"/>
  <c r="BX68"/>
  <c r="BX66"/>
  <c r="BZ71" s="1" a="1"/>
  <c r="BX64"/>
  <c r="BX62"/>
  <c r="BZ67" s="1" a="1"/>
  <c r="BX60"/>
  <c r="BX58"/>
  <c r="BZ63" s="1" a="1"/>
  <c r="BX56"/>
  <c r="BX54"/>
  <c r="BZ59" s="1" a="1"/>
  <c r="BX52"/>
  <c r="BX50"/>
  <c r="BZ55" s="1" a="1"/>
  <c r="BX48"/>
  <c r="BX46"/>
  <c r="BZ51" s="1" a="1"/>
  <c r="BX44"/>
  <c r="BX42"/>
  <c r="BZ47" s="1" a="1"/>
  <c r="BX40"/>
  <c r="BX26"/>
  <c r="BX10"/>
  <c r="BT24"/>
  <c r="BT104"/>
  <c r="AR204"/>
  <c r="AV216"/>
  <c r="AV190"/>
  <c r="AV225"/>
  <c r="BY121"/>
  <c r="BY109"/>
  <c r="AR229"/>
  <c r="AR216"/>
  <c r="BX183"/>
  <c r="BX175"/>
  <c r="BX167"/>
  <c r="BX159"/>
  <c r="BX151"/>
  <c r="BX143"/>
  <c r="BX135"/>
  <c r="BX127"/>
  <c r="AV213"/>
  <c r="AV139"/>
  <c r="AV217"/>
  <c r="BX32"/>
  <c r="AR198"/>
  <c r="AW165"/>
  <c r="BX9"/>
  <c r="AV228"/>
  <c r="AV206"/>
  <c r="AV192"/>
  <c r="BY33"/>
  <c r="AR217"/>
  <c r="AR228"/>
  <c r="AR149"/>
  <c r="AW141"/>
  <c r="AW109"/>
  <c r="AV14"/>
  <c r="AR103"/>
  <c r="BX25"/>
  <c r="BT115"/>
  <c r="AR221"/>
  <c r="BT29"/>
  <c r="AV220"/>
  <c r="AV157"/>
  <c r="AV133"/>
  <c r="AV117"/>
  <c r="AV93"/>
  <c r="BX30"/>
  <c r="BX22"/>
  <c r="BX14"/>
  <c r="AR220"/>
  <c r="BT12"/>
  <c r="BT20"/>
  <c r="BT28"/>
  <c r="BT36"/>
  <c r="BT219"/>
  <c r="AR88"/>
  <c r="AW86"/>
  <c r="AW80"/>
  <c r="AR78"/>
  <c r="AR72"/>
  <c r="AW70"/>
  <c r="AW64"/>
  <c r="AW62"/>
  <c r="AW56"/>
  <c r="AR54"/>
  <c r="AR48"/>
  <c r="AW46"/>
  <c r="AR40"/>
  <c r="AW38"/>
  <c r="AW32"/>
  <c r="AR30"/>
  <c r="AR24"/>
  <c r="AW22"/>
  <c r="AW16"/>
  <c r="AR14"/>
  <c r="AR92"/>
  <c r="AW90"/>
  <c r="AW84"/>
  <c r="AR82"/>
  <c r="AW76"/>
  <c r="AR74"/>
  <c r="AR68"/>
  <c r="AW66"/>
  <c r="AW60"/>
  <c r="AW58"/>
  <c r="AW52"/>
  <c r="AR50"/>
  <c r="AR44"/>
  <c r="AW42"/>
  <c r="AW36"/>
  <c r="AW34"/>
  <c r="AR28"/>
  <c r="AR26"/>
  <c r="AW20"/>
  <c r="AW18"/>
  <c r="AR12"/>
  <c r="AR10"/>
  <c r="AW93"/>
  <c r="AR95"/>
  <c r="AW101"/>
  <c r="AW103"/>
  <c r="AR109"/>
  <c r="AW111"/>
  <c r="AR117"/>
  <c r="AR119"/>
  <c r="AW125"/>
  <c r="AR127"/>
  <c r="AR133"/>
  <c r="AR135"/>
  <c r="AR141"/>
  <c r="AW143"/>
  <c r="AW149"/>
  <c r="AW151"/>
  <c r="AW157"/>
  <c r="AR159"/>
  <c r="AR165"/>
  <c r="AR167"/>
  <c r="AW173"/>
  <c r="AW177"/>
  <c r="AW180"/>
  <c r="AW182"/>
  <c r="AW184"/>
  <c r="AW186"/>
  <c r="AR188"/>
  <c r="AR194"/>
  <c r="AR202"/>
  <c r="AR210"/>
  <c r="AW98"/>
  <c r="AW100"/>
  <c r="AR106"/>
  <c r="AW108"/>
  <c r="AR114"/>
  <c r="AR116"/>
  <c r="AW122"/>
  <c r="AR124"/>
  <c r="AR130"/>
  <c r="AR132"/>
  <c r="AR138"/>
  <c r="AW140"/>
  <c r="AW146"/>
  <c r="AW148"/>
  <c r="AW154"/>
  <c r="AR156"/>
  <c r="AR162"/>
  <c r="AR164"/>
  <c r="AW172"/>
  <c r="AW176"/>
  <c r="AW190"/>
  <c r="AW85"/>
  <c r="AW71"/>
  <c r="AV31"/>
  <c r="AR29"/>
  <c r="AV23"/>
  <c r="AV15"/>
  <c r="AR13"/>
  <c r="AR89"/>
  <c r="AW83"/>
  <c r="AW81"/>
  <c r="AV75"/>
  <c r="AR73"/>
  <c r="AW67"/>
  <c r="AW65"/>
  <c r="AR59"/>
  <c r="AW49"/>
  <c r="AR43"/>
  <c r="AR41"/>
  <c r="AW35"/>
  <c r="AW27"/>
  <c r="AR25"/>
  <c r="AW19"/>
  <c r="AW11"/>
  <c r="AR9"/>
  <c r="AR94"/>
  <c r="AR96"/>
  <c r="AR102"/>
  <c r="AR104"/>
  <c r="AR112"/>
  <c r="AR118"/>
  <c r="AR126"/>
  <c r="AR128"/>
  <c r="AR134"/>
  <c r="AR144"/>
  <c r="AR150"/>
  <c r="AR152"/>
  <c r="AR158"/>
  <c r="AR160"/>
  <c r="AR166"/>
  <c r="AR175"/>
  <c r="AR195"/>
  <c r="AR203"/>
  <c r="AR211"/>
  <c r="AW97"/>
  <c r="AR99"/>
  <c r="AR105"/>
  <c r="AW107"/>
  <c r="AW113"/>
  <c r="AR115"/>
  <c r="AR121"/>
  <c r="AW123"/>
  <c r="AR129"/>
  <c r="AR131"/>
  <c r="AR137"/>
  <c r="AW139"/>
  <c r="AW145"/>
  <c r="AW147"/>
  <c r="AW153"/>
  <c r="AR155"/>
  <c r="AR161"/>
  <c r="AR163"/>
  <c r="AR169"/>
  <c r="AW171"/>
  <c r="AW174"/>
  <c r="AW178"/>
  <c r="AV191"/>
  <c r="AR201"/>
  <c r="AV207"/>
  <c r="AV214"/>
  <c r="AV169"/>
  <c r="AV163"/>
  <c r="AV153"/>
  <c r="AV147"/>
  <c r="AV137"/>
  <c r="AV131"/>
  <c r="AV121"/>
  <c r="AV115"/>
  <c r="AV81"/>
  <c r="AV59"/>
  <c r="AV35"/>
  <c r="AV19"/>
  <c r="AV229"/>
  <c r="AV221"/>
  <c r="BY110"/>
  <c r="BY106"/>
  <c r="BY37"/>
  <c r="BX218"/>
  <c r="BX202"/>
  <c r="BX229"/>
  <c r="BX225"/>
  <c r="AR191"/>
  <c r="AR207"/>
  <c r="AR225"/>
  <c r="AR214"/>
  <c r="AR113"/>
  <c r="AW105"/>
  <c r="AR123"/>
  <c r="AW115"/>
  <c r="AW31"/>
  <c r="AW15"/>
  <c r="BT218"/>
  <c r="BX116"/>
  <c r="BT13"/>
  <c r="BT223"/>
  <c r="BT227"/>
  <c r="AV226"/>
  <c r="AV222"/>
  <c r="AV202"/>
  <c r="AV194"/>
  <c r="AV167"/>
  <c r="AV159"/>
  <c r="AV151"/>
  <c r="AV143"/>
  <c r="AV135"/>
  <c r="AV127"/>
  <c r="AV119"/>
  <c r="AV111"/>
  <c r="AV101"/>
  <c r="AV95"/>
  <c r="BY117"/>
  <c r="BY38"/>
  <c r="AR222"/>
  <c r="AR226"/>
  <c r="AV186"/>
  <c r="AV184"/>
  <c r="AV182"/>
  <c r="AV180"/>
  <c r="AV10"/>
  <c r="BX219"/>
  <c r="BX17"/>
  <c r="AR85"/>
  <c r="AR77"/>
  <c r="AR69"/>
  <c r="AR61"/>
  <c r="AR53"/>
  <c r="AR45"/>
  <c r="AW21"/>
  <c r="AV88"/>
  <c r="AV86"/>
  <c r="AV80"/>
  <c r="AV78"/>
  <c r="AV72"/>
  <c r="AV70"/>
  <c r="AV64"/>
  <c r="AV62"/>
  <c r="AV56"/>
  <c r="AV54"/>
  <c r="AV48"/>
  <c r="AV46"/>
  <c r="AV40"/>
  <c r="AV38"/>
  <c r="AV32"/>
  <c r="AV30"/>
  <c r="AV24"/>
  <c r="AV22"/>
  <c r="AV16"/>
  <c r="AV92"/>
  <c r="AV90"/>
  <c r="AV84"/>
  <c r="AV82"/>
  <c r="AV76"/>
  <c r="AV74"/>
  <c r="AV68"/>
  <c r="AV66"/>
  <c r="AV60"/>
  <c r="AV58"/>
  <c r="AV52"/>
  <c r="AV50"/>
  <c r="AV44"/>
  <c r="AV42"/>
  <c r="AV36"/>
  <c r="AV34"/>
  <c r="AV28"/>
  <c r="AV26"/>
  <c r="AV20"/>
  <c r="AV18"/>
  <c r="AV12"/>
  <c r="AV173"/>
  <c r="AV177"/>
  <c r="AW188"/>
  <c r="AW194"/>
  <c r="AW196"/>
  <c r="AW202"/>
  <c r="AW204"/>
  <c r="AW210"/>
  <c r="AV98"/>
  <c r="AV100"/>
  <c r="AV106"/>
  <c r="AV108"/>
  <c r="AV114"/>
  <c r="AV116"/>
  <c r="AV122"/>
  <c r="AV124"/>
  <c r="AV130"/>
  <c r="AV132"/>
  <c r="AV138"/>
  <c r="AV140"/>
  <c r="AV146"/>
  <c r="AV148"/>
  <c r="AV154"/>
  <c r="AV156"/>
  <c r="AV162"/>
  <c r="AV164"/>
  <c r="AV170"/>
  <c r="AV172"/>
  <c r="AV176"/>
  <c r="AW192"/>
  <c r="AW198"/>
  <c r="AW200"/>
  <c r="AW206"/>
  <c r="AW208"/>
  <c r="AW213"/>
  <c r="AW215"/>
  <c r="AV105"/>
  <c r="AV97"/>
  <c r="AV85"/>
  <c r="AV65"/>
  <c r="AV53"/>
  <c r="AV43"/>
  <c r="AV223"/>
  <c r="AV219"/>
  <c r="AV211"/>
  <c r="BX220"/>
  <c r="BX212"/>
  <c r="BX204"/>
  <c r="BX196"/>
  <c r="BX188"/>
  <c r="AR219"/>
  <c r="AR223"/>
  <c r="AW53"/>
  <c r="AR21"/>
  <c r="BT220"/>
  <c r="BT21"/>
  <c r="AR87"/>
  <c r="AR79"/>
  <c r="AR71"/>
  <c r="AR63"/>
  <c r="AR55"/>
  <c r="AR47"/>
  <c r="AR39"/>
  <c r="AR37"/>
  <c r="AR31"/>
  <c r="AW29"/>
  <c r="AR23"/>
  <c r="AR15"/>
  <c r="AW13"/>
  <c r="AW91"/>
  <c r="AW89"/>
  <c r="AR83"/>
  <c r="AR81"/>
  <c r="AW75"/>
  <c r="AW73"/>
  <c r="AR67"/>
  <c r="AR65"/>
  <c r="AW59"/>
  <c r="AW57"/>
  <c r="AR51"/>
  <c r="AR49"/>
  <c r="AW43"/>
  <c r="AW41"/>
  <c r="AR35"/>
  <c r="AW33"/>
  <c r="AR27"/>
  <c r="AW25"/>
  <c r="AR19"/>
  <c r="AW17"/>
  <c r="AR11"/>
  <c r="AW9"/>
  <c r="AV94"/>
  <c r="AV96"/>
  <c r="AV102"/>
  <c r="AV104"/>
  <c r="AV110"/>
  <c r="AV112"/>
  <c r="AV118"/>
  <c r="AV120"/>
  <c r="AV126"/>
  <c r="AV128"/>
  <c r="AV134"/>
  <c r="AV136"/>
  <c r="AV142"/>
  <c r="AV144"/>
  <c r="AV150"/>
  <c r="AV152"/>
  <c r="AV158"/>
  <c r="AV160"/>
  <c r="AV166"/>
  <c r="AV168"/>
  <c r="AV175"/>
  <c r="AW179"/>
  <c r="AW181"/>
  <c r="AW183"/>
  <c r="AW185"/>
  <c r="AW187"/>
  <c r="AR189"/>
  <c r="AW195"/>
  <c r="AR197"/>
  <c r="AW203"/>
  <c r="AW211"/>
  <c r="AV174"/>
  <c r="AV178"/>
  <c r="AW191"/>
  <c r="AW199"/>
  <c r="AW207"/>
  <c r="AW214"/>
  <c r="P15"/>
  <c r="P23"/>
  <c r="P13"/>
  <c r="P17"/>
  <c r="P21"/>
  <c r="P25"/>
  <c r="P29"/>
  <c r="P33"/>
  <c r="P37"/>
  <c r="P41"/>
  <c r="P45"/>
  <c r="P49"/>
  <c r="P53"/>
  <c r="P57"/>
  <c r="P61"/>
  <c r="P65"/>
  <c r="P69"/>
  <c r="P73"/>
  <c r="P77"/>
  <c r="P81"/>
  <c r="P85"/>
  <c r="P89"/>
  <c r="P93"/>
  <c r="P97"/>
  <c r="P101"/>
  <c r="P105"/>
  <c r="P109"/>
  <c r="P113"/>
  <c r="P117"/>
  <c r="P121"/>
  <c r="P125"/>
  <c r="P129"/>
  <c r="P133"/>
  <c r="P137"/>
  <c r="P141"/>
  <c r="P145"/>
  <c r="P149"/>
  <c r="P153"/>
  <c r="P157"/>
  <c r="P161"/>
  <c r="P165"/>
  <c r="P169"/>
  <c r="P173"/>
  <c r="P177"/>
  <c r="P181"/>
  <c r="P185"/>
  <c r="P189"/>
  <c r="P193"/>
  <c r="P197"/>
  <c r="P201"/>
  <c r="P205"/>
  <c r="P209"/>
  <c r="P213"/>
  <c r="P12"/>
  <c r="P16"/>
  <c r="P20"/>
  <c r="P24"/>
  <c r="P28"/>
  <c r="P32"/>
  <c r="P36"/>
  <c r="P40"/>
  <c r="P44"/>
  <c r="P48"/>
  <c r="P52"/>
  <c r="P56"/>
  <c r="P60"/>
  <c r="P64"/>
  <c r="P68"/>
  <c r="P72"/>
  <c r="P76"/>
  <c r="P80"/>
  <c r="P84"/>
  <c r="P88"/>
  <c r="P92"/>
  <c r="P96"/>
  <c r="P100"/>
  <c r="P104"/>
  <c r="P108"/>
  <c r="P112"/>
  <c r="P116"/>
  <c r="P120"/>
  <c r="P124"/>
  <c r="P128"/>
  <c r="P132"/>
  <c r="P136"/>
  <c r="P140"/>
  <c r="P144"/>
  <c r="P148"/>
  <c r="P152"/>
  <c r="P156"/>
  <c r="P160"/>
  <c r="P164"/>
  <c r="P168"/>
  <c r="P172"/>
  <c r="P176"/>
  <c r="P180"/>
  <c r="P184"/>
  <c r="P188"/>
  <c r="P192"/>
  <c r="P196"/>
  <c r="P200"/>
  <c r="P204"/>
  <c r="P208"/>
  <c r="P212"/>
  <c r="P11"/>
  <c r="P19"/>
  <c r="P27"/>
  <c r="P31"/>
  <c r="P35"/>
  <c r="P39"/>
  <c r="P43"/>
  <c r="P47"/>
  <c r="P51"/>
  <c r="P55"/>
  <c r="P59"/>
  <c r="P63"/>
  <c r="P67"/>
  <c r="P71"/>
  <c r="P75"/>
  <c r="P79"/>
  <c r="P83"/>
  <c r="P87"/>
  <c r="P91"/>
  <c r="P95"/>
  <c r="P99"/>
  <c r="P103"/>
  <c r="P107"/>
  <c r="P111"/>
  <c r="P115"/>
  <c r="P119"/>
  <c r="P123"/>
  <c r="P127"/>
  <c r="P131"/>
  <c r="P135"/>
  <c r="P139"/>
  <c r="P143"/>
  <c r="P147"/>
  <c r="P151"/>
  <c r="P155"/>
  <c r="P159"/>
  <c r="P163"/>
  <c r="P167"/>
  <c r="P171"/>
  <c r="P175"/>
  <c r="P179"/>
  <c r="P183"/>
  <c r="P187"/>
  <c r="P191"/>
  <c r="P195"/>
  <c r="P199"/>
  <c r="P203"/>
  <c r="P207"/>
  <c r="P211"/>
  <c r="P215"/>
  <c r="P10"/>
  <c r="P14"/>
  <c r="P18"/>
  <c r="P22"/>
  <c r="P26"/>
  <c r="P30"/>
  <c r="P34"/>
  <c r="P38"/>
  <c r="P42"/>
  <c r="P46"/>
  <c r="P50"/>
  <c r="P54"/>
  <c r="P58"/>
  <c r="P62"/>
  <c r="P66"/>
  <c r="P70"/>
  <c r="P74"/>
  <c r="P78"/>
  <c r="P82"/>
  <c r="P86"/>
  <c r="P90"/>
  <c r="P94"/>
  <c r="P98"/>
  <c r="P102"/>
  <c r="P106"/>
  <c r="P110"/>
  <c r="P114"/>
  <c r="P118"/>
  <c r="P122"/>
  <c r="P126"/>
  <c r="P130"/>
  <c r="P134"/>
  <c r="P138"/>
  <c r="P142"/>
  <c r="P146"/>
  <c r="P150"/>
  <c r="P154"/>
  <c r="P158"/>
  <c r="P162"/>
  <c r="P166"/>
  <c r="P170"/>
  <c r="P174"/>
  <c r="P178"/>
  <c r="P182"/>
  <c r="P186"/>
  <c r="P190"/>
  <c r="P194"/>
  <c r="P198"/>
  <c r="P202"/>
  <c r="P206"/>
  <c r="P210"/>
  <c r="P214"/>
  <c r="P9"/>
  <c r="Q169" s="1"/>
  <c r="AA169" s="1"/>
  <c r="AW69"/>
  <c r="AR91"/>
  <c r="AS228" s="1"/>
  <c r="BC228" s="1"/>
  <c r="AW87"/>
  <c r="AW55"/>
  <c r="AW88"/>
  <c r="BY12"/>
  <c r="BY14"/>
  <c r="BY20"/>
  <c r="BY22"/>
  <c r="BY28"/>
  <c r="BY30"/>
  <c r="BX36"/>
  <c r="BX38"/>
  <c r="BY115"/>
  <c r="BX117"/>
  <c r="BY123"/>
  <c r="BY127"/>
  <c r="BY131"/>
  <c r="BY135"/>
  <c r="BY139"/>
  <c r="BY143"/>
  <c r="BY147"/>
  <c r="BY151"/>
  <c r="BY155"/>
  <c r="BY159"/>
  <c r="BY163"/>
  <c r="BY167"/>
  <c r="BY171"/>
  <c r="BY175"/>
  <c r="BY179"/>
  <c r="BY183"/>
  <c r="BY187"/>
  <c r="BY195"/>
  <c r="BY203"/>
  <c r="BY211"/>
  <c r="AV89"/>
  <c r="AX96" s="1" a="1"/>
  <c r="AV83"/>
  <c r="AV77"/>
  <c r="AV73"/>
  <c r="AV67"/>
  <c r="AV61"/>
  <c r="AV57"/>
  <c r="AV51"/>
  <c r="AV45"/>
  <c r="AV41"/>
  <c r="AV33"/>
  <c r="AV29"/>
  <c r="AV25"/>
  <c r="AV21"/>
  <c r="AV17"/>
  <c r="AV13"/>
  <c r="AV9"/>
  <c r="AV203"/>
  <c r="AV195"/>
  <c r="AV187"/>
  <c r="AV185"/>
  <c r="AV183"/>
  <c r="AV181"/>
  <c r="AV179"/>
  <c r="AW166"/>
  <c r="AW158"/>
  <c r="AW150"/>
  <c r="AW142"/>
  <c r="AW134"/>
  <c r="AW126"/>
  <c r="AW118"/>
  <c r="AW110"/>
  <c r="AW102"/>
  <c r="AW94"/>
  <c r="AW77"/>
  <c r="AW61"/>
  <c r="AW45"/>
  <c r="AW175"/>
  <c r="AW168"/>
  <c r="AW160"/>
  <c r="AW152"/>
  <c r="AW144"/>
  <c r="AW136"/>
  <c r="AW128"/>
  <c r="AW120"/>
  <c r="AW112"/>
  <c r="AW104"/>
  <c r="AW96"/>
  <c r="AW79"/>
  <c r="AW63"/>
  <c r="AW47"/>
  <c r="BY13"/>
  <c r="BY21"/>
  <c r="BY29"/>
  <c r="BX37"/>
  <c r="BT116"/>
  <c r="BY188"/>
  <c r="BY194"/>
  <c r="BY196"/>
  <c r="BY202"/>
  <c r="BY204"/>
  <c r="BY210"/>
  <c r="BY212"/>
  <c r="BY10"/>
  <c r="BY16"/>
  <c r="BY18"/>
  <c r="BY24"/>
  <c r="BY26"/>
  <c r="BY32"/>
  <c r="BX34"/>
  <c r="BT40"/>
  <c r="BT42"/>
  <c r="BT44"/>
  <c r="BT46"/>
  <c r="BT48"/>
  <c r="BT50"/>
  <c r="BT52"/>
  <c r="BT56"/>
  <c r="BT58"/>
  <c r="BT60"/>
  <c r="BT62"/>
  <c r="BT64"/>
  <c r="BT66"/>
  <c r="BT68"/>
  <c r="BT70"/>
  <c r="BT72"/>
  <c r="BT74"/>
  <c r="BT76"/>
  <c r="BT78"/>
  <c r="BT80"/>
  <c r="BT82"/>
  <c r="BT84"/>
  <c r="BT86"/>
  <c r="BT88"/>
  <c r="BT90"/>
  <c r="BT92"/>
  <c r="BT94"/>
  <c r="BT96"/>
  <c r="BT98"/>
  <c r="BT100"/>
  <c r="BT102"/>
  <c r="BX104"/>
  <c r="BX106"/>
  <c r="BX108"/>
  <c r="BX110"/>
  <c r="BY112"/>
  <c r="BT120"/>
  <c r="BY191"/>
  <c r="BY199"/>
  <c r="BY207"/>
  <c r="BX215"/>
  <c r="BY9"/>
  <c r="BY17"/>
  <c r="BY25"/>
  <c r="BX33"/>
  <c r="BT41"/>
  <c r="BT43"/>
  <c r="BT45"/>
  <c r="BT47"/>
  <c r="BT49"/>
  <c r="BT51"/>
  <c r="BT53"/>
  <c r="BT55"/>
  <c r="BT57"/>
  <c r="BT59"/>
  <c r="BT61"/>
  <c r="BT63"/>
  <c r="BT65"/>
  <c r="BT67"/>
  <c r="BT69"/>
  <c r="BT71"/>
  <c r="BT73"/>
  <c r="BT75"/>
  <c r="BT77"/>
  <c r="BT79"/>
  <c r="BT81"/>
  <c r="BT83"/>
  <c r="BT85"/>
  <c r="BT87"/>
  <c r="BT89"/>
  <c r="BT91"/>
  <c r="BT93"/>
  <c r="BT95"/>
  <c r="BT97"/>
  <c r="BT99"/>
  <c r="BT101"/>
  <c r="BT103"/>
  <c r="BX105"/>
  <c r="BX107"/>
  <c r="BX109"/>
  <c r="BY111"/>
  <c r="BY113"/>
  <c r="BX119"/>
  <c r="BX121"/>
  <c r="BY125"/>
  <c r="BY129"/>
  <c r="BY133"/>
  <c r="BY137"/>
  <c r="BY141"/>
  <c r="BY145"/>
  <c r="BY149"/>
  <c r="BY153"/>
  <c r="BY157"/>
  <c r="BY161"/>
  <c r="BY165"/>
  <c r="BY169"/>
  <c r="BY173"/>
  <c r="BY177"/>
  <c r="BY181"/>
  <c r="BY185"/>
  <c r="BY190"/>
  <c r="BY192"/>
  <c r="BY198"/>
  <c r="BY200"/>
  <c r="BY206"/>
  <c r="BY208"/>
  <c r="BY214"/>
  <c r="AV37"/>
  <c r="AW37"/>
  <c r="AV87"/>
  <c r="AV79"/>
  <c r="AV71"/>
  <c r="AV63"/>
  <c r="AV55"/>
  <c r="AV47"/>
  <c r="AV39"/>
  <c r="BT54"/>
  <c r="AW189"/>
  <c r="AV189"/>
  <c r="AW197"/>
  <c r="AV197"/>
  <c r="AW205"/>
  <c r="AV205"/>
  <c r="AW227"/>
  <c r="AV227"/>
  <c r="BY15"/>
  <c r="BX15"/>
  <c r="BY23"/>
  <c r="BX23"/>
  <c r="BY31"/>
  <c r="BX31"/>
  <c r="BT39"/>
  <c r="BX39"/>
  <c r="BZ46" s="1" a="1"/>
  <c r="BT118"/>
  <c r="BX118"/>
  <c r="BY124"/>
  <c r="BX124"/>
  <c r="BY128"/>
  <c r="BX128"/>
  <c r="BY132"/>
  <c r="BX132"/>
  <c r="BY136"/>
  <c r="BX136"/>
  <c r="BY140"/>
  <c r="BX140"/>
  <c r="BY144"/>
  <c r="BX144"/>
  <c r="BY148"/>
  <c r="BX148"/>
  <c r="BY152"/>
  <c r="BX152"/>
  <c r="BY156"/>
  <c r="BX156"/>
  <c r="BY160"/>
  <c r="BX160"/>
  <c r="BY164"/>
  <c r="BX164"/>
  <c r="BY168"/>
  <c r="BX168"/>
  <c r="BY172"/>
  <c r="BX172"/>
  <c r="BY176"/>
  <c r="BX176"/>
  <c r="BY180"/>
  <c r="BX180"/>
  <c r="BY184"/>
  <c r="BX184"/>
  <c r="AW193"/>
  <c r="AV193"/>
  <c r="AW201"/>
  <c r="AV201"/>
  <c r="AW209"/>
  <c r="AV209"/>
  <c r="AW218"/>
  <c r="AV218"/>
  <c r="BY114"/>
  <c r="BX114"/>
  <c r="BT122"/>
  <c r="BX122"/>
  <c r="BY126"/>
  <c r="BX126"/>
  <c r="BY130"/>
  <c r="BX130"/>
  <c r="BY134"/>
  <c r="BX134"/>
  <c r="BY138"/>
  <c r="BX138"/>
  <c r="BY142"/>
  <c r="BX142"/>
  <c r="BY146"/>
  <c r="BX146"/>
  <c r="BY150"/>
  <c r="BX150"/>
  <c r="BY154"/>
  <c r="BX154"/>
  <c r="BY158"/>
  <c r="BX158"/>
  <c r="BY162"/>
  <c r="BX162"/>
  <c r="BY166"/>
  <c r="BX166"/>
  <c r="BY170"/>
  <c r="BX170"/>
  <c r="BY174"/>
  <c r="BX174"/>
  <c r="BY178"/>
  <c r="BX178"/>
  <c r="BY182"/>
  <c r="BX182"/>
  <c r="BY186"/>
  <c r="BX186"/>
  <c r="BY193"/>
  <c r="BX193"/>
  <c r="BY201"/>
  <c r="BX201"/>
  <c r="BY209"/>
  <c r="BX209"/>
  <c r="BY217"/>
  <c r="BX217"/>
  <c r="AW212"/>
  <c r="AV212"/>
  <c r="BY189"/>
  <c r="BX189"/>
  <c r="BY197"/>
  <c r="BX197"/>
  <c r="BY205"/>
  <c r="BX205"/>
  <c r="BY213"/>
  <c r="BX213"/>
  <c r="BY221"/>
  <c r="BX221"/>
  <c r="BY11"/>
  <c r="BX11"/>
  <c r="BY19"/>
  <c r="BX19"/>
  <c r="BY27"/>
  <c r="BX27"/>
  <c r="BT35"/>
  <c r="BX35"/>
  <c r="T10"/>
  <c r="U10"/>
  <c r="T12"/>
  <c r="U12"/>
  <c r="T20"/>
  <c r="U20"/>
  <c r="T24"/>
  <c r="U24"/>
  <c r="T28"/>
  <c r="U28"/>
  <c r="T32"/>
  <c r="U32"/>
  <c r="T36"/>
  <c r="U36"/>
  <c r="T40"/>
  <c r="U40"/>
  <c r="T44"/>
  <c r="U44"/>
  <c r="T48"/>
  <c r="U48"/>
  <c r="T52"/>
  <c r="U52"/>
  <c r="T56"/>
  <c r="U56"/>
  <c r="T60"/>
  <c r="U60"/>
  <c r="T64"/>
  <c r="U64"/>
  <c r="T68"/>
  <c r="U68"/>
  <c r="T72"/>
  <c r="U72"/>
  <c r="T76"/>
  <c r="U76"/>
  <c r="T80"/>
  <c r="U80"/>
  <c r="T84"/>
  <c r="U84"/>
  <c r="T88"/>
  <c r="U88"/>
  <c r="T92"/>
  <c r="U92"/>
  <c r="T96"/>
  <c r="U96"/>
  <c r="T100"/>
  <c r="U100"/>
  <c r="T104"/>
  <c r="U104"/>
  <c r="T108"/>
  <c r="U108"/>
  <c r="T112"/>
  <c r="U112"/>
  <c r="T116"/>
  <c r="U116"/>
  <c r="T120"/>
  <c r="U120"/>
  <c r="T124"/>
  <c r="U124"/>
  <c r="T128"/>
  <c r="U128"/>
  <c r="T132"/>
  <c r="U132"/>
  <c r="T136"/>
  <c r="U136"/>
  <c r="T140"/>
  <c r="U140"/>
  <c r="T144"/>
  <c r="U144"/>
  <c r="T148"/>
  <c r="U148"/>
  <c r="T152"/>
  <c r="U152"/>
  <c r="T156"/>
  <c r="U156"/>
  <c r="T160"/>
  <c r="U160"/>
  <c r="T164"/>
  <c r="U164"/>
  <c r="T168"/>
  <c r="U168"/>
  <c r="T172"/>
  <c r="U172"/>
  <c r="T176"/>
  <c r="U176"/>
  <c r="T180"/>
  <c r="U180"/>
  <c r="T184"/>
  <c r="U184"/>
  <c r="T188"/>
  <c r="U188"/>
  <c r="T192"/>
  <c r="U192"/>
  <c r="T196"/>
  <c r="U196"/>
  <c r="T200"/>
  <c r="U200"/>
  <c r="T204"/>
  <c r="U204"/>
  <c r="T208"/>
  <c r="U208"/>
  <c r="T212"/>
  <c r="U212"/>
  <c r="T216"/>
  <c r="U216"/>
  <c r="T220"/>
  <c r="U220"/>
  <c r="T224"/>
  <c r="U224"/>
  <c r="T228"/>
  <c r="U228"/>
  <c r="T11"/>
  <c r="U11"/>
  <c r="T15"/>
  <c r="U15"/>
  <c r="T19"/>
  <c r="U19"/>
  <c r="T23"/>
  <c r="U23"/>
  <c r="T27"/>
  <c r="U27"/>
  <c r="T31"/>
  <c r="U31"/>
  <c r="T35"/>
  <c r="U35"/>
  <c r="T39"/>
  <c r="U39"/>
  <c r="T43"/>
  <c r="U43"/>
  <c r="T47"/>
  <c r="U47"/>
  <c r="T51"/>
  <c r="U51"/>
  <c r="T55"/>
  <c r="U55"/>
  <c r="T59"/>
  <c r="U59"/>
  <c r="T63"/>
  <c r="U63"/>
  <c r="T67"/>
  <c r="U67"/>
  <c r="T71"/>
  <c r="U71"/>
  <c r="T75"/>
  <c r="U75"/>
  <c r="T79"/>
  <c r="U79"/>
  <c r="T83"/>
  <c r="U83"/>
  <c r="T87"/>
  <c r="U87"/>
  <c r="T91"/>
  <c r="U91"/>
  <c r="T95"/>
  <c r="U95"/>
  <c r="T99"/>
  <c r="U99"/>
  <c r="T103"/>
  <c r="U103"/>
  <c r="T107"/>
  <c r="U107"/>
  <c r="T111"/>
  <c r="U111"/>
  <c r="T115"/>
  <c r="U115"/>
  <c r="T119"/>
  <c r="U119"/>
  <c r="T123"/>
  <c r="U123"/>
  <c r="T127"/>
  <c r="U127"/>
  <c r="T131"/>
  <c r="U131"/>
  <c r="T135"/>
  <c r="U135"/>
  <c r="T139"/>
  <c r="U139"/>
  <c r="T143"/>
  <c r="U143"/>
  <c r="T147"/>
  <c r="U147"/>
  <c r="T151"/>
  <c r="U151"/>
  <c r="T155"/>
  <c r="U155"/>
  <c r="T159"/>
  <c r="U159"/>
  <c r="T163"/>
  <c r="U163"/>
  <c r="T167"/>
  <c r="U167"/>
  <c r="T171"/>
  <c r="U171"/>
  <c r="T175"/>
  <c r="U175"/>
  <c r="T179"/>
  <c r="U179"/>
  <c r="T183"/>
  <c r="U183"/>
  <c r="T187"/>
  <c r="U187"/>
  <c r="T191"/>
  <c r="U191"/>
  <c r="T195"/>
  <c r="U195"/>
  <c r="T199"/>
  <c r="U199"/>
  <c r="T203"/>
  <c r="U203"/>
  <c r="T207"/>
  <c r="U207"/>
  <c r="T211"/>
  <c r="U211"/>
  <c r="T215"/>
  <c r="U215"/>
  <c r="T219"/>
  <c r="U219"/>
  <c r="T223"/>
  <c r="U223"/>
  <c r="T227"/>
  <c r="U227"/>
  <c r="T16"/>
  <c r="U16"/>
  <c r="T14"/>
  <c r="U14"/>
  <c r="T18"/>
  <c r="U18"/>
  <c r="T22"/>
  <c r="U22"/>
  <c r="T26"/>
  <c r="U26"/>
  <c r="T30"/>
  <c r="U30"/>
  <c r="T34"/>
  <c r="U34"/>
  <c r="T38"/>
  <c r="U38"/>
  <c r="T42"/>
  <c r="U42"/>
  <c r="T46"/>
  <c r="U46"/>
  <c r="T50"/>
  <c r="U50"/>
  <c r="T54"/>
  <c r="U54"/>
  <c r="T58"/>
  <c r="U58"/>
  <c r="T62"/>
  <c r="U62"/>
  <c r="T66"/>
  <c r="U66"/>
  <c r="T70"/>
  <c r="U70"/>
  <c r="T74"/>
  <c r="U74"/>
  <c r="T78"/>
  <c r="U78"/>
  <c r="T82"/>
  <c r="U82"/>
  <c r="T86"/>
  <c r="U86"/>
  <c r="T90"/>
  <c r="U90"/>
  <c r="T94"/>
  <c r="U94"/>
  <c r="T98"/>
  <c r="U98"/>
  <c r="T102"/>
  <c r="U102"/>
  <c r="T106"/>
  <c r="U106"/>
  <c r="T110"/>
  <c r="U110"/>
  <c r="T114"/>
  <c r="U114"/>
  <c r="T118"/>
  <c r="U118"/>
  <c r="T122"/>
  <c r="U122"/>
  <c r="T126"/>
  <c r="U126"/>
  <c r="T130"/>
  <c r="U130"/>
  <c r="T134"/>
  <c r="U134"/>
  <c r="T138"/>
  <c r="U138"/>
  <c r="T142"/>
  <c r="U142"/>
  <c r="T146"/>
  <c r="U146"/>
  <c r="T150"/>
  <c r="U150"/>
  <c r="T154"/>
  <c r="U154"/>
  <c r="T158"/>
  <c r="U158"/>
  <c r="T162"/>
  <c r="U162"/>
  <c r="T166"/>
  <c r="U166"/>
  <c r="T170"/>
  <c r="U170"/>
  <c r="T174"/>
  <c r="U174"/>
  <c r="T178"/>
  <c r="U178"/>
  <c r="T182"/>
  <c r="U182"/>
  <c r="T186"/>
  <c r="U186"/>
  <c r="T190"/>
  <c r="U190"/>
  <c r="T194"/>
  <c r="U194"/>
  <c r="T198"/>
  <c r="U198"/>
  <c r="T202"/>
  <c r="U202"/>
  <c r="T206"/>
  <c r="U206"/>
  <c r="T210"/>
  <c r="U210"/>
  <c r="T214"/>
  <c r="U214"/>
  <c r="T218"/>
  <c r="U218"/>
  <c r="T222"/>
  <c r="U222"/>
  <c r="T226"/>
  <c r="U226"/>
  <c r="U9"/>
  <c r="T9"/>
  <c r="T13"/>
  <c r="U13"/>
  <c r="T17"/>
  <c r="U17"/>
  <c r="T21"/>
  <c r="U21"/>
  <c r="T25"/>
  <c r="U25"/>
  <c r="T29"/>
  <c r="U29"/>
  <c r="T33"/>
  <c r="U33"/>
  <c r="T37"/>
  <c r="U37"/>
  <c r="T41"/>
  <c r="U41"/>
  <c r="T45"/>
  <c r="U45"/>
  <c r="T49"/>
  <c r="U49"/>
  <c r="T53"/>
  <c r="U53"/>
  <c r="T57"/>
  <c r="U57"/>
  <c r="T61"/>
  <c r="U61"/>
  <c r="T65"/>
  <c r="U65"/>
  <c r="T69"/>
  <c r="U69"/>
  <c r="T73"/>
  <c r="U73"/>
  <c r="T77"/>
  <c r="U77"/>
  <c r="T81"/>
  <c r="U81"/>
  <c r="T85"/>
  <c r="U85"/>
  <c r="T89"/>
  <c r="U89"/>
  <c r="T93"/>
  <c r="U93"/>
  <c r="T97"/>
  <c r="U97"/>
  <c r="T101"/>
  <c r="U101"/>
  <c r="T105"/>
  <c r="U105"/>
  <c r="T109"/>
  <c r="U109"/>
  <c r="T113"/>
  <c r="U113"/>
  <c r="T117"/>
  <c r="U117"/>
  <c r="T121"/>
  <c r="U121"/>
  <c r="T125"/>
  <c r="U125"/>
  <c r="T129"/>
  <c r="U129"/>
  <c r="T133"/>
  <c r="U133"/>
  <c r="T137"/>
  <c r="U137"/>
  <c r="T141"/>
  <c r="U141"/>
  <c r="T145"/>
  <c r="U145"/>
  <c r="T149"/>
  <c r="U149"/>
  <c r="T153"/>
  <c r="U153"/>
  <c r="T157"/>
  <c r="U157"/>
  <c r="T161"/>
  <c r="U161"/>
  <c r="T165"/>
  <c r="U165"/>
  <c r="T169"/>
  <c r="U169"/>
  <c r="T173"/>
  <c r="U173"/>
  <c r="T177"/>
  <c r="U177"/>
  <c r="T181"/>
  <c r="U181"/>
  <c r="T185"/>
  <c r="U185"/>
  <c r="T189"/>
  <c r="U189"/>
  <c r="T193"/>
  <c r="U193"/>
  <c r="T197"/>
  <c r="U197"/>
  <c r="T201"/>
  <c r="U201"/>
  <c r="T205"/>
  <c r="U205"/>
  <c r="T209"/>
  <c r="U209"/>
  <c r="T213"/>
  <c r="U213"/>
  <c r="T217"/>
  <c r="U217"/>
  <c r="T221"/>
  <c r="U221"/>
  <c r="T225"/>
  <c r="U225"/>
  <c r="T229"/>
  <c r="U229"/>
  <c r="AS22" l="1"/>
  <c r="AS40"/>
  <c r="BZ91" a="1"/>
  <c r="AS120"/>
  <c r="BC120" s="1"/>
  <c r="AS72"/>
  <c r="AS152"/>
  <c r="AS104"/>
  <c r="BC104" s="1"/>
  <c r="AS196"/>
  <c r="BC196" s="1"/>
  <c r="AS24"/>
  <c r="BC24" s="1"/>
  <c r="BZ95" a="1"/>
  <c r="AS118"/>
  <c r="BC118" s="1"/>
  <c r="AS14"/>
  <c r="AS178"/>
  <c r="BC178" s="1"/>
  <c r="AS150"/>
  <c r="AS56"/>
  <c r="AS197"/>
  <c r="BC197" s="1"/>
  <c r="AX46" a="1"/>
  <c r="AX94" a="1"/>
  <c r="BZ96" a="1"/>
  <c r="BZ94" a="1"/>
  <c r="BZ92" a="1"/>
  <c r="BZ90" a="1"/>
  <c r="BZ88" a="1"/>
  <c r="BZ86" a="1"/>
  <c r="BZ84" a="1"/>
  <c r="BZ82" a="1"/>
  <c r="BZ80" a="1"/>
  <c r="BZ78" a="1"/>
  <c r="BZ76" a="1"/>
  <c r="BZ74" a="1"/>
  <c r="BZ72" a="1"/>
  <c r="BZ70" a="1"/>
  <c r="BZ68" a="1"/>
  <c r="BZ66" a="1"/>
  <c r="BZ64" a="1"/>
  <c r="BZ62" a="1"/>
  <c r="BZ60" a="1"/>
  <c r="BZ58" a="1"/>
  <c r="BZ56" a="1"/>
  <c r="BZ54" a="1"/>
  <c r="BZ52" a="1"/>
  <c r="BZ50" a="1"/>
  <c r="BZ48" a="1"/>
  <c r="BZ61" a="1"/>
  <c r="BZ97" a="1"/>
  <c r="BZ93" a="1"/>
  <c r="BZ89" a="1"/>
  <c r="BZ85" a="1"/>
  <c r="BZ81" a="1"/>
  <c r="BZ77" a="1"/>
  <c r="BZ73" a="1"/>
  <c r="BZ69" a="1"/>
  <c r="BZ65" a="1"/>
  <c r="BZ57" a="1"/>
  <c r="BZ53" a="1"/>
  <c r="BZ49" a="1"/>
  <c r="AX62" a="1"/>
  <c r="AX78" a="1"/>
  <c r="Q66"/>
  <c r="AA66" s="1"/>
  <c r="Q105"/>
  <c r="AA105" s="1"/>
  <c r="AS88"/>
  <c r="BC88" s="1"/>
  <c r="AS168"/>
  <c r="BC168" s="1"/>
  <c r="AS54"/>
  <c r="BC54" s="1"/>
  <c r="AX14" a="1"/>
  <c r="AX229" a="1"/>
  <c r="AS136"/>
  <c r="BC136" s="1"/>
  <c r="AS229"/>
  <c r="AS70"/>
  <c r="BC70" s="1"/>
  <c r="AS86"/>
  <c r="BC86" s="1"/>
  <c r="AS218"/>
  <c r="BC218" s="1"/>
  <c r="AS38"/>
  <c r="BC38" s="1"/>
  <c r="AS102"/>
  <c r="BC102" s="1"/>
  <c r="Q16"/>
  <c r="Q21"/>
  <c r="AS166"/>
  <c r="BC166" s="1"/>
  <c r="Q142"/>
  <c r="AA142" s="1"/>
  <c r="AS134"/>
  <c r="AS199"/>
  <c r="BC199" s="1"/>
  <c r="Q207"/>
  <c r="AA207" s="1"/>
  <c r="Q133"/>
  <c r="AA133" s="1"/>
  <c r="AX219" a="1"/>
  <c r="AX24" a="1"/>
  <c r="Q206"/>
  <c r="AA206" s="1"/>
  <c r="Q78"/>
  <c r="AA78" s="1"/>
  <c r="Q79"/>
  <c r="AA79" s="1"/>
  <c r="Q99"/>
  <c r="AA99" s="1"/>
  <c r="Q201"/>
  <c r="AA201" s="1"/>
  <c r="Q137"/>
  <c r="AA137" s="1"/>
  <c r="Q73"/>
  <c r="AA73" s="1"/>
  <c r="AS158"/>
  <c r="AS126"/>
  <c r="BC126" s="1"/>
  <c r="AS112"/>
  <c r="BC112" s="1"/>
  <c r="AS94"/>
  <c r="BC94" s="1"/>
  <c r="AS13"/>
  <c r="AS215"/>
  <c r="BC215" s="1"/>
  <c r="AS30"/>
  <c r="BC30" s="1"/>
  <c r="AS78"/>
  <c r="BC78" s="1"/>
  <c r="AS16"/>
  <c r="AS32"/>
  <c r="BC32" s="1"/>
  <c r="AS48"/>
  <c r="BC48" s="1"/>
  <c r="AS64"/>
  <c r="BC64" s="1"/>
  <c r="AS80"/>
  <c r="BC80" s="1"/>
  <c r="AS96"/>
  <c r="BC96" s="1"/>
  <c r="AS128"/>
  <c r="AS144"/>
  <c r="BC144" s="1"/>
  <c r="AS160"/>
  <c r="BC160" s="1"/>
  <c r="AS174"/>
  <c r="BC174" s="1"/>
  <c r="AS184"/>
  <c r="BC184" s="1"/>
  <c r="AS202"/>
  <c r="BC202" s="1"/>
  <c r="AS213"/>
  <c r="BC213" s="1"/>
  <c r="AS46"/>
  <c r="AS62"/>
  <c r="BC62" s="1"/>
  <c r="AS110"/>
  <c r="AS142"/>
  <c r="BC142" s="1"/>
  <c r="AS181"/>
  <c r="BC181" s="1"/>
  <c r="AS212"/>
  <c r="BC212" s="1"/>
  <c r="Q173"/>
  <c r="AA173" s="1"/>
  <c r="Q192"/>
  <c r="AA192" s="1"/>
  <c r="AS91"/>
  <c r="BC91" s="1"/>
  <c r="Q228"/>
  <c r="AA228" s="1"/>
  <c r="Q34"/>
  <c r="Q123"/>
  <c r="AA123" s="1"/>
  <c r="Q59"/>
  <c r="AA59" s="1"/>
  <c r="Q128"/>
  <c r="AA128" s="1"/>
  <c r="Q165"/>
  <c r="AA165" s="1"/>
  <c r="Q85"/>
  <c r="AA85" s="1"/>
  <c r="Q53"/>
  <c r="AA53" s="1"/>
  <c r="AS207"/>
  <c r="BC207" s="1"/>
  <c r="AS191"/>
  <c r="BC191" s="1"/>
  <c r="AS162"/>
  <c r="BC162" s="1"/>
  <c r="AS138"/>
  <c r="BC138" s="1"/>
  <c r="AS130"/>
  <c r="AS114"/>
  <c r="BC114" s="1"/>
  <c r="AS106"/>
  <c r="BC106" s="1"/>
  <c r="AS12"/>
  <c r="AS28"/>
  <c r="AS44"/>
  <c r="BC44" s="1"/>
  <c r="AS68"/>
  <c r="BC68" s="1"/>
  <c r="AS92"/>
  <c r="BC92" s="1"/>
  <c r="Q217"/>
  <c r="AA217" s="1"/>
  <c r="Q185"/>
  <c r="AA185" s="1"/>
  <c r="Q153"/>
  <c r="AA153" s="1"/>
  <c r="Q121"/>
  <c r="AA121" s="1"/>
  <c r="Q89"/>
  <c r="AA89" s="1"/>
  <c r="AS20"/>
  <c r="AS36"/>
  <c r="BC36" s="1"/>
  <c r="AS52"/>
  <c r="BC52" s="1"/>
  <c r="AS60"/>
  <c r="AS76"/>
  <c r="BC76" s="1"/>
  <c r="AS84"/>
  <c r="BC84" s="1"/>
  <c r="AS100"/>
  <c r="BC100" s="1"/>
  <c r="AS108"/>
  <c r="AS116"/>
  <c r="BC116" s="1"/>
  <c r="AS124"/>
  <c r="BC124" s="1"/>
  <c r="AS132"/>
  <c r="BC132" s="1"/>
  <c r="AS140"/>
  <c r="BC140" s="1"/>
  <c r="AS148"/>
  <c r="BC148" s="1"/>
  <c r="AS156"/>
  <c r="BC156" s="1"/>
  <c r="AS164"/>
  <c r="BC164" s="1"/>
  <c r="AS172"/>
  <c r="BC172" s="1"/>
  <c r="AS176"/>
  <c r="BC176" s="1"/>
  <c r="AS180"/>
  <c r="BC180" s="1"/>
  <c r="AS226"/>
  <c r="BC226" s="1"/>
  <c r="AS210"/>
  <c r="BC210" s="1"/>
  <c r="AS194"/>
  <c r="BC194" s="1"/>
  <c r="AS221"/>
  <c r="BC221" s="1"/>
  <c r="AS205"/>
  <c r="BC205" s="1"/>
  <c r="AS189"/>
  <c r="BC189" s="1"/>
  <c r="AS18"/>
  <c r="BC18" s="1"/>
  <c r="AS26"/>
  <c r="BC26" s="1"/>
  <c r="AS34"/>
  <c r="BC34" s="1"/>
  <c r="AS42"/>
  <c r="BC42" s="1"/>
  <c r="AS50"/>
  <c r="AS58"/>
  <c r="BC58" s="1"/>
  <c r="AS66"/>
  <c r="BC66" s="1"/>
  <c r="AS74"/>
  <c r="BC74" s="1"/>
  <c r="AS82"/>
  <c r="BC82" s="1"/>
  <c r="AS90"/>
  <c r="BC90" s="1"/>
  <c r="AS98"/>
  <c r="AS122"/>
  <c r="BC122" s="1"/>
  <c r="AS146"/>
  <c r="BC146" s="1"/>
  <c r="AS154"/>
  <c r="BC154" s="1"/>
  <c r="AS170"/>
  <c r="BC170" s="1"/>
  <c r="AS185"/>
  <c r="BC185" s="1"/>
  <c r="AS220"/>
  <c r="BC220" s="1"/>
  <c r="AS204"/>
  <c r="BC204" s="1"/>
  <c r="AS223"/>
  <c r="BC223" s="1"/>
  <c r="Q174"/>
  <c r="AA174" s="1"/>
  <c r="Q110"/>
  <c r="AA110" s="1"/>
  <c r="Q143"/>
  <c r="AA143" s="1"/>
  <c r="Q92"/>
  <c r="AA92" s="1"/>
  <c r="Q116"/>
  <c r="AA116" s="1"/>
  <c r="V216" a="1"/>
  <c r="X216" s="1"/>
  <c r="V208" a="1"/>
  <c r="W208" s="1"/>
  <c r="V200" a="1"/>
  <c r="W200" s="1"/>
  <c r="V192" a="1"/>
  <c r="W192" s="1"/>
  <c r="V184" a="1"/>
  <c r="X184" s="1"/>
  <c r="V176" a="1"/>
  <c r="W176" s="1"/>
  <c r="V168" a="1"/>
  <c r="W168" s="1"/>
  <c r="V160" a="1"/>
  <c r="W160" s="1"/>
  <c r="V152" a="1"/>
  <c r="X152" s="1"/>
  <c r="V144" a="1"/>
  <c r="W144" s="1"/>
  <c r="V136" a="1"/>
  <c r="W136" s="1"/>
  <c r="V128" a="1"/>
  <c r="W128" s="1"/>
  <c r="V120" a="1"/>
  <c r="X120" s="1"/>
  <c r="V112" a="1"/>
  <c r="W112" s="1"/>
  <c r="V104" a="1"/>
  <c r="W104" s="1"/>
  <c r="V96" a="1"/>
  <c r="W96" s="1"/>
  <c r="V88" a="1"/>
  <c r="W88" s="1"/>
  <c r="V80" a="1"/>
  <c r="V80" s="1"/>
  <c r="V72" a="1"/>
  <c r="V72" s="1"/>
  <c r="V64" a="1"/>
  <c r="V64" s="1"/>
  <c r="V56" a="1"/>
  <c r="W56" s="1"/>
  <c r="V48" a="1"/>
  <c r="V48" s="1"/>
  <c r="V40" a="1"/>
  <c r="V40" s="1"/>
  <c r="V32" a="1"/>
  <c r="V32" s="1"/>
  <c r="V24" a="1"/>
  <c r="W24" s="1"/>
  <c r="V221" a="1"/>
  <c r="V221" s="1"/>
  <c r="V213" a="1"/>
  <c r="V213" s="1"/>
  <c r="V205" a="1"/>
  <c r="V205" s="1"/>
  <c r="V197" a="1"/>
  <c r="W197" s="1"/>
  <c r="V189" a="1"/>
  <c r="W189" s="1"/>
  <c r="V181" a="1"/>
  <c r="W181" s="1"/>
  <c r="V173" a="1"/>
  <c r="V173" s="1"/>
  <c r="V165" a="1"/>
  <c r="X165" s="1"/>
  <c r="V157" a="1"/>
  <c r="V157" s="1"/>
  <c r="V149" a="1"/>
  <c r="W149" s="1"/>
  <c r="V141" a="1"/>
  <c r="V141" s="1"/>
  <c r="V133" a="1"/>
  <c r="V133" s="1"/>
  <c r="V125" a="1"/>
  <c r="V125" s="1"/>
  <c r="V117" a="1"/>
  <c r="W117" s="1"/>
  <c r="V109" a="1"/>
  <c r="X109" s="1"/>
  <c r="V101" a="1"/>
  <c r="V101" s="1"/>
  <c r="V93" a="1"/>
  <c r="X93" s="1"/>
  <c r="V85" a="1"/>
  <c r="X85" s="1"/>
  <c r="V77" a="1"/>
  <c r="W77" s="1"/>
  <c r="V73" a="1"/>
  <c r="W73" s="1"/>
  <c r="V69" a="1"/>
  <c r="X69" s="1"/>
  <c r="V65" a="1"/>
  <c r="X65" s="1"/>
  <c r="V61" a="1"/>
  <c r="W61" s="1"/>
  <c r="V57" a="1"/>
  <c r="W57" s="1"/>
  <c r="V53" a="1"/>
  <c r="X53" s="1"/>
  <c r="V49" a="1"/>
  <c r="X49" s="1"/>
  <c r="V45" a="1"/>
  <c r="W45" s="1"/>
  <c r="V41" a="1"/>
  <c r="W41" s="1"/>
  <c r="V37" a="1"/>
  <c r="X37" s="1"/>
  <c r="V33" a="1"/>
  <c r="X33" s="1"/>
  <c r="V29" a="1"/>
  <c r="W29" s="1"/>
  <c r="V25" a="1"/>
  <c r="W25" s="1"/>
  <c r="V21" a="1"/>
  <c r="X21" s="1"/>
  <c r="V23" a="1"/>
  <c r="X23" s="1"/>
  <c r="V227" a="1"/>
  <c r="X227" s="1"/>
  <c r="V218" a="1"/>
  <c r="W218" s="1"/>
  <c r="V214" a="1"/>
  <c r="X214" s="1"/>
  <c r="V210" a="1"/>
  <c r="X210" s="1"/>
  <c r="V206" a="1"/>
  <c r="W206" s="1"/>
  <c r="V202" a="1"/>
  <c r="W202" s="1"/>
  <c r="V198" a="1"/>
  <c r="X198" s="1"/>
  <c r="V194" a="1"/>
  <c r="X194" s="1"/>
  <c r="V190" a="1"/>
  <c r="V190" s="1"/>
  <c r="V186" a="1"/>
  <c r="V186" s="1"/>
  <c r="V182" a="1"/>
  <c r="X182" s="1"/>
  <c r="V178" a="1"/>
  <c r="X178" s="1"/>
  <c r="V174" a="1"/>
  <c r="W174" s="1"/>
  <c r="V170" a="1"/>
  <c r="W170" s="1"/>
  <c r="V166" a="1"/>
  <c r="X166" s="1"/>
  <c r="V162" a="1"/>
  <c r="X162" s="1"/>
  <c r="V158" a="1"/>
  <c r="V158" s="1"/>
  <c r="V154" a="1"/>
  <c r="W154" s="1"/>
  <c r="V150" a="1"/>
  <c r="X150" s="1"/>
  <c r="V146" a="1"/>
  <c r="X146" s="1"/>
  <c r="V142" a="1"/>
  <c r="V142" s="1"/>
  <c r="V138" a="1"/>
  <c r="V138" s="1"/>
  <c r="V134" a="1"/>
  <c r="X134" s="1"/>
  <c r="V130" a="1"/>
  <c r="X130" s="1"/>
  <c r="V126" a="1"/>
  <c r="W126" s="1"/>
  <c r="V122" a="1"/>
  <c r="V122" s="1"/>
  <c r="V118" a="1"/>
  <c r="X118" s="1"/>
  <c r="V114" a="1"/>
  <c r="X114" s="1"/>
  <c r="V110" a="1"/>
  <c r="W110" s="1"/>
  <c r="V106" a="1"/>
  <c r="W106" s="1"/>
  <c r="V102" a="1"/>
  <c r="X102" s="1"/>
  <c r="V98" a="1"/>
  <c r="X98" s="1"/>
  <c r="V94" a="1"/>
  <c r="V94" s="1"/>
  <c r="V90" a="1"/>
  <c r="X90" s="1"/>
  <c r="V86" a="1"/>
  <c r="W86" s="1"/>
  <c r="V82" a="1"/>
  <c r="W82" s="1"/>
  <c r="V78" a="1"/>
  <c r="X78" s="1"/>
  <c r="V74" a="1"/>
  <c r="X74" s="1"/>
  <c r="V70" a="1"/>
  <c r="W70" s="1"/>
  <c r="V66" a="1"/>
  <c r="W66" s="1"/>
  <c r="V62" a="1"/>
  <c r="X62" s="1"/>
  <c r="V58" a="1"/>
  <c r="X58" s="1"/>
  <c r="V54" a="1"/>
  <c r="W54" s="1"/>
  <c r="V50" a="1"/>
  <c r="W50" s="1"/>
  <c r="V46" a="1"/>
  <c r="X46" s="1"/>
  <c r="V42" a="1"/>
  <c r="X42" s="1"/>
  <c r="V38" a="1"/>
  <c r="W38" s="1"/>
  <c r="V34" a="1"/>
  <c r="W34" s="1"/>
  <c r="V30" a="1"/>
  <c r="X30" s="1"/>
  <c r="V26" a="1"/>
  <c r="X26" s="1"/>
  <c r="V22" a="1"/>
  <c r="W22" s="1"/>
  <c r="V18" a="1"/>
  <c r="W18" s="1"/>
  <c r="V219" a="1"/>
  <c r="V219" s="1"/>
  <c r="V215" a="1"/>
  <c r="V215" s="1"/>
  <c r="V211" a="1"/>
  <c r="W211" s="1"/>
  <c r="V207" a="1"/>
  <c r="W207" s="1"/>
  <c r="V203" a="1"/>
  <c r="V203" s="1"/>
  <c r="V199" a="1"/>
  <c r="X199" s="1"/>
  <c r="V195" a="1"/>
  <c r="W195" s="1"/>
  <c r="V191" a="1"/>
  <c r="W191" s="1"/>
  <c r="V187" a="1"/>
  <c r="V187" s="1"/>
  <c r="V183" a="1"/>
  <c r="V183" s="1"/>
  <c r="V179" a="1"/>
  <c r="W179" s="1"/>
  <c r="V175" a="1"/>
  <c r="W175" s="1"/>
  <c r="V171" a="1"/>
  <c r="V171" s="1"/>
  <c r="V167" a="1"/>
  <c r="V167" s="1"/>
  <c r="V163" a="1"/>
  <c r="W163" s="1"/>
  <c r="V159" a="1"/>
  <c r="W159" s="1"/>
  <c r="V155" a="1"/>
  <c r="X155" s="1"/>
  <c r="V151" a="1"/>
  <c r="X151" s="1"/>
  <c r="V147" a="1"/>
  <c r="W147" s="1"/>
  <c r="V143" a="1"/>
  <c r="W143" s="1"/>
  <c r="V139" a="1"/>
  <c r="V139" s="1"/>
  <c r="V135" a="1"/>
  <c r="V135" s="1"/>
  <c r="V131" a="1"/>
  <c r="W131" s="1"/>
  <c r="V127" a="1"/>
  <c r="W127" s="1"/>
  <c r="V123" a="1"/>
  <c r="V123" s="1"/>
  <c r="V119" a="1"/>
  <c r="V119" s="1"/>
  <c r="V115" a="1"/>
  <c r="W115" s="1"/>
  <c r="V111" a="1"/>
  <c r="W111" s="1"/>
  <c r="V107" a="1"/>
  <c r="X107" s="1"/>
  <c r="V103" a="1"/>
  <c r="X103" s="1"/>
  <c r="V99" a="1"/>
  <c r="W99" s="1"/>
  <c r="V95" a="1"/>
  <c r="W95" s="1"/>
  <c r="V91" a="1"/>
  <c r="V91" s="1"/>
  <c r="V87" a="1"/>
  <c r="X87" s="1"/>
  <c r="V83" a="1"/>
  <c r="V83" s="1"/>
  <c r="V79" a="1"/>
  <c r="V79" s="1"/>
  <c r="V75" a="1"/>
  <c r="V75" s="1"/>
  <c r="V71" a="1"/>
  <c r="X71" s="1"/>
  <c r="V67" a="1"/>
  <c r="V67" s="1"/>
  <c r="V63" a="1"/>
  <c r="V63" s="1"/>
  <c r="V59" a="1"/>
  <c r="V59" s="1"/>
  <c r="V55" a="1"/>
  <c r="X55" s="1"/>
  <c r="V51" a="1"/>
  <c r="V51" s="1"/>
  <c r="V47" a="1"/>
  <c r="V47" s="1"/>
  <c r="V43" a="1"/>
  <c r="V43" s="1"/>
  <c r="V39" a="1"/>
  <c r="X39" s="1"/>
  <c r="V35" a="1"/>
  <c r="V35" s="1"/>
  <c r="V31" a="1"/>
  <c r="V31" s="1"/>
  <c r="V27" a="1"/>
  <c r="V27" s="1"/>
  <c r="V19" a="1"/>
  <c r="X19" s="1"/>
  <c r="V17" a="1"/>
  <c r="W17" s="1"/>
  <c r="AX215" a="1"/>
  <c r="AZ215" s="1"/>
  <c r="AX207" a="1"/>
  <c r="AX199" a="1"/>
  <c r="AX199" s="1"/>
  <c r="AX211" a="1"/>
  <c r="AX203" a="1"/>
  <c r="AZ203" s="1"/>
  <c r="AX195" a="1"/>
  <c r="AX54" a="1"/>
  <c r="AX54" s="1"/>
  <c r="AX66" a="1"/>
  <c r="AX86" a="1"/>
  <c r="AZ86" s="1"/>
  <c r="AX188" a="1"/>
  <c r="AX192" a="1"/>
  <c r="AZ192" s="1"/>
  <c r="AX202" a="1"/>
  <c r="AX32" a="1"/>
  <c r="AZ32" s="1"/>
  <c r="AX40" a="1"/>
  <c r="AX52" a="1"/>
  <c r="AZ52" s="1"/>
  <c r="AX64" a="1"/>
  <c r="AX74" a="1"/>
  <c r="AY74" s="1"/>
  <c r="AX82" a="1"/>
  <c r="AX181" a="1"/>
  <c r="AZ181" s="1"/>
  <c r="AX175" a="1"/>
  <c r="AX167" a="1"/>
  <c r="AX167" s="1"/>
  <c r="AX159" a="1"/>
  <c r="AX151" a="1"/>
  <c r="AX151" s="1"/>
  <c r="AX143" a="1"/>
  <c r="AX135" a="1"/>
  <c r="AX135" s="1"/>
  <c r="AX127" a="1"/>
  <c r="AX119" a="1"/>
  <c r="AX119" s="1"/>
  <c r="AX111" a="1"/>
  <c r="AX103" a="1"/>
  <c r="AX103" s="1"/>
  <c r="AX218" a="1"/>
  <c r="AX60" a="1"/>
  <c r="AX60" s="1"/>
  <c r="AX92" a="1"/>
  <c r="AX112" a="1"/>
  <c r="AZ112" s="1"/>
  <c r="AX183" a="1"/>
  <c r="AX177" a="1"/>
  <c r="AZ177" s="1"/>
  <c r="AX168" a="1"/>
  <c r="AX161" a="1"/>
  <c r="AZ161" s="1"/>
  <c r="AX152" a="1"/>
  <c r="AX145" a="1"/>
  <c r="AZ145" s="1"/>
  <c r="AX136" a="1"/>
  <c r="AX129" a="1"/>
  <c r="AZ129" s="1"/>
  <c r="AX120" a="1"/>
  <c r="AX113" a="1"/>
  <c r="AZ113" s="1"/>
  <c r="AX105" a="1"/>
  <c r="AX180" a="1"/>
  <c r="AZ180" s="1"/>
  <c r="AX25" a="1"/>
  <c r="AX33" a="1"/>
  <c r="AY33" s="1"/>
  <c r="AX41" a="1"/>
  <c r="AX49" a="1"/>
  <c r="AY49" s="1"/>
  <c r="AX57" a="1"/>
  <c r="AX65" a="1"/>
  <c r="AY65" s="1"/>
  <c r="AX73" a="1"/>
  <c r="AX81" a="1"/>
  <c r="AY81" s="1"/>
  <c r="AX89" a="1"/>
  <c r="AX97" a="1"/>
  <c r="AZ97" s="1"/>
  <c r="AX23" a="1"/>
  <c r="AX31" a="1"/>
  <c r="AY31" s="1"/>
  <c r="AX39" a="1"/>
  <c r="AX47" a="1"/>
  <c r="AY47" s="1"/>
  <c r="AX55" a="1"/>
  <c r="AX63" a="1"/>
  <c r="AY63" s="1"/>
  <c r="AX71" a="1"/>
  <c r="AX79" a="1"/>
  <c r="AY79" s="1"/>
  <c r="AX87" a="1"/>
  <c r="AX95" a="1"/>
  <c r="AX95" s="1"/>
  <c r="AX17" a="1"/>
  <c r="AX189" a="1"/>
  <c r="AZ189" s="1"/>
  <c r="AX193" a="1"/>
  <c r="AX108" a="1"/>
  <c r="AZ108" s="1"/>
  <c r="AX126" a="1"/>
  <c r="AX142" a="1"/>
  <c r="AX142" s="1"/>
  <c r="AX158" a="1"/>
  <c r="AX174" a="1"/>
  <c r="AX174" s="1"/>
  <c r="AX209" a="1"/>
  <c r="AX42" a="1"/>
  <c r="AX42" s="1"/>
  <c r="AX88" a="1"/>
  <c r="AX128" a="1"/>
  <c r="AZ128" s="1"/>
  <c r="AX144" a="1"/>
  <c r="AX160" a="1"/>
  <c r="AZ160" s="1"/>
  <c r="AX176" a="1"/>
  <c r="AX214" a="1"/>
  <c r="AX214" s="1"/>
  <c r="AX198" a="1"/>
  <c r="AX21" a="1"/>
  <c r="AY21" s="1"/>
  <c r="V220" a="1"/>
  <c r="X220" s="1"/>
  <c r="V212" a="1"/>
  <c r="W212" s="1"/>
  <c r="V204" a="1"/>
  <c r="X204" s="1"/>
  <c r="V196" a="1"/>
  <c r="X196" s="1"/>
  <c r="V188" a="1"/>
  <c r="X188" s="1"/>
  <c r="V180" a="1"/>
  <c r="W180" s="1"/>
  <c r="V172" a="1"/>
  <c r="X172" s="1"/>
  <c r="V164" a="1"/>
  <c r="X164" s="1"/>
  <c r="V156" a="1"/>
  <c r="X156" s="1"/>
  <c r="V148" a="1"/>
  <c r="W148" s="1"/>
  <c r="V140" a="1"/>
  <c r="X140" s="1"/>
  <c r="V132" a="1"/>
  <c r="X132" s="1"/>
  <c r="V124" a="1"/>
  <c r="X124" s="1"/>
  <c r="V116" a="1"/>
  <c r="W116" s="1"/>
  <c r="V108" a="1"/>
  <c r="X108" s="1"/>
  <c r="V100" a="1"/>
  <c r="X100" s="1"/>
  <c r="V92" a="1"/>
  <c r="W92" s="1"/>
  <c r="V84" a="1"/>
  <c r="V84" s="1"/>
  <c r="V76" a="1"/>
  <c r="W76" s="1"/>
  <c r="V68" a="1"/>
  <c r="W68" s="1"/>
  <c r="V60" a="1"/>
  <c r="W60" s="1"/>
  <c r="V52" a="1"/>
  <c r="V52" s="1"/>
  <c r="V44" a="1"/>
  <c r="W44" s="1"/>
  <c r="V36" a="1"/>
  <c r="W36" s="1"/>
  <c r="V28" a="1"/>
  <c r="W28" s="1"/>
  <c r="V20" a="1"/>
  <c r="V20" s="1"/>
  <c r="V217" a="1"/>
  <c r="W217" s="1"/>
  <c r="V209" a="1"/>
  <c r="W209" s="1"/>
  <c r="V201" a="1"/>
  <c r="W201" s="1"/>
  <c r="V193" a="1"/>
  <c r="V193" s="1"/>
  <c r="V185" a="1"/>
  <c r="X185" s="1"/>
  <c r="V177" a="1"/>
  <c r="W177" s="1"/>
  <c r="V169" a="1"/>
  <c r="W169" s="1"/>
  <c r="V161" a="1"/>
  <c r="W161" s="1"/>
  <c r="V153" a="1"/>
  <c r="W153" s="1"/>
  <c r="V145" a="1"/>
  <c r="W145" s="1"/>
  <c r="V137" a="1"/>
  <c r="W137" s="1"/>
  <c r="V129" a="1"/>
  <c r="V129" s="1"/>
  <c r="V121" a="1"/>
  <c r="W121" s="1"/>
  <c r="V113" a="1"/>
  <c r="W113" s="1"/>
  <c r="V105" a="1"/>
  <c r="W105" s="1"/>
  <c r="V97" a="1"/>
  <c r="V97" s="1"/>
  <c r="V89" a="1"/>
  <c r="X89" s="1"/>
  <c r="V81" a="1"/>
  <c r="X81" s="1"/>
  <c r="V16" a="1"/>
  <c r="W16" s="1"/>
  <c r="AX44" a="1"/>
  <c r="AZ44" s="1"/>
  <c r="AX186" a="1"/>
  <c r="AX186" s="1"/>
  <c r="AX190" a="1"/>
  <c r="AX190" s="1"/>
  <c r="AX194" a="1"/>
  <c r="AX194" s="1"/>
  <c r="AX210" a="1"/>
  <c r="AZ210" s="1"/>
  <c r="AX58" a="1"/>
  <c r="AX58" s="1"/>
  <c r="AX68" a="1"/>
  <c r="AX68" s="1"/>
  <c r="AX185" a="1"/>
  <c r="AZ185" s="1"/>
  <c r="AX182" a="1"/>
  <c r="AZ182" s="1"/>
  <c r="AX173" a="1"/>
  <c r="AZ173" s="1"/>
  <c r="AX165" a="1"/>
  <c r="AZ165" s="1"/>
  <c r="AX157" a="1"/>
  <c r="AZ157" s="1"/>
  <c r="AX149" a="1"/>
  <c r="AY149" s="1"/>
  <c r="AX141" a="1"/>
  <c r="AZ141" s="1"/>
  <c r="AX133" a="1"/>
  <c r="AZ133" s="1"/>
  <c r="AX125" a="1"/>
  <c r="AZ125" s="1"/>
  <c r="AX116" a="1"/>
  <c r="AY116" s="1"/>
  <c r="AX109" a="1"/>
  <c r="AZ109" s="1"/>
  <c r="AX101" a="1"/>
  <c r="AZ101" s="1"/>
  <c r="AX104" a="1"/>
  <c r="AZ104" s="1"/>
  <c r="AX178" a="1"/>
  <c r="AZ178" s="1"/>
  <c r="AX171" a="1"/>
  <c r="AX171" s="1"/>
  <c r="AX162" a="1"/>
  <c r="AX162" s="1"/>
  <c r="AX155" a="1"/>
  <c r="AX155" s="1"/>
  <c r="AX146" a="1"/>
  <c r="AZ146" s="1"/>
  <c r="AX139" a="1"/>
  <c r="AX139" s="1"/>
  <c r="AX130" a="1"/>
  <c r="AX130" s="1"/>
  <c r="AX123" a="1"/>
  <c r="AX123" s="1"/>
  <c r="AX114" a="1"/>
  <c r="AZ114" s="1"/>
  <c r="AX106" a="1"/>
  <c r="AX106" s="1"/>
  <c r="AX184" a="1"/>
  <c r="AZ184" s="1"/>
  <c r="AX19" a="1"/>
  <c r="AY19" s="1"/>
  <c r="AX27" a="1"/>
  <c r="AX27" s="1"/>
  <c r="AX35" a="1"/>
  <c r="AY35" s="1"/>
  <c r="AX43" a="1"/>
  <c r="AY43" s="1"/>
  <c r="AX51" a="1"/>
  <c r="AY51" s="1"/>
  <c r="AX59" a="1"/>
  <c r="AZ59" s="1"/>
  <c r="AX67" a="1"/>
  <c r="AY67" s="1"/>
  <c r="AX75" a="1"/>
  <c r="AY75" s="1"/>
  <c r="AX83" a="1"/>
  <c r="AY83" s="1"/>
  <c r="AX91" a="1"/>
  <c r="AZ91" s="1"/>
  <c r="AX98" a="1"/>
  <c r="AX98" s="1"/>
  <c r="AX29" a="1"/>
  <c r="AY29" s="1"/>
  <c r="AX37" a="1"/>
  <c r="AY37" s="1"/>
  <c r="AX45" a="1"/>
  <c r="AZ45" s="1"/>
  <c r="AX53" a="1"/>
  <c r="AY53" s="1"/>
  <c r="AX61" a="1"/>
  <c r="AY61" s="1"/>
  <c r="AX69" a="1"/>
  <c r="AY69" s="1"/>
  <c r="AX76" a="1"/>
  <c r="AZ76" s="1"/>
  <c r="AX85" a="1"/>
  <c r="AY85" s="1"/>
  <c r="AX93" a="1"/>
  <c r="AZ93" s="1"/>
  <c r="AX187" a="1"/>
  <c r="AX187" s="1"/>
  <c r="AX191" a="1"/>
  <c r="AZ191" s="1"/>
  <c r="AX102" a="1"/>
  <c r="AX102" s="1"/>
  <c r="AX118" a="1"/>
  <c r="AX118" s="1"/>
  <c r="AX134" a="1"/>
  <c r="AX134" s="1"/>
  <c r="AX150" a="1"/>
  <c r="AZ150" s="1"/>
  <c r="AX166" a="1"/>
  <c r="AX166" s="1"/>
  <c r="AX201" a="1"/>
  <c r="AZ201" s="1"/>
  <c r="AX122" a="1"/>
  <c r="AX122" s="1"/>
  <c r="AX138" a="1"/>
  <c r="AZ138" s="1"/>
  <c r="AX154" a="1"/>
  <c r="AX154" s="1"/>
  <c r="AX170" a="1"/>
  <c r="AX170" s="1"/>
  <c r="AX221" a="1"/>
  <c r="AY221" s="1"/>
  <c r="W220"/>
  <c r="W216"/>
  <c r="X212"/>
  <c r="X208"/>
  <c r="V208"/>
  <c r="W204"/>
  <c r="X200"/>
  <c r="V200"/>
  <c r="X192"/>
  <c r="V192"/>
  <c r="W188"/>
  <c r="W184"/>
  <c r="X180"/>
  <c r="X176"/>
  <c r="V176"/>
  <c r="W172"/>
  <c r="X168"/>
  <c r="V168"/>
  <c r="X160"/>
  <c r="V160"/>
  <c r="W156"/>
  <c r="W152"/>
  <c r="X148"/>
  <c r="X144"/>
  <c r="V144"/>
  <c r="W140"/>
  <c r="X136"/>
  <c r="V136"/>
  <c r="X128"/>
  <c r="V128"/>
  <c r="W124"/>
  <c r="W120"/>
  <c r="X116"/>
  <c r="X112"/>
  <c r="V112"/>
  <c r="W108"/>
  <c r="X104"/>
  <c r="V104"/>
  <c r="X96"/>
  <c r="V96"/>
  <c r="V92"/>
  <c r="V88"/>
  <c r="W84"/>
  <c r="W80"/>
  <c r="X80"/>
  <c r="V76"/>
  <c r="W72"/>
  <c r="X72"/>
  <c r="W64"/>
  <c r="X64"/>
  <c r="V60"/>
  <c r="V56"/>
  <c r="W52"/>
  <c r="W48"/>
  <c r="X48"/>
  <c r="V44"/>
  <c r="W40"/>
  <c r="X40"/>
  <c r="W32"/>
  <c r="X32"/>
  <c r="V28"/>
  <c r="V24"/>
  <c r="W20"/>
  <c r="W221"/>
  <c r="X221"/>
  <c r="V217"/>
  <c r="W213"/>
  <c r="X213"/>
  <c r="W205"/>
  <c r="X205"/>
  <c r="V201"/>
  <c r="V197"/>
  <c r="W193"/>
  <c r="V169"/>
  <c r="X153"/>
  <c r="X73"/>
  <c r="V73"/>
  <c r="W65"/>
  <c r="X57"/>
  <c r="V57"/>
  <c r="W49"/>
  <c r="X41"/>
  <c r="V41"/>
  <c r="W33"/>
  <c r="X25"/>
  <c r="V25"/>
  <c r="V23"/>
  <c r="X218"/>
  <c r="V218"/>
  <c r="W210"/>
  <c r="X202"/>
  <c r="V202"/>
  <c r="W194"/>
  <c r="X186"/>
  <c r="W186"/>
  <c r="V178"/>
  <c r="X170"/>
  <c r="V170"/>
  <c r="V162"/>
  <c r="X154"/>
  <c r="V154"/>
  <c r="V146"/>
  <c r="X138"/>
  <c r="W138"/>
  <c r="V130"/>
  <c r="X122"/>
  <c r="W122"/>
  <c r="W114"/>
  <c r="X106"/>
  <c r="V106"/>
  <c r="V98"/>
  <c r="W90"/>
  <c r="V90"/>
  <c r="X82"/>
  <c r="W74"/>
  <c r="V74"/>
  <c r="X66"/>
  <c r="W58"/>
  <c r="V58"/>
  <c r="X50"/>
  <c r="W42"/>
  <c r="V42"/>
  <c r="X34"/>
  <c r="W26"/>
  <c r="V26"/>
  <c r="X18"/>
  <c r="W215"/>
  <c r="X215"/>
  <c r="V207"/>
  <c r="W199"/>
  <c r="V199"/>
  <c r="W183"/>
  <c r="V175"/>
  <c r="X167"/>
  <c r="W151"/>
  <c r="V143"/>
  <c r="X135"/>
  <c r="W119"/>
  <c r="X111"/>
  <c r="V103"/>
  <c r="AY229"/>
  <c r="AZ229"/>
  <c r="AX229"/>
  <c r="AX207"/>
  <c r="AZ207"/>
  <c r="AY207"/>
  <c r="AX211"/>
  <c r="AZ211"/>
  <c r="AY211"/>
  <c r="AX195"/>
  <c r="AZ195"/>
  <c r="AY195"/>
  <c r="AX66"/>
  <c r="AY66"/>
  <c r="AZ66"/>
  <c r="AZ188"/>
  <c r="AY188"/>
  <c r="AX188"/>
  <c r="AX202"/>
  <c r="AZ202"/>
  <c r="AY202"/>
  <c r="AY24"/>
  <c r="AZ24"/>
  <c r="AX24"/>
  <c r="AX32"/>
  <c r="AX40"/>
  <c r="AZ40"/>
  <c r="AY40"/>
  <c r="AY52"/>
  <c r="AX64"/>
  <c r="AZ64"/>
  <c r="AY64"/>
  <c r="AX74"/>
  <c r="AY82"/>
  <c r="AZ82"/>
  <c r="AX82"/>
  <c r="AZ96"/>
  <c r="AY96"/>
  <c r="AX96"/>
  <c r="AX175"/>
  <c r="AZ175"/>
  <c r="AY175"/>
  <c r="AX159"/>
  <c r="AZ159"/>
  <c r="AY159"/>
  <c r="AX143"/>
  <c r="AZ143"/>
  <c r="AY143"/>
  <c r="AX127"/>
  <c r="AZ127"/>
  <c r="AY127"/>
  <c r="AX111"/>
  <c r="AZ111"/>
  <c r="AY111"/>
  <c r="AX218"/>
  <c r="AZ218"/>
  <c r="AY218"/>
  <c r="AY92"/>
  <c r="AZ92"/>
  <c r="AX92"/>
  <c r="AX183"/>
  <c r="AZ183"/>
  <c r="AY183"/>
  <c r="AZ168"/>
  <c r="AY168"/>
  <c r="AX168"/>
  <c r="AZ152"/>
  <c r="AY152"/>
  <c r="AX152"/>
  <c r="AZ136"/>
  <c r="AY136"/>
  <c r="AX136"/>
  <c r="AZ120"/>
  <c r="AY120"/>
  <c r="AX120"/>
  <c r="AZ105"/>
  <c r="AY105"/>
  <c r="AX105"/>
  <c r="AY25"/>
  <c r="AX25"/>
  <c r="AZ25"/>
  <c r="AY41"/>
  <c r="AZ41"/>
  <c r="AX41"/>
  <c r="AY57"/>
  <c r="AZ57"/>
  <c r="AX57"/>
  <c r="AY73"/>
  <c r="AZ73"/>
  <c r="AX73"/>
  <c r="AY89"/>
  <c r="AZ89"/>
  <c r="AX89"/>
  <c r="AY23"/>
  <c r="AX23"/>
  <c r="AZ23"/>
  <c r="AY39"/>
  <c r="AZ39"/>
  <c r="AX39"/>
  <c r="AY55"/>
  <c r="AZ55"/>
  <c r="AX55"/>
  <c r="AY71"/>
  <c r="AZ71"/>
  <c r="AX71"/>
  <c r="AY87"/>
  <c r="AZ87"/>
  <c r="AX87"/>
  <c r="AY17"/>
  <c r="AX17"/>
  <c r="AZ17"/>
  <c r="AZ193"/>
  <c r="AY193"/>
  <c r="AX193"/>
  <c r="AX126"/>
  <c r="AZ126"/>
  <c r="AY126"/>
  <c r="AX158"/>
  <c r="AZ158"/>
  <c r="AY158"/>
  <c r="AZ209"/>
  <c r="AY209"/>
  <c r="AX209"/>
  <c r="AY88"/>
  <c r="AZ88"/>
  <c r="AX88"/>
  <c r="AZ144"/>
  <c r="AY144"/>
  <c r="AX144"/>
  <c r="AZ176"/>
  <c r="AY176"/>
  <c r="AX176"/>
  <c r="AX198"/>
  <c r="AZ198"/>
  <c r="AY198"/>
  <c r="X189"/>
  <c r="W185"/>
  <c r="V185"/>
  <c r="X181"/>
  <c r="W173"/>
  <c r="X173"/>
  <c r="W165"/>
  <c r="V165"/>
  <c r="W157"/>
  <c r="X157"/>
  <c r="X149"/>
  <c r="W141"/>
  <c r="X141"/>
  <c r="W133"/>
  <c r="X133"/>
  <c r="W125"/>
  <c r="X125"/>
  <c r="X117"/>
  <c r="W109"/>
  <c r="V109"/>
  <c r="W101"/>
  <c r="X101"/>
  <c r="W93"/>
  <c r="V93"/>
  <c r="W85"/>
  <c r="X77"/>
  <c r="V77"/>
  <c r="W69"/>
  <c r="X61"/>
  <c r="V61"/>
  <c r="W53"/>
  <c r="X45"/>
  <c r="V45"/>
  <c r="W37"/>
  <c r="X29"/>
  <c r="V29"/>
  <c r="W21"/>
  <c r="W227"/>
  <c r="V227"/>
  <c r="W214"/>
  <c r="X206"/>
  <c r="V206"/>
  <c r="W198"/>
  <c r="X190"/>
  <c r="W190"/>
  <c r="V182"/>
  <c r="X174"/>
  <c r="V174"/>
  <c r="V166"/>
  <c r="X158"/>
  <c r="W158"/>
  <c r="W150"/>
  <c r="X142"/>
  <c r="W142"/>
  <c r="V134"/>
  <c r="X126"/>
  <c r="V126"/>
  <c r="W118"/>
  <c r="X110"/>
  <c r="V110"/>
  <c r="W102"/>
  <c r="X94"/>
  <c r="W94"/>
  <c r="X86"/>
  <c r="W78"/>
  <c r="V78"/>
  <c r="X70"/>
  <c r="W62"/>
  <c r="V62"/>
  <c r="X54"/>
  <c r="W46"/>
  <c r="V46"/>
  <c r="X38"/>
  <c r="W30"/>
  <c r="V30"/>
  <c r="X22"/>
  <c r="W219"/>
  <c r="X219"/>
  <c r="V211"/>
  <c r="W203"/>
  <c r="X203"/>
  <c r="X195"/>
  <c r="W187"/>
  <c r="X187"/>
  <c r="X179"/>
  <c r="W171"/>
  <c r="X171"/>
  <c r="V163"/>
  <c r="W155"/>
  <c r="V155"/>
  <c r="V147"/>
  <c r="W139"/>
  <c r="X139"/>
  <c r="V131"/>
  <c r="W123"/>
  <c r="X123"/>
  <c r="X115"/>
  <c r="W107"/>
  <c r="V107"/>
  <c r="V99"/>
  <c r="X91"/>
  <c r="W91"/>
  <c r="V87"/>
  <c r="X83"/>
  <c r="W83"/>
  <c r="W79"/>
  <c r="X75"/>
  <c r="W75"/>
  <c r="X67"/>
  <c r="W67"/>
  <c r="X63"/>
  <c r="X59"/>
  <c r="W59"/>
  <c r="V55"/>
  <c r="X51"/>
  <c r="W51"/>
  <c r="W47"/>
  <c r="X43"/>
  <c r="W43"/>
  <c r="X35"/>
  <c r="W35"/>
  <c r="X31"/>
  <c r="X27"/>
  <c r="W27"/>
  <c r="V19"/>
  <c r="X17"/>
  <c r="V17"/>
  <c r="AX219"/>
  <c r="AY219"/>
  <c r="AZ219"/>
  <c r="AX215"/>
  <c r="AY215"/>
  <c r="AX203"/>
  <c r="AY54"/>
  <c r="AX86"/>
  <c r="AY14"/>
  <c r="AZ14"/>
  <c r="AX14"/>
  <c r="AX46"/>
  <c r="AY46"/>
  <c r="AZ46"/>
  <c r="AX62"/>
  <c r="AY62"/>
  <c r="AZ62"/>
  <c r="AY78"/>
  <c r="AZ78"/>
  <c r="AX78"/>
  <c r="AX94"/>
  <c r="AZ94"/>
  <c r="AY94"/>
  <c r="AY184"/>
  <c r="AX206" a="1"/>
  <c r="AX212" a="1"/>
  <c r="AX196" a="1"/>
  <c r="AX117" a="1"/>
  <c r="AX28" a="1"/>
  <c r="AX70" a="1"/>
  <c r="AX84" a="1"/>
  <c r="AX11" a="1"/>
  <c r="AX15" a="1"/>
  <c r="AX12" a="1"/>
  <c r="AX16" a="1"/>
  <c r="AX18" a="1"/>
  <c r="AX26" a="1"/>
  <c r="AX34" a="1"/>
  <c r="AX48" a="1"/>
  <c r="AX50" a="1"/>
  <c r="AX56" a="1"/>
  <c r="AX72" a="1"/>
  <c r="AX80" a="1"/>
  <c r="AX90" a="1"/>
  <c r="AX20" a="1"/>
  <c r="AX22" a="1"/>
  <c r="AX30" a="1"/>
  <c r="AX36" a="1"/>
  <c r="AX38" a="1"/>
  <c r="V12" a="1"/>
  <c r="V14" a="1"/>
  <c r="V11" a="1"/>
  <c r="V15" a="1"/>
  <c r="AX220" a="1"/>
  <c r="AX213" a="1"/>
  <c r="AX205" a="1"/>
  <c r="AX222" a="1"/>
  <c r="AX226" a="1"/>
  <c r="AX223" a="1"/>
  <c r="AX227" a="1"/>
  <c r="AX197" a="1"/>
  <c r="AX179" a="1"/>
  <c r="AX169" a="1"/>
  <c r="AX163" a="1"/>
  <c r="AX153" a="1"/>
  <c r="AX147" a="1"/>
  <c r="AX137" a="1"/>
  <c r="AX131" a="1"/>
  <c r="AX121" a="1"/>
  <c r="AX115" a="1"/>
  <c r="AX107" a="1"/>
  <c r="AX217" a="1"/>
  <c r="AX172" a="1"/>
  <c r="AX164" a="1"/>
  <c r="AX156" a="1"/>
  <c r="AX148" a="1"/>
  <c r="AX140" a="1"/>
  <c r="AX132" a="1"/>
  <c r="AX124" a="1"/>
  <c r="AX110" a="1"/>
  <c r="AX100" a="1"/>
  <c r="AX99" a="1"/>
  <c r="AX77" a="1"/>
  <c r="V226" a="1"/>
  <c r="V222" a="1"/>
  <c r="V225" a="1"/>
  <c r="V229" a="1"/>
  <c r="AX216" a="1"/>
  <c r="AX200" a="1"/>
  <c r="AX204" a="1"/>
  <c r="AX208" a="1"/>
  <c r="AX9" a="1"/>
  <c r="AX13" a="1"/>
  <c r="AX10" a="1"/>
  <c r="V10" a="1"/>
  <c r="V9" a="1"/>
  <c r="V13" a="1"/>
  <c r="AX224" a="1"/>
  <c r="AX228" a="1"/>
  <c r="AX225" a="1"/>
  <c r="V224" a="1"/>
  <c r="V228" a="1"/>
  <c r="V223" a="1"/>
  <c r="Q50"/>
  <c r="AA50" s="1"/>
  <c r="Q18"/>
  <c r="Q187"/>
  <c r="AA187" s="1"/>
  <c r="Q131"/>
  <c r="AA131" s="1"/>
  <c r="Q83"/>
  <c r="AA83" s="1"/>
  <c r="Q160"/>
  <c r="AA160" s="1"/>
  <c r="Q96"/>
  <c r="AA96" s="1"/>
  <c r="Q48"/>
  <c r="AA48" s="1"/>
  <c r="Q109"/>
  <c r="AA109" s="1"/>
  <c r="Q37"/>
  <c r="AA37" s="1"/>
  <c r="AS49"/>
  <c r="BC49" s="1"/>
  <c r="AS65"/>
  <c r="BC65" s="1"/>
  <c r="AS81"/>
  <c r="BC81" s="1"/>
  <c r="AS192"/>
  <c r="BC192" s="1"/>
  <c r="AS31"/>
  <c r="AS39"/>
  <c r="BC39" s="1"/>
  <c r="AS55"/>
  <c r="AS71"/>
  <c r="BC71" s="1"/>
  <c r="AS87"/>
  <c r="BC87" s="1"/>
  <c r="AS219"/>
  <c r="BC219" s="1"/>
  <c r="Q225"/>
  <c r="AA225" s="1"/>
  <c r="Q209"/>
  <c r="AA209" s="1"/>
  <c r="Q193"/>
  <c r="AA193" s="1"/>
  <c r="Q177"/>
  <c r="AA177" s="1"/>
  <c r="Q161"/>
  <c r="AA161" s="1"/>
  <c r="Q145"/>
  <c r="AA145" s="1"/>
  <c r="Q129"/>
  <c r="AA129" s="1"/>
  <c r="Q113"/>
  <c r="AA113" s="1"/>
  <c r="Q97"/>
  <c r="AA97" s="1"/>
  <c r="Q81"/>
  <c r="AA81" s="1"/>
  <c r="Q65"/>
  <c r="AA65" s="1"/>
  <c r="AS10"/>
  <c r="AS11"/>
  <c r="AS15"/>
  <c r="AS19"/>
  <c r="AS23"/>
  <c r="AS27"/>
  <c r="AS35"/>
  <c r="BC35" s="1"/>
  <c r="AS43"/>
  <c r="BC43" s="1"/>
  <c r="AS47"/>
  <c r="BC47" s="1"/>
  <c r="AS51"/>
  <c r="BC51" s="1"/>
  <c r="AS59"/>
  <c r="AS63"/>
  <c r="AS67"/>
  <c r="BC67" s="1"/>
  <c r="AS75"/>
  <c r="BC75" s="1"/>
  <c r="AS79"/>
  <c r="BC79" s="1"/>
  <c r="AS83"/>
  <c r="AS95"/>
  <c r="BC95" s="1"/>
  <c r="AS99"/>
  <c r="BC99" s="1"/>
  <c r="AS103"/>
  <c r="AS107"/>
  <c r="BC107" s="1"/>
  <c r="AS111"/>
  <c r="AS115"/>
  <c r="AS119"/>
  <c r="BC119" s="1"/>
  <c r="AS123"/>
  <c r="BC123" s="1"/>
  <c r="AS127"/>
  <c r="BC127" s="1"/>
  <c r="AS131"/>
  <c r="BC131" s="1"/>
  <c r="AS135"/>
  <c r="AS139"/>
  <c r="BC139" s="1"/>
  <c r="AS143"/>
  <c r="BC143" s="1"/>
  <c r="AS147"/>
  <c r="BC147" s="1"/>
  <c r="AS151"/>
  <c r="BC151" s="1"/>
  <c r="AS155"/>
  <c r="BC155" s="1"/>
  <c r="AS159"/>
  <c r="BC159" s="1"/>
  <c r="AS163"/>
  <c r="BC163" s="1"/>
  <c r="AS167"/>
  <c r="BC167" s="1"/>
  <c r="AS171"/>
  <c r="BC171" s="1"/>
  <c r="AS173"/>
  <c r="BC173" s="1"/>
  <c r="AS175"/>
  <c r="BC175" s="1"/>
  <c r="AS177"/>
  <c r="BC177" s="1"/>
  <c r="AS190"/>
  <c r="BC190" s="1"/>
  <c r="AS182"/>
  <c r="BC182" s="1"/>
  <c r="AS186"/>
  <c r="BC186" s="1"/>
  <c r="AS222"/>
  <c r="BC222" s="1"/>
  <c r="AS214"/>
  <c r="BC214" s="1"/>
  <c r="AS206"/>
  <c r="BC206" s="1"/>
  <c r="AS198"/>
  <c r="BC198" s="1"/>
  <c r="AS188"/>
  <c r="BC188" s="1"/>
  <c r="AS225"/>
  <c r="BC225" s="1"/>
  <c r="AS217"/>
  <c r="BC217" s="1"/>
  <c r="AS209"/>
  <c r="BC209" s="1"/>
  <c r="AS201"/>
  <c r="BC201" s="1"/>
  <c r="AS193"/>
  <c r="BC193" s="1"/>
  <c r="AS9"/>
  <c r="AS17"/>
  <c r="BC17" s="1"/>
  <c r="AS21"/>
  <c r="AS25"/>
  <c r="AS29"/>
  <c r="BC29" s="1"/>
  <c r="AS33"/>
  <c r="BC33" s="1"/>
  <c r="AS37"/>
  <c r="BC37" s="1"/>
  <c r="AS41"/>
  <c r="BC41" s="1"/>
  <c r="AS45"/>
  <c r="AS53"/>
  <c r="BC53" s="1"/>
  <c r="AS57"/>
  <c r="BC57" s="1"/>
  <c r="AS61"/>
  <c r="AS69"/>
  <c r="AS73"/>
  <c r="AS77"/>
  <c r="BC77" s="1"/>
  <c r="AS85"/>
  <c r="BC85" s="1"/>
  <c r="AS89"/>
  <c r="BC89" s="1"/>
  <c r="AS93"/>
  <c r="BC93" s="1"/>
  <c r="AS97"/>
  <c r="BC97" s="1"/>
  <c r="AS101"/>
  <c r="BC101" s="1"/>
  <c r="AS105"/>
  <c r="BC105" s="1"/>
  <c r="AS109"/>
  <c r="BC109" s="1"/>
  <c r="AS113"/>
  <c r="AS117"/>
  <c r="BC117" s="1"/>
  <c r="AS121"/>
  <c r="BC121" s="1"/>
  <c r="AS125"/>
  <c r="BC125" s="1"/>
  <c r="AS129"/>
  <c r="BC129" s="1"/>
  <c r="AS133"/>
  <c r="BC133" s="1"/>
  <c r="AS137"/>
  <c r="BC137" s="1"/>
  <c r="AS141"/>
  <c r="BC141" s="1"/>
  <c r="AS145"/>
  <c r="BC145" s="1"/>
  <c r="AS149"/>
  <c r="BC149" s="1"/>
  <c r="AS153"/>
  <c r="BC153" s="1"/>
  <c r="AS157"/>
  <c r="BC157" s="1"/>
  <c r="AS161"/>
  <c r="BC161" s="1"/>
  <c r="AS165"/>
  <c r="BC165" s="1"/>
  <c r="AS169"/>
  <c r="BC169" s="1"/>
  <c r="AS179"/>
  <c r="BC179" s="1"/>
  <c r="AS183"/>
  <c r="BC183" s="1"/>
  <c r="AS187"/>
  <c r="BC187" s="1"/>
  <c r="AS224"/>
  <c r="BC224" s="1"/>
  <c r="AS216"/>
  <c r="BC216" s="1"/>
  <c r="AS208"/>
  <c r="BC208" s="1"/>
  <c r="AS200"/>
  <c r="BC200" s="1"/>
  <c r="AS227"/>
  <c r="BC227" s="1"/>
  <c r="AS211"/>
  <c r="BC211" s="1"/>
  <c r="AS203"/>
  <c r="BC203" s="1"/>
  <c r="AS195"/>
  <c r="BC195" s="1"/>
  <c r="Q215"/>
  <c r="AA215" s="1"/>
  <c r="Q222"/>
  <c r="AA222" s="1"/>
  <c r="Q190"/>
  <c r="AA190" s="1"/>
  <c r="Q158"/>
  <c r="AA158" s="1"/>
  <c r="Q126"/>
  <c r="AA126" s="1"/>
  <c r="Q94"/>
  <c r="AA94" s="1"/>
  <c r="Q175"/>
  <c r="AA175" s="1"/>
  <c r="Q111"/>
  <c r="AA111" s="1"/>
  <c r="Q47"/>
  <c r="AA47" s="1"/>
  <c r="Q19"/>
  <c r="AA19" s="1"/>
  <c r="Q224"/>
  <c r="AA224" s="1"/>
  <c r="Q156"/>
  <c r="AA156" s="1"/>
  <c r="Q28"/>
  <c r="Q214"/>
  <c r="AA214" s="1"/>
  <c r="Q198"/>
  <c r="AA198" s="1"/>
  <c r="Q182"/>
  <c r="AA182" s="1"/>
  <c r="Q166"/>
  <c r="AA166" s="1"/>
  <c r="Q150"/>
  <c r="AA150" s="1"/>
  <c r="Q134"/>
  <c r="AA134" s="1"/>
  <c r="Q118"/>
  <c r="AA118" s="1"/>
  <c r="Q102"/>
  <c r="AA102" s="1"/>
  <c r="Q86"/>
  <c r="AA86" s="1"/>
  <c r="Q70"/>
  <c r="AA70" s="1"/>
  <c r="Q191"/>
  <c r="AA191" s="1"/>
  <c r="Q159"/>
  <c r="AA159" s="1"/>
  <c r="Q127"/>
  <c r="AA127" s="1"/>
  <c r="Q95"/>
  <c r="AA95" s="1"/>
  <c r="Q63"/>
  <c r="AA63" s="1"/>
  <c r="Q31"/>
  <c r="Q188"/>
  <c r="AA188" s="1"/>
  <c r="Q180"/>
  <c r="AA180" s="1"/>
  <c r="Q124"/>
  <c r="AA124" s="1"/>
  <c r="Q68"/>
  <c r="AA68" s="1"/>
  <c r="Q60"/>
  <c r="AA60" s="1"/>
  <c r="Q20"/>
  <c r="AA20" s="1"/>
  <c r="Q179"/>
  <c r="AA179" s="1"/>
  <c r="BU227"/>
  <c r="CE227" s="1"/>
  <c r="Q205"/>
  <c r="AA205" s="1"/>
  <c r="Q141"/>
  <c r="AA141" s="1"/>
  <c r="Q77"/>
  <c r="AA77" s="1"/>
  <c r="Q45"/>
  <c r="AA45" s="1"/>
  <c r="Q29"/>
  <c r="Q13"/>
  <c r="Q149"/>
  <c r="AA149" s="1"/>
  <c r="Q9"/>
  <c r="Q213"/>
  <c r="AA213" s="1"/>
  <c r="Q51"/>
  <c r="AA51" s="1"/>
  <c r="Q195"/>
  <c r="AA195" s="1"/>
  <c r="Q11"/>
  <c r="Q155"/>
  <c r="AA155" s="1"/>
  <c r="Q91"/>
  <c r="AA91" s="1"/>
  <c r="Q208"/>
  <c r="AA208" s="1"/>
  <c r="Q176"/>
  <c r="AA176" s="1"/>
  <c r="Q144"/>
  <c r="AA144" s="1"/>
  <c r="Q112"/>
  <c r="AA112" s="1"/>
  <c r="Q80"/>
  <c r="AA80" s="1"/>
  <c r="Q58"/>
  <c r="AA58" s="1"/>
  <c r="Q42"/>
  <c r="AA42" s="1"/>
  <c r="Q26"/>
  <c r="AA26" s="1"/>
  <c r="Q10"/>
  <c r="Q64"/>
  <c r="AA64" s="1"/>
  <c r="Q32"/>
  <c r="Q43"/>
  <c r="AA43" s="1"/>
  <c r="Q220"/>
  <c r="AA220" s="1"/>
  <c r="Q52"/>
  <c r="AA52" s="1"/>
  <c r="Q100"/>
  <c r="AA100" s="1"/>
  <c r="Q210"/>
  <c r="AA210" s="1"/>
  <c r="Q202"/>
  <c r="AA202" s="1"/>
  <c r="Q194"/>
  <c r="AA194" s="1"/>
  <c r="Q186"/>
  <c r="AA186" s="1"/>
  <c r="Q178"/>
  <c r="AA178" s="1"/>
  <c r="Q170"/>
  <c r="AA170" s="1"/>
  <c r="Q162"/>
  <c r="AA162" s="1"/>
  <c r="Q154"/>
  <c r="AA154" s="1"/>
  <c r="Q146"/>
  <c r="AA146" s="1"/>
  <c r="Q138"/>
  <c r="AA138" s="1"/>
  <c r="Q130"/>
  <c r="AA130" s="1"/>
  <c r="Q122"/>
  <c r="AA122" s="1"/>
  <c r="Q114"/>
  <c r="AA114" s="1"/>
  <c r="Q106"/>
  <c r="AA106" s="1"/>
  <c r="Q98"/>
  <c r="AA98" s="1"/>
  <c r="Q90"/>
  <c r="AA90" s="1"/>
  <c r="Q82"/>
  <c r="AA82" s="1"/>
  <c r="Q74"/>
  <c r="AA74" s="1"/>
  <c r="Q62"/>
  <c r="AA62" s="1"/>
  <c r="Q54"/>
  <c r="AA54" s="1"/>
  <c r="Q46"/>
  <c r="AA46" s="1"/>
  <c r="Q38"/>
  <c r="AA38" s="1"/>
  <c r="Q30"/>
  <c r="Q22"/>
  <c r="Q14"/>
  <c r="BZ42" a="1"/>
  <c r="CB42" s="1"/>
  <c r="Q229"/>
  <c r="Q189"/>
  <c r="AA189" s="1"/>
  <c r="Q157"/>
  <c r="AA157" s="1"/>
  <c r="Q125"/>
  <c r="AA125" s="1"/>
  <c r="Q93"/>
  <c r="AA93" s="1"/>
  <c r="Q61"/>
  <c r="AA61" s="1"/>
  <c r="Q49"/>
  <c r="AA49" s="1"/>
  <c r="Q41"/>
  <c r="AA41" s="1"/>
  <c r="Q33"/>
  <c r="AA33" s="1"/>
  <c r="Q25"/>
  <c r="AA25" s="1"/>
  <c r="Q17"/>
  <c r="Q223"/>
  <c r="AA223" s="1"/>
  <c r="Q181"/>
  <c r="AA181" s="1"/>
  <c r="Q117"/>
  <c r="AA117" s="1"/>
  <c r="Q15"/>
  <c r="AA15" s="1"/>
  <c r="Q226"/>
  <c r="AA226" s="1"/>
  <c r="Q218"/>
  <c r="AA218" s="1"/>
  <c r="Q219"/>
  <c r="AA219" s="1"/>
  <c r="Q199"/>
  <c r="AA199" s="1"/>
  <c r="Q183"/>
  <c r="AA183" s="1"/>
  <c r="Q167"/>
  <c r="AA167" s="1"/>
  <c r="Q151"/>
  <c r="AA151" s="1"/>
  <c r="Q135"/>
  <c r="AA135" s="1"/>
  <c r="Q119"/>
  <c r="AA119" s="1"/>
  <c r="Q103"/>
  <c r="AA103" s="1"/>
  <c r="Q87"/>
  <c r="AA87" s="1"/>
  <c r="Q71"/>
  <c r="AA71" s="1"/>
  <c r="Q55"/>
  <c r="AA55" s="1"/>
  <c r="Q39"/>
  <c r="AA39" s="1"/>
  <c r="Q227"/>
  <c r="AA227" s="1"/>
  <c r="Q101"/>
  <c r="AA101" s="1"/>
  <c r="Q35"/>
  <c r="AA35" s="1"/>
  <c r="Q211"/>
  <c r="AA211" s="1"/>
  <c r="Q197"/>
  <c r="AA197" s="1"/>
  <c r="Q69"/>
  <c r="AA69" s="1"/>
  <c r="Q203"/>
  <c r="AA203" s="1"/>
  <c r="Q171"/>
  <c r="AA171" s="1"/>
  <c r="Q139"/>
  <c r="AA139" s="1"/>
  <c r="Q107"/>
  <c r="AA107" s="1"/>
  <c r="Q57"/>
  <c r="AA57" s="1"/>
  <c r="Q216"/>
  <c r="AA216" s="1"/>
  <c r="Q200"/>
  <c r="AA200" s="1"/>
  <c r="Q184"/>
  <c r="AA184" s="1"/>
  <c r="Q168"/>
  <c r="AA168" s="1"/>
  <c r="Q152"/>
  <c r="AA152" s="1"/>
  <c r="Q136"/>
  <c r="AA136" s="1"/>
  <c r="Q120"/>
  <c r="AA120" s="1"/>
  <c r="Q104"/>
  <c r="AA104" s="1"/>
  <c r="Q88"/>
  <c r="AA88" s="1"/>
  <c r="Q72"/>
  <c r="AA72" s="1"/>
  <c r="Q23"/>
  <c r="Q204"/>
  <c r="AA204" s="1"/>
  <c r="Q172"/>
  <c r="AA172" s="1"/>
  <c r="Q140"/>
  <c r="AA140" s="1"/>
  <c r="Q108"/>
  <c r="AA108" s="1"/>
  <c r="Q76"/>
  <c r="AA76" s="1"/>
  <c r="Q56"/>
  <c r="AA56" s="1"/>
  <c r="Q40"/>
  <c r="Q24"/>
  <c r="Q75"/>
  <c r="AA75" s="1"/>
  <c r="Q27"/>
  <c r="Q212"/>
  <c r="AA212" s="1"/>
  <c r="Q148"/>
  <c r="AA148" s="1"/>
  <c r="Q84"/>
  <c r="AA84" s="1"/>
  <c r="Q44"/>
  <c r="AA44" s="1"/>
  <c r="Q12"/>
  <c r="Q163"/>
  <c r="AA163" s="1"/>
  <c r="Q67"/>
  <c r="AA67" s="1"/>
  <c r="Q115"/>
  <c r="AA115" s="1"/>
  <c r="Q147"/>
  <c r="AA147" s="1"/>
  <c r="Q221"/>
  <c r="AA221" s="1"/>
  <c r="Q196"/>
  <c r="AA196" s="1"/>
  <c r="Q132"/>
  <c r="AA132" s="1"/>
  <c r="Q36"/>
  <c r="AA36" s="1"/>
  <c r="Q164"/>
  <c r="AA164" s="1"/>
  <c r="BU204"/>
  <c r="CE204" s="1"/>
  <c r="BU140"/>
  <c r="CE140" s="1"/>
  <c r="BU172"/>
  <c r="CE172" s="1"/>
  <c r="BU36"/>
  <c r="CE36" s="1"/>
  <c r="BZ99" a="1"/>
  <c r="BZ99" s="1"/>
  <c r="BZ11" a="1"/>
  <c r="CA11" s="1"/>
  <c r="BZ228" a="1"/>
  <c r="CA228" s="1"/>
  <c r="BZ225" a="1"/>
  <c r="BZ229" a="1"/>
  <c r="BZ226" a="1"/>
  <c r="BZ15" a="1"/>
  <c r="BZ12" a="1"/>
  <c r="BZ9" a="1"/>
  <c r="BZ13" a="1"/>
  <c r="BZ223" a="1"/>
  <c r="BZ227" a="1"/>
  <c r="BZ224" a="1"/>
  <c r="BZ10" a="1"/>
  <c r="BZ14" a="1"/>
  <c r="BU220"/>
  <c r="CE220" s="1"/>
  <c r="BU188"/>
  <c r="CE188" s="1"/>
  <c r="BU156"/>
  <c r="CE156" s="1"/>
  <c r="BU124"/>
  <c r="BU20"/>
  <c r="CE20" s="1"/>
  <c r="BU88"/>
  <c r="CE88" s="1"/>
  <c r="BU228"/>
  <c r="CE228" s="1"/>
  <c r="BU212"/>
  <c r="BU196"/>
  <c r="BU180"/>
  <c r="CE180" s="1"/>
  <c r="BU164"/>
  <c r="CE164" s="1"/>
  <c r="BU148"/>
  <c r="CE148" s="1"/>
  <c r="BU132"/>
  <c r="CE132" s="1"/>
  <c r="BU108"/>
  <c r="CE108" s="1"/>
  <c r="BU28"/>
  <c r="CE28" s="1"/>
  <c r="BU103"/>
  <c r="CE103" s="1"/>
  <c r="BZ31" a="1"/>
  <c r="CB31" s="1"/>
  <c r="BZ23" a="1"/>
  <c r="CB23" s="1"/>
  <c r="BZ17" a="1"/>
  <c r="CA17" s="1"/>
  <c r="BZ220" a="1"/>
  <c r="BZ220" s="1"/>
  <c r="BZ209" a="1"/>
  <c r="CA209" s="1"/>
  <c r="BZ204" a="1"/>
  <c r="BZ204" s="1"/>
  <c r="BZ195" a="1"/>
  <c r="BZ195" s="1"/>
  <c r="BZ221" a="1"/>
  <c r="CA221" s="1"/>
  <c r="BZ214" a="1"/>
  <c r="BZ214" s="1"/>
  <c r="BZ208" a="1"/>
  <c r="BZ208" s="1"/>
  <c r="BZ198" a="1"/>
  <c r="CB198" s="1"/>
  <c r="BZ193" a="1"/>
  <c r="BZ193" s="1"/>
  <c r="BZ189" a="1"/>
  <c r="CA189" s="1"/>
  <c r="BZ185" a="1"/>
  <c r="CA185" s="1"/>
  <c r="BZ181" a="1"/>
  <c r="BZ181" s="1"/>
  <c r="BZ177" a="1"/>
  <c r="BZ177" s="1"/>
  <c r="BZ173" a="1"/>
  <c r="CA173" s="1"/>
  <c r="BZ169" a="1"/>
  <c r="CA169" s="1"/>
  <c r="BZ165" a="1"/>
  <c r="BZ165" s="1"/>
  <c r="BZ161" a="1"/>
  <c r="BZ161" s="1"/>
  <c r="BZ157" a="1"/>
  <c r="CA157" s="1"/>
  <c r="BZ153" a="1"/>
  <c r="CA153" s="1"/>
  <c r="BZ149" a="1"/>
  <c r="BZ149" s="1"/>
  <c r="BZ145" a="1"/>
  <c r="BZ145" s="1"/>
  <c r="BZ141" a="1"/>
  <c r="CA141" s="1"/>
  <c r="BZ137" a="1"/>
  <c r="CA137" s="1"/>
  <c r="BZ133" a="1"/>
  <c r="BZ133" s="1"/>
  <c r="BZ129" a="1"/>
  <c r="BZ129" s="1"/>
  <c r="BZ117" a="1"/>
  <c r="CA117" s="1"/>
  <c r="BZ190" a="1"/>
  <c r="BZ190" s="1"/>
  <c r="BZ187" a="1"/>
  <c r="BZ187" s="1"/>
  <c r="BZ182" a="1"/>
  <c r="CB182" s="1"/>
  <c r="BZ179" a="1"/>
  <c r="CA179" s="1"/>
  <c r="BZ174" a="1"/>
  <c r="BZ174" s="1"/>
  <c r="BZ171" a="1"/>
  <c r="BZ171" s="1"/>
  <c r="BZ166" a="1"/>
  <c r="CB166" s="1"/>
  <c r="BZ163" a="1"/>
  <c r="CA163" s="1"/>
  <c r="BZ158" a="1"/>
  <c r="BZ158" s="1"/>
  <c r="BZ155" a="1"/>
  <c r="BZ155" s="1"/>
  <c r="BZ150" a="1"/>
  <c r="CB150" s="1"/>
  <c r="BZ147" a="1"/>
  <c r="CA147" s="1"/>
  <c r="BZ142" a="1"/>
  <c r="BZ142" s="1"/>
  <c r="BZ139" a="1"/>
  <c r="BZ139" s="1"/>
  <c r="BZ134" a="1"/>
  <c r="CB134" s="1"/>
  <c r="BZ131" a="1"/>
  <c r="CA131" s="1"/>
  <c r="BZ123" a="1"/>
  <c r="CA123" s="1"/>
  <c r="BZ36" a="1"/>
  <c r="CA36" s="1"/>
  <c r="BZ28" a="1"/>
  <c r="CB28" s="1"/>
  <c r="BZ20" a="1"/>
  <c r="CA20" s="1"/>
  <c r="BZ126" a="1"/>
  <c r="CB126" s="1"/>
  <c r="BZ113" a="1"/>
  <c r="BZ113" s="1"/>
  <c r="BZ41" a="1"/>
  <c r="CA41" s="1"/>
  <c r="BZ127" a="1"/>
  <c r="CA127" s="1"/>
  <c r="BZ115" a="1"/>
  <c r="BZ115" s="1"/>
  <c r="BZ39" a="1"/>
  <c r="CA39" s="1"/>
  <c r="BZ222" a="1"/>
  <c r="CA222" s="1"/>
  <c r="BZ44" a="1"/>
  <c r="CA44" s="1"/>
  <c r="CB46"/>
  <c r="CA46"/>
  <c r="BZ46"/>
  <c r="CB96"/>
  <c r="BZ96"/>
  <c r="CA96"/>
  <c r="CB94"/>
  <c r="CA94"/>
  <c r="BZ94"/>
  <c r="CB92"/>
  <c r="BZ92"/>
  <c r="CA92"/>
  <c r="CB90"/>
  <c r="CA90"/>
  <c r="BZ90"/>
  <c r="CB88"/>
  <c r="BZ88"/>
  <c r="CA88"/>
  <c r="CB86"/>
  <c r="CA86"/>
  <c r="BZ86"/>
  <c r="CB84"/>
  <c r="BZ84"/>
  <c r="CA84"/>
  <c r="CB82"/>
  <c r="CA82"/>
  <c r="BZ82"/>
  <c r="CB80"/>
  <c r="BZ80"/>
  <c r="CA80"/>
  <c r="CB78"/>
  <c r="CA78"/>
  <c r="BZ78"/>
  <c r="CB76"/>
  <c r="BZ76"/>
  <c r="CA76"/>
  <c r="CB74"/>
  <c r="CA74"/>
  <c r="BZ74"/>
  <c r="CB72"/>
  <c r="BZ72"/>
  <c r="CA72"/>
  <c r="CB70"/>
  <c r="CA70"/>
  <c r="BZ70"/>
  <c r="CB68"/>
  <c r="BZ68"/>
  <c r="CA68"/>
  <c r="CB66"/>
  <c r="CA66"/>
  <c r="BZ66"/>
  <c r="CB64"/>
  <c r="BZ64"/>
  <c r="CA64"/>
  <c r="BZ62"/>
  <c r="CA62"/>
  <c r="CB62"/>
  <c r="CA60"/>
  <c r="CB60"/>
  <c r="BZ60"/>
  <c r="CA58"/>
  <c r="CB58"/>
  <c r="BZ58"/>
  <c r="CA56"/>
  <c r="BZ56"/>
  <c r="CB56"/>
  <c r="CB54"/>
  <c r="CA54"/>
  <c r="BZ54"/>
  <c r="CB52"/>
  <c r="CA52"/>
  <c r="BZ52"/>
  <c r="CB50"/>
  <c r="CA50"/>
  <c r="BZ50"/>
  <c r="CB48"/>
  <c r="CA48"/>
  <c r="BZ48"/>
  <c r="BU39"/>
  <c r="CE39" s="1"/>
  <c r="BZ26" a="1"/>
  <c r="BZ215" a="1"/>
  <c r="BZ213" a="1"/>
  <c r="BZ207" a="1"/>
  <c r="BZ205" a="1"/>
  <c r="BZ199" a="1"/>
  <c r="BZ197" a="1"/>
  <c r="BZ192" a="1"/>
  <c r="BZ188" a="1"/>
  <c r="BZ184" a="1"/>
  <c r="BZ180" a="1"/>
  <c r="BZ176" a="1"/>
  <c r="BZ172" a="1"/>
  <c r="BZ168" a="1"/>
  <c r="BZ164" a="1"/>
  <c r="BZ160" a="1"/>
  <c r="BZ156" a="1"/>
  <c r="BZ152" a="1"/>
  <c r="BZ148" a="1"/>
  <c r="BZ144" a="1"/>
  <c r="BZ140" a="1"/>
  <c r="BZ136" a="1"/>
  <c r="BZ132" a="1"/>
  <c r="BZ128" a="1"/>
  <c r="BZ120" a="1"/>
  <c r="BZ118" a="1"/>
  <c r="BZ116" a="1"/>
  <c r="BZ114" a="1"/>
  <c r="BZ112" a="1"/>
  <c r="BZ110" a="1"/>
  <c r="BZ108" a="1"/>
  <c r="BZ106" a="1"/>
  <c r="BZ104" a="1"/>
  <c r="BZ102" a="1"/>
  <c r="BZ100" a="1"/>
  <c r="BZ98" a="1"/>
  <c r="BZ40" a="1"/>
  <c r="BZ32" a="1"/>
  <c r="BZ24" a="1"/>
  <c r="BZ16" a="1"/>
  <c r="BZ216" a="1"/>
  <c r="BZ200" a="1"/>
  <c r="BZ206" a="1"/>
  <c r="BZ121" a="1"/>
  <c r="BZ191" a="1"/>
  <c r="BZ183" a="1"/>
  <c r="BZ175" a="1"/>
  <c r="BZ167" a="1"/>
  <c r="BZ159" a="1"/>
  <c r="BZ151" a="1"/>
  <c r="BZ143" a="1"/>
  <c r="BZ135" a="1"/>
  <c r="BZ125" a="1"/>
  <c r="BZ38" a="1"/>
  <c r="BZ22" a="1"/>
  <c r="BZ212" a="1"/>
  <c r="BZ196" a="1"/>
  <c r="BZ218" a="1"/>
  <c r="BZ210" a="1"/>
  <c r="BZ202" a="1"/>
  <c r="BZ194" a="1"/>
  <c r="BZ186" a="1"/>
  <c r="BZ178" a="1"/>
  <c r="BZ170" a="1"/>
  <c r="BZ162" a="1"/>
  <c r="BZ154" a="1"/>
  <c r="BZ146" a="1"/>
  <c r="BZ138" a="1"/>
  <c r="BZ130" a="1"/>
  <c r="BZ124" a="1"/>
  <c r="BZ122" a="1"/>
  <c r="BZ45" a="1"/>
  <c r="BZ43" a="1"/>
  <c r="BZ37" a="1"/>
  <c r="BZ35" a="1"/>
  <c r="BZ29" a="1"/>
  <c r="BZ27" a="1"/>
  <c r="BZ21" a="1"/>
  <c r="BZ19" a="1"/>
  <c r="CA61"/>
  <c r="CB61"/>
  <c r="BZ61"/>
  <c r="CA97"/>
  <c r="CB97"/>
  <c r="BZ97"/>
  <c r="CA95"/>
  <c r="BZ95"/>
  <c r="CB95"/>
  <c r="CA93"/>
  <c r="CB93"/>
  <c r="BZ93"/>
  <c r="CA91"/>
  <c r="BZ91"/>
  <c r="CB91"/>
  <c r="CA89"/>
  <c r="CB89"/>
  <c r="BZ89"/>
  <c r="CA87"/>
  <c r="BZ87"/>
  <c r="CB87"/>
  <c r="CA85"/>
  <c r="CB85"/>
  <c r="BZ85"/>
  <c r="CA83"/>
  <c r="BZ83"/>
  <c r="CB83"/>
  <c r="CA81"/>
  <c r="CB81"/>
  <c r="BZ81"/>
  <c r="CA79"/>
  <c r="BZ79"/>
  <c r="CB79"/>
  <c r="CA77"/>
  <c r="CB77"/>
  <c r="BZ77"/>
  <c r="CA75"/>
  <c r="BZ75"/>
  <c r="CB75"/>
  <c r="CA73"/>
  <c r="CB73"/>
  <c r="BZ73"/>
  <c r="CA71"/>
  <c r="BZ71"/>
  <c r="CB71"/>
  <c r="CA69"/>
  <c r="CB69"/>
  <c r="BZ69"/>
  <c r="CA67"/>
  <c r="BZ67"/>
  <c r="CB67"/>
  <c r="CA65"/>
  <c r="CB65"/>
  <c r="BZ65"/>
  <c r="CA63"/>
  <c r="BZ63"/>
  <c r="CB63"/>
  <c r="CA59"/>
  <c r="CB59"/>
  <c r="BZ59"/>
  <c r="CB57"/>
  <c r="CA57"/>
  <c r="BZ57"/>
  <c r="CA55"/>
  <c r="BZ55"/>
  <c r="CB55"/>
  <c r="CA53"/>
  <c r="CB53"/>
  <c r="BZ53"/>
  <c r="CA51"/>
  <c r="BZ51"/>
  <c r="CB51"/>
  <c r="CA49"/>
  <c r="CB49"/>
  <c r="BZ49"/>
  <c r="CA47"/>
  <c r="BZ47"/>
  <c r="CB47"/>
  <c r="BZ34" a="1"/>
  <c r="BZ18" a="1"/>
  <c r="BZ30" a="1"/>
  <c r="BZ119" a="1"/>
  <c r="BZ111" a="1"/>
  <c r="BZ109" a="1"/>
  <c r="BZ107" a="1"/>
  <c r="BZ105" a="1"/>
  <c r="BZ103" a="1"/>
  <c r="BZ101" a="1"/>
  <c r="BZ33" a="1"/>
  <c r="BZ25" a="1"/>
  <c r="BZ219" a="1"/>
  <c r="BZ217" a="1"/>
  <c r="BZ211" a="1"/>
  <c r="BZ203" a="1"/>
  <c r="BZ201" a="1"/>
  <c r="BU56"/>
  <c r="CE56" s="1"/>
  <c r="BU167"/>
  <c r="CE167" s="1"/>
  <c r="BU40"/>
  <c r="CE40" s="1"/>
  <c r="BU72"/>
  <c r="BU120"/>
  <c r="CE120" s="1"/>
  <c r="BU71"/>
  <c r="BU135"/>
  <c r="BU199"/>
  <c r="CE199" s="1"/>
  <c r="BU229"/>
  <c r="BU224"/>
  <c r="CE224" s="1"/>
  <c r="BU216"/>
  <c r="CE216" s="1"/>
  <c r="BU208"/>
  <c r="BU200"/>
  <c r="CE200" s="1"/>
  <c r="BU192"/>
  <c r="CE192" s="1"/>
  <c r="BU184"/>
  <c r="CE184" s="1"/>
  <c r="BU176"/>
  <c r="BU168"/>
  <c r="CE168" s="1"/>
  <c r="BU160"/>
  <c r="CE160" s="1"/>
  <c r="BU152"/>
  <c r="CE152" s="1"/>
  <c r="BU144"/>
  <c r="CE144" s="1"/>
  <c r="BU136"/>
  <c r="CE136" s="1"/>
  <c r="BU128"/>
  <c r="CE128" s="1"/>
  <c r="BU112"/>
  <c r="CE112" s="1"/>
  <c r="BU104"/>
  <c r="CE104" s="1"/>
  <c r="BU32"/>
  <c r="CE32" s="1"/>
  <c r="BU24"/>
  <c r="BU16"/>
  <c r="CE16" s="1"/>
  <c r="BU48"/>
  <c r="CE48" s="1"/>
  <c r="BU64"/>
  <c r="CE64" s="1"/>
  <c r="BU80"/>
  <c r="CE80" s="1"/>
  <c r="BU96"/>
  <c r="BU23"/>
  <c r="CE23" s="1"/>
  <c r="BU55"/>
  <c r="CE55" s="1"/>
  <c r="BU87"/>
  <c r="CE87" s="1"/>
  <c r="BU119"/>
  <c r="CE119" s="1"/>
  <c r="BU151"/>
  <c r="BU183"/>
  <c r="BU215"/>
  <c r="BU12"/>
  <c r="CE12" s="1"/>
  <c r="BU44"/>
  <c r="CE44" s="1"/>
  <c r="BU52"/>
  <c r="BU60"/>
  <c r="CE60" s="1"/>
  <c r="BU68"/>
  <c r="CE68" s="1"/>
  <c r="BU76"/>
  <c r="CE76" s="1"/>
  <c r="BU84"/>
  <c r="CE84" s="1"/>
  <c r="BU92"/>
  <c r="BU100"/>
  <c r="BU15"/>
  <c r="CE15" s="1"/>
  <c r="BU31"/>
  <c r="CE31" s="1"/>
  <c r="BU47"/>
  <c r="CE47" s="1"/>
  <c r="BU63"/>
  <c r="CE63" s="1"/>
  <c r="BU79"/>
  <c r="CE79" s="1"/>
  <c r="BU95"/>
  <c r="CE95" s="1"/>
  <c r="BU111"/>
  <c r="CE111" s="1"/>
  <c r="BU127"/>
  <c r="CE127" s="1"/>
  <c r="BU143"/>
  <c r="CE143" s="1"/>
  <c r="BU159"/>
  <c r="CE159" s="1"/>
  <c r="BU175"/>
  <c r="BU191"/>
  <c r="CE191" s="1"/>
  <c r="BU207"/>
  <c r="BU223"/>
  <c r="BU116"/>
  <c r="CE116" s="1"/>
  <c r="BU11"/>
  <c r="BU19"/>
  <c r="CE19" s="1"/>
  <c r="BU27"/>
  <c r="CE27" s="1"/>
  <c r="BU35"/>
  <c r="CE35" s="1"/>
  <c r="BU43"/>
  <c r="CE43" s="1"/>
  <c r="BU51"/>
  <c r="BU59"/>
  <c r="CE59" s="1"/>
  <c r="BU67"/>
  <c r="CE67" s="1"/>
  <c r="BU75"/>
  <c r="BU83"/>
  <c r="CE83" s="1"/>
  <c r="BU91"/>
  <c r="CE91" s="1"/>
  <c r="BU99"/>
  <c r="CE99" s="1"/>
  <c r="BU107"/>
  <c r="CE107" s="1"/>
  <c r="BU115"/>
  <c r="CE115" s="1"/>
  <c r="BU123"/>
  <c r="CE123" s="1"/>
  <c r="BU131"/>
  <c r="CE131" s="1"/>
  <c r="BU139"/>
  <c r="CE139" s="1"/>
  <c r="BU147"/>
  <c r="CE147" s="1"/>
  <c r="BU155"/>
  <c r="BU163"/>
  <c r="CE163" s="1"/>
  <c r="BU171"/>
  <c r="CE171" s="1"/>
  <c r="BU179"/>
  <c r="CE179" s="1"/>
  <c r="BU187"/>
  <c r="CE187" s="1"/>
  <c r="BU195"/>
  <c r="BU203"/>
  <c r="CE203" s="1"/>
  <c r="BU211"/>
  <c r="CE211" s="1"/>
  <c r="BU219"/>
  <c r="CE219" s="1"/>
  <c r="BU122"/>
  <c r="BU118"/>
  <c r="CE118" s="1"/>
  <c r="BU225"/>
  <c r="CE225" s="1"/>
  <c r="BU217"/>
  <c r="BU209"/>
  <c r="BU201"/>
  <c r="CE201" s="1"/>
  <c r="BU193"/>
  <c r="CE193" s="1"/>
  <c r="BU185"/>
  <c r="CE185" s="1"/>
  <c r="BU177"/>
  <c r="CE177" s="1"/>
  <c r="BU169"/>
  <c r="BU161"/>
  <c r="CE161" s="1"/>
  <c r="BU153"/>
  <c r="CE153" s="1"/>
  <c r="BU145"/>
  <c r="BU137"/>
  <c r="CE137" s="1"/>
  <c r="BU129"/>
  <c r="CE129" s="1"/>
  <c r="BU121"/>
  <c r="CE121" s="1"/>
  <c r="BU113"/>
  <c r="CE113" s="1"/>
  <c r="BU105"/>
  <c r="BU97"/>
  <c r="BU89"/>
  <c r="BU81"/>
  <c r="CE81" s="1"/>
  <c r="BU73"/>
  <c r="CE73" s="1"/>
  <c r="BU65"/>
  <c r="CE65" s="1"/>
  <c r="BU57"/>
  <c r="CE57" s="1"/>
  <c r="BU49"/>
  <c r="CE49" s="1"/>
  <c r="BU41"/>
  <c r="CE41" s="1"/>
  <c r="BU33"/>
  <c r="CE33" s="1"/>
  <c r="BU25"/>
  <c r="CE25" s="1"/>
  <c r="BU17"/>
  <c r="CE17" s="1"/>
  <c r="BU9"/>
  <c r="BU222"/>
  <c r="CE222" s="1"/>
  <c r="BU214"/>
  <c r="CE214" s="1"/>
  <c r="BU206"/>
  <c r="CE206" s="1"/>
  <c r="BU198"/>
  <c r="CE198" s="1"/>
  <c r="BU190"/>
  <c r="CE190" s="1"/>
  <c r="BU182"/>
  <c r="BU174"/>
  <c r="BU166"/>
  <c r="CE166" s="1"/>
  <c r="BU158"/>
  <c r="CE158" s="1"/>
  <c r="BU150"/>
  <c r="CE150" s="1"/>
  <c r="BU142"/>
  <c r="CE142" s="1"/>
  <c r="BU134"/>
  <c r="CE134" s="1"/>
  <c r="BU126"/>
  <c r="CE126" s="1"/>
  <c r="BU110"/>
  <c r="CE110" s="1"/>
  <c r="BU102"/>
  <c r="BU94"/>
  <c r="CE94" s="1"/>
  <c r="BU86"/>
  <c r="BU78"/>
  <c r="CE78" s="1"/>
  <c r="BU70"/>
  <c r="BU62"/>
  <c r="BU54"/>
  <c r="CE54" s="1"/>
  <c r="BU46"/>
  <c r="CE46" s="1"/>
  <c r="BU38"/>
  <c r="CE38" s="1"/>
  <c r="BU30"/>
  <c r="BU22"/>
  <c r="CE22" s="1"/>
  <c r="BU14"/>
  <c r="CE14" s="1"/>
  <c r="BU221"/>
  <c r="CE221" s="1"/>
  <c r="BU213"/>
  <c r="BU205"/>
  <c r="CE205" s="1"/>
  <c r="BU197"/>
  <c r="CE197" s="1"/>
  <c r="BU189"/>
  <c r="CE189" s="1"/>
  <c r="BU181"/>
  <c r="CE181" s="1"/>
  <c r="BU173"/>
  <c r="CE173" s="1"/>
  <c r="BU165"/>
  <c r="CE165" s="1"/>
  <c r="BU157"/>
  <c r="CE157" s="1"/>
  <c r="BU149"/>
  <c r="CE149" s="1"/>
  <c r="BU141"/>
  <c r="CE141" s="1"/>
  <c r="BU133"/>
  <c r="CE133" s="1"/>
  <c r="BU125"/>
  <c r="CE125" s="1"/>
  <c r="BU117"/>
  <c r="CE117" s="1"/>
  <c r="BU109"/>
  <c r="BU101"/>
  <c r="BU93"/>
  <c r="CE93" s="1"/>
  <c r="BU85"/>
  <c r="BU77"/>
  <c r="CE77" s="1"/>
  <c r="BU69"/>
  <c r="BU61"/>
  <c r="CE61" s="1"/>
  <c r="BU53"/>
  <c r="CE53" s="1"/>
  <c r="BU45"/>
  <c r="CE45" s="1"/>
  <c r="BU37"/>
  <c r="CE37" s="1"/>
  <c r="BU29"/>
  <c r="CE29" s="1"/>
  <c r="BU21"/>
  <c r="CE21" s="1"/>
  <c r="BU13"/>
  <c r="CE13" s="1"/>
  <c r="BU226"/>
  <c r="CE226" s="1"/>
  <c r="BU218"/>
  <c r="CE218" s="1"/>
  <c r="BU210"/>
  <c r="CE210" s="1"/>
  <c r="BU202"/>
  <c r="CE202" s="1"/>
  <c r="BU194"/>
  <c r="CE194" s="1"/>
  <c r="BU186"/>
  <c r="CE186" s="1"/>
  <c r="BU178"/>
  <c r="CE178" s="1"/>
  <c r="BU170"/>
  <c r="BU162"/>
  <c r="BU154"/>
  <c r="BU146"/>
  <c r="CE146" s="1"/>
  <c r="BU138"/>
  <c r="CE138" s="1"/>
  <c r="BU130"/>
  <c r="BU114"/>
  <c r="CE114" s="1"/>
  <c r="BU106"/>
  <c r="BU98"/>
  <c r="CE98" s="1"/>
  <c r="BU90"/>
  <c r="BU82"/>
  <c r="CE82" s="1"/>
  <c r="BU74"/>
  <c r="CE74" s="1"/>
  <c r="BU66"/>
  <c r="CE66" s="1"/>
  <c r="BU58"/>
  <c r="CE58" s="1"/>
  <c r="BU50"/>
  <c r="CE50" s="1"/>
  <c r="BU42"/>
  <c r="BU34"/>
  <c r="CE34" s="1"/>
  <c r="BU26"/>
  <c r="CE26" s="1"/>
  <c r="BU18"/>
  <c r="BU10"/>
  <c r="CE10" s="1"/>
  <c r="AX191" l="1"/>
  <c r="AY182"/>
  <c r="BZ221"/>
  <c r="AX91"/>
  <c r="AX178"/>
  <c r="AX21"/>
  <c r="AZ214"/>
  <c r="AY160"/>
  <c r="AY128"/>
  <c r="AY42"/>
  <c r="AZ174"/>
  <c r="AZ142"/>
  <c r="AY108"/>
  <c r="AY189"/>
  <c r="AZ95"/>
  <c r="AZ79"/>
  <c r="AZ63"/>
  <c r="AZ47"/>
  <c r="AZ31"/>
  <c r="AY97"/>
  <c r="AZ81"/>
  <c r="AZ65"/>
  <c r="AZ49"/>
  <c r="AZ33"/>
  <c r="AY180"/>
  <c r="AY113"/>
  <c r="AY129"/>
  <c r="AY145"/>
  <c r="AY161"/>
  <c r="AY177"/>
  <c r="AY112"/>
  <c r="AZ60"/>
  <c r="AZ103"/>
  <c r="AZ119"/>
  <c r="AZ135"/>
  <c r="AZ151"/>
  <c r="AZ167"/>
  <c r="AY181"/>
  <c r="AY150"/>
  <c r="AZ61"/>
  <c r="AY59"/>
  <c r="AY146"/>
  <c r="AY133"/>
  <c r="AX210"/>
  <c r="X97"/>
  <c r="CB99"/>
  <c r="CA42"/>
  <c r="AX138"/>
  <c r="AZ118"/>
  <c r="AY76"/>
  <c r="AY45"/>
  <c r="AZ75"/>
  <c r="AZ27"/>
  <c r="AX114"/>
  <c r="AZ162"/>
  <c r="AX116"/>
  <c r="AZ149"/>
  <c r="AZ68"/>
  <c r="AY44"/>
  <c r="AY192"/>
  <c r="AY86"/>
  <c r="BA86" s="1"/>
  <c r="BB86" s="1"/>
  <c r="AY203"/>
  <c r="AZ199"/>
  <c r="AZ74"/>
  <c r="AX52"/>
  <c r="BA52" s="1"/>
  <c r="BB52" s="1"/>
  <c r="AY32"/>
  <c r="W129"/>
  <c r="X161"/>
  <c r="V177"/>
  <c r="CA99"/>
  <c r="BZ42"/>
  <c r="CC42" s="1"/>
  <c r="CD42" s="1"/>
  <c r="CE42" s="1"/>
  <c r="AY201"/>
  <c r="AX150"/>
  <c r="BA150" s="1"/>
  <c r="BB150" s="1"/>
  <c r="BC150" s="1"/>
  <c r="AY191"/>
  <c r="AY93"/>
  <c r="AX76"/>
  <c r="AX45"/>
  <c r="BA45" s="1"/>
  <c r="BB45" s="1"/>
  <c r="BC45" s="1"/>
  <c r="AZ29"/>
  <c r="AY91"/>
  <c r="AX59"/>
  <c r="AZ43"/>
  <c r="AY27"/>
  <c r="AY114"/>
  <c r="AZ130"/>
  <c r="AX146"/>
  <c r="BA146" s="1"/>
  <c r="BB146" s="1"/>
  <c r="AY178"/>
  <c r="AY101"/>
  <c r="AZ116"/>
  <c r="AX149"/>
  <c r="AY165"/>
  <c r="AX182"/>
  <c r="BA182" s="1"/>
  <c r="BB182" s="1"/>
  <c r="AY210"/>
  <c r="AZ190"/>
  <c r="AX44"/>
  <c r="AX192"/>
  <c r="BA192" s="1"/>
  <c r="BB192" s="1"/>
  <c r="AZ54"/>
  <c r="AY199"/>
  <c r="W31"/>
  <c r="V39"/>
  <c r="X47"/>
  <c r="W63"/>
  <c r="V71"/>
  <c r="X79"/>
  <c r="AZ21"/>
  <c r="AY214"/>
  <c r="BA214" s="1"/>
  <c r="BB214" s="1"/>
  <c r="AX160"/>
  <c r="AX128"/>
  <c r="BA128" s="1"/>
  <c r="BB128" s="1"/>
  <c r="BC128" s="1"/>
  <c r="AZ42"/>
  <c r="AY174"/>
  <c r="BA174" s="1"/>
  <c r="BB174" s="1"/>
  <c r="AY142"/>
  <c r="AX108"/>
  <c r="BA108" s="1"/>
  <c r="BB108" s="1"/>
  <c r="BC108" s="1"/>
  <c r="AX189"/>
  <c r="AY95"/>
  <c r="AX79"/>
  <c r="AX63"/>
  <c r="AX47"/>
  <c r="AX31"/>
  <c r="AX97"/>
  <c r="AX81"/>
  <c r="BA81" s="1"/>
  <c r="BB81" s="1"/>
  <c r="AX65"/>
  <c r="AX49"/>
  <c r="BA49" s="1"/>
  <c r="BB49" s="1"/>
  <c r="AX33"/>
  <c r="AX180"/>
  <c r="AX113"/>
  <c r="AX129"/>
  <c r="AX145"/>
  <c r="AX161"/>
  <c r="AX177"/>
  <c r="AX112"/>
  <c r="AY60"/>
  <c r="AY103"/>
  <c r="AY119"/>
  <c r="AY135"/>
  <c r="AY151"/>
  <c r="AY167"/>
  <c r="AX181"/>
  <c r="V95"/>
  <c r="W103"/>
  <c r="X119"/>
  <c r="V127"/>
  <c r="W135"/>
  <c r="Y135" s="1"/>
  <c r="Z135" s="1"/>
  <c r="V151"/>
  <c r="V159"/>
  <c r="W167"/>
  <c r="X183"/>
  <c r="Y183" s="1"/>
  <c r="Z183" s="1"/>
  <c r="V191"/>
  <c r="X113"/>
  <c r="X193"/>
  <c r="V209"/>
  <c r="X20"/>
  <c r="V36"/>
  <c r="X52"/>
  <c r="V68"/>
  <c r="X84"/>
  <c r="W100"/>
  <c r="V116"/>
  <c r="W132"/>
  <c r="V148"/>
  <c r="W164"/>
  <c r="V180"/>
  <c r="W196"/>
  <c r="V212"/>
  <c r="AY138"/>
  <c r="W19"/>
  <c r="W39"/>
  <c r="W55"/>
  <c r="W71"/>
  <c r="Y71" s="1"/>
  <c r="Z71" s="1"/>
  <c r="W87"/>
  <c r="V85"/>
  <c r="Y85" s="1"/>
  <c r="Z85" s="1"/>
  <c r="V117"/>
  <c r="V149"/>
  <c r="Y149" s="1"/>
  <c r="Z149" s="1"/>
  <c r="V181"/>
  <c r="X95"/>
  <c r="V111"/>
  <c r="X127"/>
  <c r="X143"/>
  <c r="X159"/>
  <c r="X175"/>
  <c r="X191"/>
  <c r="X207"/>
  <c r="V18"/>
  <c r="V34"/>
  <c r="V50"/>
  <c r="V66"/>
  <c r="V82"/>
  <c r="W98"/>
  <c r="V114"/>
  <c r="Y114" s="1"/>
  <c r="Z114" s="1"/>
  <c r="W130"/>
  <c r="W146"/>
  <c r="Y146" s="1"/>
  <c r="Z146" s="1"/>
  <c r="W162"/>
  <c r="W178"/>
  <c r="Y178" s="1"/>
  <c r="Z178" s="1"/>
  <c r="V194"/>
  <c r="V210"/>
  <c r="W23"/>
  <c r="V33"/>
  <c r="Y33" s="1"/>
  <c r="Z33" s="1"/>
  <c r="V49"/>
  <c r="V65"/>
  <c r="Y65" s="1"/>
  <c r="Z65" s="1"/>
  <c r="W81"/>
  <c r="W97"/>
  <c r="Y97" s="1"/>
  <c r="Z97" s="1"/>
  <c r="X129"/>
  <c r="V145"/>
  <c r="V161"/>
  <c r="X177"/>
  <c r="X197"/>
  <c r="X209"/>
  <c r="X24"/>
  <c r="X36"/>
  <c r="X56"/>
  <c r="X68"/>
  <c r="X88"/>
  <c r="V100"/>
  <c r="V120"/>
  <c r="V132"/>
  <c r="V152"/>
  <c r="V164"/>
  <c r="V184"/>
  <c r="V196"/>
  <c r="V216"/>
  <c r="X99"/>
  <c r="V115"/>
  <c r="X131"/>
  <c r="X147"/>
  <c r="X163"/>
  <c r="V179"/>
  <c r="V195"/>
  <c r="Y195" s="1"/>
  <c r="Z195" s="1"/>
  <c r="X211"/>
  <c r="V22"/>
  <c r="Y22" s="1"/>
  <c r="Z22" s="1"/>
  <c r="AA22" s="1"/>
  <c r="V38"/>
  <c r="V54"/>
  <c r="Y54" s="1"/>
  <c r="Z54" s="1"/>
  <c r="V70"/>
  <c r="V86"/>
  <c r="Y86" s="1"/>
  <c r="Z86" s="1"/>
  <c r="V102"/>
  <c r="V118"/>
  <c r="W134"/>
  <c r="V150"/>
  <c r="W166"/>
  <c r="W182"/>
  <c r="Y182" s="1"/>
  <c r="Z182" s="1"/>
  <c r="V198"/>
  <c r="V214"/>
  <c r="V21"/>
  <c r="V37"/>
  <c r="V53"/>
  <c r="V69"/>
  <c r="V189"/>
  <c r="V153"/>
  <c r="X169"/>
  <c r="X201"/>
  <c r="Y201" s="1"/>
  <c r="Z201" s="1"/>
  <c r="X217"/>
  <c r="X28"/>
  <c r="Y28" s="1"/>
  <c r="Z28" s="1"/>
  <c r="AA28" s="1"/>
  <c r="X44"/>
  <c r="X60"/>
  <c r="Y60" s="1"/>
  <c r="Z60" s="1"/>
  <c r="X76"/>
  <c r="X92"/>
  <c r="Y92" s="1"/>
  <c r="Z92" s="1"/>
  <c r="V108"/>
  <c r="V124"/>
  <c r="Y124" s="1"/>
  <c r="Z124" s="1"/>
  <c r="V140"/>
  <c r="V156"/>
  <c r="Y156" s="1"/>
  <c r="Z156" s="1"/>
  <c r="V172"/>
  <c r="V188"/>
  <c r="Y188" s="1"/>
  <c r="Z188" s="1"/>
  <c r="V204"/>
  <c r="V220"/>
  <c r="Y220" s="1"/>
  <c r="Z220" s="1"/>
  <c r="CB228"/>
  <c r="CB11"/>
  <c r="AZ170"/>
  <c r="AY170"/>
  <c r="AX201"/>
  <c r="BA201" s="1"/>
  <c r="BB201" s="1"/>
  <c r="AY118"/>
  <c r="AX93"/>
  <c r="AX61"/>
  <c r="AX29"/>
  <c r="BA29" s="1"/>
  <c r="BB29" s="1"/>
  <c r="AX75"/>
  <c r="BA75" s="1"/>
  <c r="BB75" s="1"/>
  <c r="AX43"/>
  <c r="AX184"/>
  <c r="BA184" s="1"/>
  <c r="BB184" s="1"/>
  <c r="AY130"/>
  <c r="BA130" s="1"/>
  <c r="BB130" s="1"/>
  <c r="BC130" s="1"/>
  <c r="AY162"/>
  <c r="AX101"/>
  <c r="AX133"/>
  <c r="BA133" s="1"/>
  <c r="BB133" s="1"/>
  <c r="AX165"/>
  <c r="BA165" s="1"/>
  <c r="BB165" s="1"/>
  <c r="AY68"/>
  <c r="AY190"/>
  <c r="V81"/>
  <c r="V113"/>
  <c r="X145"/>
  <c r="X121"/>
  <c r="V137"/>
  <c r="CB174"/>
  <c r="BZ169"/>
  <c r="AZ98"/>
  <c r="AZ83"/>
  <c r="AZ67"/>
  <c r="AZ51"/>
  <c r="AZ35"/>
  <c r="AX19"/>
  <c r="AZ106"/>
  <c r="AZ123"/>
  <c r="AZ139"/>
  <c r="AZ155"/>
  <c r="AZ171"/>
  <c r="AY104"/>
  <c r="AY109"/>
  <c r="AY125"/>
  <c r="AY141"/>
  <c r="AY157"/>
  <c r="AY173"/>
  <c r="AY185"/>
  <c r="AY58"/>
  <c r="AZ194"/>
  <c r="AZ186"/>
  <c r="V16"/>
  <c r="W89"/>
  <c r="X105"/>
  <c r="CA145"/>
  <c r="CB193"/>
  <c r="CA23"/>
  <c r="BZ126"/>
  <c r="CA149"/>
  <c r="AZ221"/>
  <c r="AZ154"/>
  <c r="AZ122"/>
  <c r="AZ166"/>
  <c r="AZ134"/>
  <c r="AZ102"/>
  <c r="AZ187"/>
  <c r="AZ85"/>
  <c r="AZ69"/>
  <c r="AZ53"/>
  <c r="AZ37"/>
  <c r="BZ134"/>
  <c r="CB129"/>
  <c r="CB161"/>
  <c r="CA177"/>
  <c r="CA208"/>
  <c r="CB220"/>
  <c r="CB158"/>
  <c r="BZ182"/>
  <c r="BZ137"/>
  <c r="BZ153"/>
  <c r="CA161"/>
  <c r="CC161" s="1"/>
  <c r="CB177"/>
  <c r="BZ185"/>
  <c r="CA193"/>
  <c r="CB221"/>
  <c r="CA204"/>
  <c r="CA220"/>
  <c r="BZ198"/>
  <c r="AX221"/>
  <c r="AY154"/>
  <c r="AY122"/>
  <c r="AY166"/>
  <c r="AY134"/>
  <c r="AY102"/>
  <c r="AY187"/>
  <c r="BA187" s="1"/>
  <c r="BB187" s="1"/>
  <c r="AX85"/>
  <c r="AX69"/>
  <c r="AX53"/>
  <c r="AX37"/>
  <c r="AY98"/>
  <c r="AX83"/>
  <c r="AX67"/>
  <c r="AX51"/>
  <c r="AX35"/>
  <c r="AZ19"/>
  <c r="AY106"/>
  <c r="AY123"/>
  <c r="AY139"/>
  <c r="AY155"/>
  <c r="AY171"/>
  <c r="AX104"/>
  <c r="AX109"/>
  <c r="AX125"/>
  <c r="AX141"/>
  <c r="AX157"/>
  <c r="AX173"/>
  <c r="AX185"/>
  <c r="AZ58"/>
  <c r="AY194"/>
  <c r="AY186"/>
  <c r="X16"/>
  <c r="V89"/>
  <c r="V105"/>
  <c r="V121"/>
  <c r="X137"/>
  <c r="CA115"/>
  <c r="CA150"/>
  <c r="BZ166"/>
  <c r="CA182"/>
  <c r="CB190"/>
  <c r="CA129"/>
  <c r="CB145"/>
  <c r="CB153"/>
  <c r="CB169"/>
  <c r="CB185"/>
  <c r="CB208"/>
  <c r="CB204"/>
  <c r="BZ23"/>
  <c r="CB41"/>
  <c r="CA28"/>
  <c r="CB171"/>
  <c r="CB181"/>
  <c r="BZ209"/>
  <c r="BA27"/>
  <c r="BB27" s="1"/>
  <c r="BC27" s="1"/>
  <c r="Y27"/>
  <c r="Z27" s="1"/>
  <c r="AA27" s="1"/>
  <c r="Y35"/>
  <c r="Y43"/>
  <c r="Y51"/>
  <c r="Y59"/>
  <c r="Z59" s="1"/>
  <c r="Y67"/>
  <c r="Y75"/>
  <c r="Z75" s="1"/>
  <c r="Y83"/>
  <c r="Z83" s="1"/>
  <c r="Y91"/>
  <c r="Z91" s="1"/>
  <c r="Y115"/>
  <c r="Y123"/>
  <c r="Z123" s="1"/>
  <c r="Y139"/>
  <c r="Y147"/>
  <c r="Z147" s="1"/>
  <c r="Y171"/>
  <c r="Y179"/>
  <c r="Z179" s="1"/>
  <c r="Y187"/>
  <c r="Z187" s="1"/>
  <c r="Y203"/>
  <c r="Y219"/>
  <c r="Y38"/>
  <c r="Z38" s="1"/>
  <c r="Y70"/>
  <c r="Z70" s="1"/>
  <c r="Y94"/>
  <c r="Y102"/>
  <c r="Y118"/>
  <c r="Z118" s="1"/>
  <c r="Y142"/>
  <c r="Y150"/>
  <c r="Z150" s="1"/>
  <c r="Y158"/>
  <c r="Y190"/>
  <c r="Y198"/>
  <c r="Z198" s="1"/>
  <c r="Y214"/>
  <c r="Z214" s="1"/>
  <c r="Y21"/>
  <c r="Y37"/>
  <c r="Z37" s="1"/>
  <c r="Y53"/>
  <c r="Z53" s="1"/>
  <c r="Y69"/>
  <c r="Z69" s="1"/>
  <c r="Y101"/>
  <c r="Z101" s="1"/>
  <c r="Y117"/>
  <c r="Z117" s="1"/>
  <c r="Y141"/>
  <c r="Y165"/>
  <c r="Z165" s="1"/>
  <c r="Y173"/>
  <c r="Y181"/>
  <c r="Z181" s="1"/>
  <c r="Y189"/>
  <c r="BA21"/>
  <c r="BB21" s="1"/>
  <c r="BC21" s="1"/>
  <c r="BA176"/>
  <c r="BB176" s="1"/>
  <c r="BA144"/>
  <c r="BB144" s="1"/>
  <c r="BA88"/>
  <c r="BB88" s="1"/>
  <c r="BA209"/>
  <c r="BB209" s="1"/>
  <c r="BA193"/>
  <c r="BB193" s="1"/>
  <c r="BA87"/>
  <c r="BB87" s="1"/>
  <c r="BA71"/>
  <c r="BB71" s="1"/>
  <c r="BA55"/>
  <c r="BB55" s="1"/>
  <c r="BC55" s="1"/>
  <c r="BA39"/>
  <c r="BB39" s="1"/>
  <c r="BA89"/>
  <c r="BB89" s="1"/>
  <c r="BA73"/>
  <c r="BB73" s="1"/>
  <c r="BC73" s="1"/>
  <c r="BA57"/>
  <c r="BB57" s="1"/>
  <c r="BA41"/>
  <c r="BB41" s="1"/>
  <c r="BA105"/>
  <c r="BB105" s="1"/>
  <c r="BA120"/>
  <c r="BB120" s="1"/>
  <c r="BA136"/>
  <c r="BB136" s="1"/>
  <c r="BA152"/>
  <c r="BB152" s="1"/>
  <c r="BC152" s="1"/>
  <c r="BA168"/>
  <c r="BB168" s="1"/>
  <c r="BA92"/>
  <c r="BB92" s="1"/>
  <c r="BA96"/>
  <c r="BB96" s="1"/>
  <c r="BA229"/>
  <c r="BB229" s="1"/>
  <c r="BC229" s="1"/>
  <c r="Y95"/>
  <c r="Y103"/>
  <c r="Y119"/>
  <c r="Y143"/>
  <c r="Z143" s="1"/>
  <c r="Y151"/>
  <c r="Y175"/>
  <c r="Z175" s="1"/>
  <c r="Y199"/>
  <c r="Z199" s="1"/>
  <c r="Y207"/>
  <c r="Z207" s="1"/>
  <c r="Y26"/>
  <c r="Y42"/>
  <c r="Z42" s="1"/>
  <c r="Y58"/>
  <c r="Y74"/>
  <c r="Z74" s="1"/>
  <c r="Y90"/>
  <c r="Y98"/>
  <c r="Z98" s="1"/>
  <c r="Y106"/>
  <c r="Z106" s="1"/>
  <c r="Y130"/>
  <c r="Z130" s="1"/>
  <c r="Y154"/>
  <c r="Z154" s="1"/>
  <c r="Y162"/>
  <c r="Z162" s="1"/>
  <c r="Y170"/>
  <c r="Y202"/>
  <c r="Z202" s="1"/>
  <c r="Y218"/>
  <c r="Z218" s="1"/>
  <c r="Y23"/>
  <c r="Z23" s="1"/>
  <c r="AA23" s="1"/>
  <c r="Y25"/>
  <c r="Y41"/>
  <c r="Z41" s="1"/>
  <c r="Y57"/>
  <c r="Y73"/>
  <c r="Z73" s="1"/>
  <c r="Y105"/>
  <c r="Z105" s="1"/>
  <c r="Y129"/>
  <c r="Z129" s="1"/>
  <c r="Y153"/>
  <c r="Z153" s="1"/>
  <c r="Y197"/>
  <c r="Y205"/>
  <c r="Z205" s="1"/>
  <c r="Y213"/>
  <c r="Z213" s="1"/>
  <c r="Y24"/>
  <c r="Z24" s="1"/>
  <c r="AA24" s="1"/>
  <c r="CB133"/>
  <c r="CA165"/>
  <c r="BZ189"/>
  <c r="CB195"/>
  <c r="CB17"/>
  <c r="Y32"/>
  <c r="Z32" s="1"/>
  <c r="AA32" s="1"/>
  <c r="Y40"/>
  <c r="Y48"/>
  <c r="Z48" s="1"/>
  <c r="Y56"/>
  <c r="Z56" s="1"/>
  <c r="Y64"/>
  <c r="Y72"/>
  <c r="Y80"/>
  <c r="Z80" s="1"/>
  <c r="Y88"/>
  <c r="Z88" s="1"/>
  <c r="Y100"/>
  <c r="Y108"/>
  <c r="Y116"/>
  <c r="Z116" s="1"/>
  <c r="Y132"/>
  <c r="Z132" s="1"/>
  <c r="Y140"/>
  <c r="Y148"/>
  <c r="Z148" s="1"/>
  <c r="Y164"/>
  <c r="Z164" s="1"/>
  <c r="Y172"/>
  <c r="Z172" s="1"/>
  <c r="Y180"/>
  <c r="Z180" s="1"/>
  <c r="Y196"/>
  <c r="Y204"/>
  <c r="Z204" s="1"/>
  <c r="Y212"/>
  <c r="Z212" s="1"/>
  <c r="W228"/>
  <c r="X228"/>
  <c r="V228"/>
  <c r="AY225"/>
  <c r="AZ225"/>
  <c r="AX225"/>
  <c r="AY224"/>
  <c r="AZ224"/>
  <c r="AX224"/>
  <c r="V9"/>
  <c r="W9"/>
  <c r="X9"/>
  <c r="AY10"/>
  <c r="AZ10"/>
  <c r="AX10"/>
  <c r="AZ9"/>
  <c r="AX9"/>
  <c r="AY9"/>
  <c r="AZ204"/>
  <c r="AY204"/>
  <c r="AX204"/>
  <c r="AZ216"/>
  <c r="AY216"/>
  <c r="AX216"/>
  <c r="W225"/>
  <c r="X225"/>
  <c r="V225"/>
  <c r="X226"/>
  <c r="V226"/>
  <c r="W226"/>
  <c r="AX99"/>
  <c r="AZ99"/>
  <c r="AY99"/>
  <c r="AX110"/>
  <c r="AZ110"/>
  <c r="AY110"/>
  <c r="AZ132"/>
  <c r="AY132"/>
  <c r="AX132"/>
  <c r="AZ148"/>
  <c r="AY148"/>
  <c r="AX148"/>
  <c r="AZ164"/>
  <c r="AY164"/>
  <c r="AX164"/>
  <c r="AZ217"/>
  <c r="AY217"/>
  <c r="AX217"/>
  <c r="AX115"/>
  <c r="AZ115"/>
  <c r="AY115"/>
  <c r="AX131"/>
  <c r="AZ131"/>
  <c r="AY131"/>
  <c r="AX147"/>
  <c r="AZ147"/>
  <c r="AY147"/>
  <c r="AX163"/>
  <c r="AZ163"/>
  <c r="AY163"/>
  <c r="AX179"/>
  <c r="AZ179"/>
  <c r="AY179"/>
  <c r="AY227"/>
  <c r="AZ227"/>
  <c r="AX227"/>
  <c r="AY226"/>
  <c r="AZ226"/>
  <c r="AX226"/>
  <c r="AZ205"/>
  <c r="AY205"/>
  <c r="AX205"/>
  <c r="AY220"/>
  <c r="AZ220"/>
  <c r="AX220"/>
  <c r="W11"/>
  <c r="X11"/>
  <c r="V11"/>
  <c r="X12"/>
  <c r="W12"/>
  <c r="V12"/>
  <c r="AX36"/>
  <c r="AZ36"/>
  <c r="AY36"/>
  <c r="AY22"/>
  <c r="AZ22"/>
  <c r="AX22"/>
  <c r="AY90"/>
  <c r="AZ90"/>
  <c r="AX90"/>
  <c r="AX72"/>
  <c r="AZ72"/>
  <c r="AY72"/>
  <c r="AX50"/>
  <c r="AY50"/>
  <c r="AZ50"/>
  <c r="AX34"/>
  <c r="AY34"/>
  <c r="AZ34"/>
  <c r="AY18"/>
  <c r="AZ18"/>
  <c r="AX18"/>
  <c r="AY12"/>
  <c r="AX12"/>
  <c r="AZ12"/>
  <c r="AZ11"/>
  <c r="AY11"/>
  <c r="AX11"/>
  <c r="AX70"/>
  <c r="AY70"/>
  <c r="AZ70"/>
  <c r="AZ117"/>
  <c r="AY117"/>
  <c r="AX117"/>
  <c r="AZ212"/>
  <c r="AY212"/>
  <c r="AX212"/>
  <c r="BA194"/>
  <c r="BB194" s="1"/>
  <c r="BA94"/>
  <c r="BB94" s="1"/>
  <c r="BA62"/>
  <c r="BB62" s="1"/>
  <c r="BA54"/>
  <c r="BB54" s="1"/>
  <c r="BA199"/>
  <c r="BB199" s="1"/>
  <c r="BA219"/>
  <c r="BB219" s="1"/>
  <c r="BA198"/>
  <c r="BB198" s="1"/>
  <c r="BA158"/>
  <c r="BB158" s="1"/>
  <c r="BC158" s="1"/>
  <c r="BA126"/>
  <c r="BB126" s="1"/>
  <c r="BA183"/>
  <c r="BB183" s="1"/>
  <c r="BA218"/>
  <c r="BB218" s="1"/>
  <c r="BA111"/>
  <c r="BB111" s="1"/>
  <c r="BC111" s="1"/>
  <c r="BA127"/>
  <c r="BB127" s="1"/>
  <c r="BA143"/>
  <c r="BB143" s="1"/>
  <c r="BA159"/>
  <c r="BB159" s="1"/>
  <c r="BA175"/>
  <c r="BB175" s="1"/>
  <c r="BA74"/>
  <c r="BB74" s="1"/>
  <c r="BA32"/>
  <c r="BB32" s="1"/>
  <c r="BA202"/>
  <c r="BB202" s="1"/>
  <c r="BA66"/>
  <c r="BB66" s="1"/>
  <c r="BA211"/>
  <c r="BB211" s="1"/>
  <c r="V223"/>
  <c r="W223"/>
  <c r="X223"/>
  <c r="W224"/>
  <c r="X224"/>
  <c r="V224"/>
  <c r="AY228"/>
  <c r="AZ228"/>
  <c r="AX228"/>
  <c r="W13"/>
  <c r="V13"/>
  <c r="X13"/>
  <c r="X10"/>
  <c r="W10"/>
  <c r="V10"/>
  <c r="AZ13"/>
  <c r="AX13"/>
  <c r="AY13"/>
  <c r="AZ208"/>
  <c r="AY208"/>
  <c r="AX208"/>
  <c r="AZ200"/>
  <c r="AY200"/>
  <c r="AX200"/>
  <c r="X229"/>
  <c r="V229"/>
  <c r="W229"/>
  <c r="W222"/>
  <c r="V222"/>
  <c r="X222"/>
  <c r="AY77"/>
  <c r="AZ77"/>
  <c r="AX77"/>
  <c r="AZ100"/>
  <c r="AY100"/>
  <c r="AX100"/>
  <c r="AZ124"/>
  <c r="AY124"/>
  <c r="AX124"/>
  <c r="AZ140"/>
  <c r="AY140"/>
  <c r="AX140"/>
  <c r="AZ156"/>
  <c r="AY156"/>
  <c r="AX156"/>
  <c r="AZ172"/>
  <c r="AY172"/>
  <c r="AX172"/>
  <c r="AX107"/>
  <c r="AZ107"/>
  <c r="AY107"/>
  <c r="AZ121"/>
  <c r="AY121"/>
  <c r="AX121"/>
  <c r="AZ137"/>
  <c r="AY137"/>
  <c r="AX137"/>
  <c r="AZ153"/>
  <c r="AY153"/>
  <c r="AX153"/>
  <c r="AZ169"/>
  <c r="AY169"/>
  <c r="AX169"/>
  <c r="AZ197"/>
  <c r="AY197"/>
  <c r="AX197"/>
  <c r="AZ223"/>
  <c r="AX223"/>
  <c r="AY223"/>
  <c r="AY222"/>
  <c r="AZ222"/>
  <c r="AX222"/>
  <c r="AZ213"/>
  <c r="AY213"/>
  <c r="AX213"/>
  <c r="W15"/>
  <c r="V15"/>
  <c r="X15"/>
  <c r="W14"/>
  <c r="V14"/>
  <c r="X14"/>
  <c r="AX38"/>
  <c r="AY38"/>
  <c r="AZ38"/>
  <c r="AX30"/>
  <c r="AY30"/>
  <c r="AZ30"/>
  <c r="AY20"/>
  <c r="AZ20"/>
  <c r="AX20"/>
  <c r="AY80"/>
  <c r="AZ80"/>
  <c r="AX80"/>
  <c r="AX56"/>
  <c r="AZ56"/>
  <c r="AY56"/>
  <c r="AX48"/>
  <c r="AZ48"/>
  <c r="AY48"/>
  <c r="AY26"/>
  <c r="AZ26"/>
  <c r="AX26"/>
  <c r="AY16"/>
  <c r="AZ16"/>
  <c r="AX16"/>
  <c r="AY15"/>
  <c r="AZ15"/>
  <c r="AX15"/>
  <c r="AY84"/>
  <c r="AZ84"/>
  <c r="AX84"/>
  <c r="AZ28"/>
  <c r="AX28"/>
  <c r="AY28"/>
  <c r="AZ196"/>
  <c r="AY196"/>
  <c r="AX196"/>
  <c r="AX206"/>
  <c r="AZ206"/>
  <c r="AY206"/>
  <c r="BA138"/>
  <c r="BB138" s="1"/>
  <c r="BA118"/>
  <c r="BB118" s="1"/>
  <c r="BA191"/>
  <c r="BB191" s="1"/>
  <c r="BA93"/>
  <c r="BB93" s="1"/>
  <c r="BA76"/>
  <c r="BB76" s="1"/>
  <c r="BA61"/>
  <c r="BB61" s="1"/>
  <c r="BC61" s="1"/>
  <c r="BA91"/>
  <c r="BB91" s="1"/>
  <c r="BA59"/>
  <c r="BB59" s="1"/>
  <c r="BC59" s="1"/>
  <c r="BA114"/>
  <c r="BB114" s="1"/>
  <c r="BA162"/>
  <c r="BB162" s="1"/>
  <c r="BA116"/>
  <c r="BB116" s="1"/>
  <c r="BA149"/>
  <c r="BB149" s="1"/>
  <c r="BA68"/>
  <c r="BB68" s="1"/>
  <c r="BA210"/>
  <c r="BB210" s="1"/>
  <c r="BA190"/>
  <c r="BB190" s="1"/>
  <c r="BA78"/>
  <c r="BB78" s="1"/>
  <c r="BA46"/>
  <c r="BB46" s="1"/>
  <c r="BC46" s="1"/>
  <c r="BA14"/>
  <c r="BB14" s="1"/>
  <c r="BC14" s="1"/>
  <c r="BA203"/>
  <c r="BB203" s="1"/>
  <c r="BA215"/>
  <c r="BB215" s="1"/>
  <c r="Y17"/>
  <c r="Z17" s="1"/>
  <c r="AA17" s="1"/>
  <c r="Y19"/>
  <c r="Y31"/>
  <c r="Y47"/>
  <c r="Z47" s="1"/>
  <c r="Y55"/>
  <c r="Y63"/>
  <c r="Z63" s="1"/>
  <c r="Y79"/>
  <c r="Z79" s="1"/>
  <c r="Y87"/>
  <c r="Y99"/>
  <c r="Y107"/>
  <c r="Z107" s="1"/>
  <c r="Y131"/>
  <c r="Y155"/>
  <c r="Y163"/>
  <c r="Z163" s="1"/>
  <c r="Y211"/>
  <c r="Z211" s="1"/>
  <c r="Y30"/>
  <c r="Z30" s="1"/>
  <c r="AA30" s="1"/>
  <c r="Y46"/>
  <c r="Y62"/>
  <c r="Z62" s="1"/>
  <c r="Y78"/>
  <c r="Z78" s="1"/>
  <c r="Y110"/>
  <c r="Z110" s="1"/>
  <c r="Y126"/>
  <c r="Y134"/>
  <c r="Z134" s="1"/>
  <c r="Y166"/>
  <c r="Z166" s="1"/>
  <c r="Y174"/>
  <c r="Z174" s="1"/>
  <c r="Y206"/>
  <c r="Z206" s="1"/>
  <c r="Y29"/>
  <c r="Y45"/>
  <c r="Y61"/>
  <c r="Y77"/>
  <c r="Y93"/>
  <c r="Z93" s="1"/>
  <c r="Y109"/>
  <c r="Y125"/>
  <c r="Y133"/>
  <c r="Z133" s="1"/>
  <c r="Y157"/>
  <c r="Z157" s="1"/>
  <c r="Y185"/>
  <c r="Z185" s="1"/>
  <c r="BA160"/>
  <c r="BB160" s="1"/>
  <c r="BA42"/>
  <c r="BB42" s="1"/>
  <c r="BA142"/>
  <c r="BB142" s="1"/>
  <c r="BA189"/>
  <c r="BB189" s="1"/>
  <c r="BA17"/>
  <c r="BB17" s="1"/>
  <c r="BA95"/>
  <c r="BB95" s="1"/>
  <c r="BA79"/>
  <c r="BB79" s="1"/>
  <c r="BA63"/>
  <c r="BB63" s="1"/>
  <c r="BC63" s="1"/>
  <c r="BA47"/>
  <c r="BB47" s="1"/>
  <c r="BA31"/>
  <c r="BB31" s="1"/>
  <c r="BC31" s="1"/>
  <c r="BA23"/>
  <c r="BB23" s="1"/>
  <c r="BC23" s="1"/>
  <c r="BA97"/>
  <c r="BB97" s="1"/>
  <c r="BA65"/>
  <c r="BB65" s="1"/>
  <c r="BA33"/>
  <c r="BB33" s="1"/>
  <c r="BA25"/>
  <c r="BB25" s="1"/>
  <c r="BC25" s="1"/>
  <c r="BA180"/>
  <c r="BB180" s="1"/>
  <c r="BA113"/>
  <c r="BB113" s="1"/>
  <c r="BC113" s="1"/>
  <c r="BA129"/>
  <c r="BB129" s="1"/>
  <c r="BA145"/>
  <c r="BB145" s="1"/>
  <c r="BA161"/>
  <c r="BB161" s="1"/>
  <c r="BA177"/>
  <c r="BB177" s="1"/>
  <c r="BA112"/>
  <c r="BB112" s="1"/>
  <c r="BA60"/>
  <c r="BB60" s="1"/>
  <c r="BC60" s="1"/>
  <c r="BA103"/>
  <c r="BB103" s="1"/>
  <c r="BC103" s="1"/>
  <c r="BA119"/>
  <c r="BB119" s="1"/>
  <c r="BA135"/>
  <c r="BB135" s="1"/>
  <c r="BC135" s="1"/>
  <c r="BA151"/>
  <c r="BB151" s="1"/>
  <c r="BA167"/>
  <c r="BB167" s="1"/>
  <c r="BA181"/>
  <c r="BB181" s="1"/>
  <c r="BA82"/>
  <c r="BB82" s="1"/>
  <c r="BA64"/>
  <c r="BB64" s="1"/>
  <c r="BA40"/>
  <c r="BB40" s="1"/>
  <c r="BC40" s="1"/>
  <c r="BA24"/>
  <c r="BB24" s="1"/>
  <c r="BA188"/>
  <c r="BB188" s="1"/>
  <c r="BA195"/>
  <c r="BB195" s="1"/>
  <c r="BA207"/>
  <c r="BB207" s="1"/>
  <c r="Y111"/>
  <c r="Z111" s="1"/>
  <c r="Y127"/>
  <c r="Z127" s="1"/>
  <c r="Y167"/>
  <c r="Z167" s="1"/>
  <c r="Y191"/>
  <c r="Z191" s="1"/>
  <c r="Y215"/>
  <c r="Y18"/>
  <c r="Z18" s="1"/>
  <c r="AA18" s="1"/>
  <c r="Y34"/>
  <c r="Z34" s="1"/>
  <c r="AA34" s="1"/>
  <c r="Y50"/>
  <c r="Z50" s="1"/>
  <c r="Y66"/>
  <c r="Y82"/>
  <c r="Z82" s="1"/>
  <c r="Y122"/>
  <c r="Z122" s="1"/>
  <c r="Y138"/>
  <c r="Z138" s="1"/>
  <c r="Y186"/>
  <c r="Z186" s="1"/>
  <c r="Y194"/>
  <c r="Z194" s="1"/>
  <c r="Y210"/>
  <c r="Z210" s="1"/>
  <c r="Y49"/>
  <c r="Z49" s="1"/>
  <c r="Y81"/>
  <c r="Z81" s="1"/>
  <c r="Y161"/>
  <c r="Z161" s="1"/>
  <c r="Y169"/>
  <c r="Z169" s="1"/>
  <c r="Y193"/>
  <c r="Z193" s="1"/>
  <c r="Y209"/>
  <c r="Z209" s="1"/>
  <c r="Y217"/>
  <c r="Z217" s="1"/>
  <c r="Y20"/>
  <c r="Z20" s="1"/>
  <c r="Y36"/>
  <c r="Z36" s="1"/>
  <c r="Y44"/>
  <c r="Z44" s="1"/>
  <c r="Y52"/>
  <c r="Z52" s="1"/>
  <c r="Y68"/>
  <c r="Y76"/>
  <c r="Z76" s="1"/>
  <c r="Y84"/>
  <c r="Z84" s="1"/>
  <c r="Y96"/>
  <c r="Z96" s="1"/>
  <c r="Y104"/>
  <c r="Z104" s="1"/>
  <c r="Y112"/>
  <c r="Z112" s="1"/>
  <c r="Y120"/>
  <c r="Z120" s="1"/>
  <c r="Y128"/>
  <c r="Z128" s="1"/>
  <c r="Y136"/>
  <c r="Z136" s="1"/>
  <c r="Y144"/>
  <c r="Z144" s="1"/>
  <c r="Y152"/>
  <c r="Z152" s="1"/>
  <c r="Y160"/>
  <c r="Z160" s="1"/>
  <c r="Y168"/>
  <c r="Y176"/>
  <c r="Z176" s="1"/>
  <c r="Y184"/>
  <c r="Z184" s="1"/>
  <c r="Y192"/>
  <c r="Z192" s="1"/>
  <c r="Y200"/>
  <c r="Y208"/>
  <c r="Z208" s="1"/>
  <c r="Y216"/>
  <c r="Z216" s="1"/>
  <c r="BZ20"/>
  <c r="CB36"/>
  <c r="BZ147"/>
  <c r="CA187"/>
  <c r="BZ141"/>
  <c r="CB165"/>
  <c r="BZ173"/>
  <c r="CA181"/>
  <c r="CA198"/>
  <c r="CB214"/>
  <c r="CA195"/>
  <c r="BZ17"/>
  <c r="CC17" s="1"/>
  <c r="CA31"/>
  <c r="BZ127"/>
  <c r="CA134"/>
  <c r="CB142"/>
  <c r="BZ150"/>
  <c r="CC150" s="1"/>
  <c r="CD150" s="1"/>
  <c r="CA166"/>
  <c r="CA126"/>
  <c r="CC126" s="1"/>
  <c r="CD126" s="1"/>
  <c r="BZ123"/>
  <c r="CB113"/>
  <c r="CB139"/>
  <c r="CA155"/>
  <c r="BZ179"/>
  <c r="BZ117"/>
  <c r="CA133"/>
  <c r="CB149"/>
  <c r="CC149" s="1"/>
  <c r="CD149" s="1"/>
  <c r="BZ157"/>
  <c r="CB173"/>
  <c r="CB189"/>
  <c r="CA214"/>
  <c r="CB209"/>
  <c r="CC209" s="1"/>
  <c r="CD209" s="1"/>
  <c r="CE209" s="1"/>
  <c r="BZ31"/>
  <c r="CC31" s="1"/>
  <c r="CD31" s="1"/>
  <c r="CA113"/>
  <c r="CB20"/>
  <c r="BZ36"/>
  <c r="CC36" s="1"/>
  <c r="CD36" s="1"/>
  <c r="BZ131"/>
  <c r="CA139"/>
  <c r="CB155"/>
  <c r="BZ163"/>
  <c r="CA171"/>
  <c r="CB187"/>
  <c r="Z35"/>
  <c r="Z51"/>
  <c r="Z67"/>
  <c r="Z139"/>
  <c r="Z46"/>
  <c r="Z102"/>
  <c r="Z21"/>
  <c r="AA21" s="1"/>
  <c r="Z100"/>
  <c r="Z31"/>
  <c r="AA31" s="1"/>
  <c r="Z95"/>
  <c r="Z103"/>
  <c r="Z119"/>
  <c r="Z26"/>
  <c r="Z58"/>
  <c r="Z197"/>
  <c r="Z64"/>
  <c r="Z43"/>
  <c r="Z99"/>
  <c r="Z115"/>
  <c r="Z131"/>
  <c r="Z155"/>
  <c r="Z171"/>
  <c r="Z203"/>
  <c r="Z219"/>
  <c r="Z94"/>
  <c r="Z126"/>
  <c r="Z142"/>
  <c r="Z158"/>
  <c r="Z190"/>
  <c r="Z29"/>
  <c r="AA29" s="1"/>
  <c r="Z45"/>
  <c r="Z61"/>
  <c r="Z77"/>
  <c r="Z109"/>
  <c r="Z125"/>
  <c r="Z141"/>
  <c r="Z68"/>
  <c r="Z108"/>
  <c r="Z140"/>
  <c r="Z196"/>
  <c r="Z19"/>
  <c r="Z55"/>
  <c r="Z87"/>
  <c r="Z151"/>
  <c r="Z215"/>
  <c r="Z66"/>
  <c r="Z90"/>
  <c r="Z170"/>
  <c r="Z25"/>
  <c r="Z57"/>
  <c r="Z173"/>
  <c r="Z189"/>
  <c r="Y221"/>
  <c r="Z221" s="1"/>
  <c r="Z40"/>
  <c r="AA40" s="1"/>
  <c r="Z72"/>
  <c r="Z168"/>
  <c r="Z200"/>
  <c r="CB44"/>
  <c r="BZ44"/>
  <c r="BZ39"/>
  <c r="CC185"/>
  <c r="CD185" s="1"/>
  <c r="BZ228"/>
  <c r="CB115"/>
  <c r="BZ11"/>
  <c r="CC11" s="1"/>
  <c r="CD11" s="1"/>
  <c r="CE11" s="1"/>
  <c r="CB39"/>
  <c r="CC99"/>
  <c r="CD99" s="1"/>
  <c r="CB127"/>
  <c r="CC127" s="1"/>
  <c r="CD127" s="1"/>
  <c r="CA142"/>
  <c r="CA158"/>
  <c r="CC158" s="1"/>
  <c r="CD158" s="1"/>
  <c r="CA174"/>
  <c r="CA190"/>
  <c r="CB137"/>
  <c r="CC137" s="1"/>
  <c r="CD137" s="1"/>
  <c r="BZ41"/>
  <c r="CC41" s="1"/>
  <c r="CD41" s="1"/>
  <c r="BZ28"/>
  <c r="CC28" s="1"/>
  <c r="CD28" s="1"/>
  <c r="CB123"/>
  <c r="CC189"/>
  <c r="CD189" s="1"/>
  <c r="CB131"/>
  <c r="CB147"/>
  <c r="CB163"/>
  <c r="CC163" s="1"/>
  <c r="CD163" s="1"/>
  <c r="CB179"/>
  <c r="CB117"/>
  <c r="CB141"/>
  <c r="CB157"/>
  <c r="CC157" s="1"/>
  <c r="CD157" s="1"/>
  <c r="BZ222"/>
  <c r="CA14"/>
  <c r="CB14"/>
  <c r="BZ14"/>
  <c r="CB224"/>
  <c r="CA224"/>
  <c r="BZ224"/>
  <c r="BZ223"/>
  <c r="CA223"/>
  <c r="CB223"/>
  <c r="CA13"/>
  <c r="CB13"/>
  <c r="BZ13"/>
  <c r="CA12"/>
  <c r="CB12"/>
  <c r="BZ12"/>
  <c r="CB226"/>
  <c r="CA226"/>
  <c r="BZ226"/>
  <c r="CB225"/>
  <c r="CA225"/>
  <c r="BZ225"/>
  <c r="CA10"/>
  <c r="BZ10"/>
  <c r="CB10"/>
  <c r="CB227"/>
  <c r="CA227"/>
  <c r="BZ227"/>
  <c r="CB9"/>
  <c r="CA9"/>
  <c r="BZ9"/>
  <c r="BZ15"/>
  <c r="CA15"/>
  <c r="CB15"/>
  <c r="CB229"/>
  <c r="CA229"/>
  <c r="BZ229"/>
  <c r="CB222"/>
  <c r="CC47"/>
  <c r="CD47" s="1"/>
  <c r="CC49"/>
  <c r="CD49" s="1"/>
  <c r="CC51"/>
  <c r="CD51" s="1"/>
  <c r="CE51" s="1"/>
  <c r="CC53"/>
  <c r="CD53" s="1"/>
  <c r="CC55"/>
  <c r="CD55" s="1"/>
  <c r="CC57"/>
  <c r="CD57" s="1"/>
  <c r="CC61"/>
  <c r="CD61" s="1"/>
  <c r="CC50"/>
  <c r="CD50" s="1"/>
  <c r="CC54"/>
  <c r="CD54" s="1"/>
  <c r="CC56"/>
  <c r="CD56" s="1"/>
  <c r="CC58"/>
  <c r="CD58" s="1"/>
  <c r="CC64"/>
  <c r="CD64" s="1"/>
  <c r="CC66"/>
  <c r="CD66" s="1"/>
  <c r="CC68"/>
  <c r="CD68" s="1"/>
  <c r="CC70"/>
  <c r="CD70" s="1"/>
  <c r="CE70" s="1"/>
  <c r="CC72"/>
  <c r="CD72" s="1"/>
  <c r="CE72" s="1"/>
  <c r="CC74"/>
  <c r="CD74" s="1"/>
  <c r="CC76"/>
  <c r="CD76" s="1"/>
  <c r="CC78"/>
  <c r="CD78" s="1"/>
  <c r="CC80"/>
  <c r="CD80" s="1"/>
  <c r="CC82"/>
  <c r="CD82" s="1"/>
  <c r="CC84"/>
  <c r="CD84" s="1"/>
  <c r="CC86"/>
  <c r="CD86" s="1"/>
  <c r="CE86" s="1"/>
  <c r="CC88"/>
  <c r="CD88" s="1"/>
  <c r="CC90"/>
  <c r="CD90" s="1"/>
  <c r="CE90" s="1"/>
  <c r="CC92"/>
  <c r="CD92" s="1"/>
  <c r="CE92" s="1"/>
  <c r="CC94"/>
  <c r="CD94" s="1"/>
  <c r="CC96"/>
  <c r="CD96" s="1"/>
  <c r="CE96" s="1"/>
  <c r="CC62"/>
  <c r="CD62" s="1"/>
  <c r="CC134"/>
  <c r="CD134" s="1"/>
  <c r="CC166"/>
  <c r="CD166" s="1"/>
  <c r="CC221"/>
  <c r="CD221" s="1"/>
  <c r="CC198"/>
  <c r="CC59"/>
  <c r="CD59" s="1"/>
  <c r="CC63"/>
  <c r="CD63" s="1"/>
  <c r="CC65"/>
  <c r="CD65" s="1"/>
  <c r="CC67"/>
  <c r="CD67" s="1"/>
  <c r="CC69"/>
  <c r="CD69" s="1"/>
  <c r="CE69" s="1"/>
  <c r="CC71"/>
  <c r="CD71" s="1"/>
  <c r="CE71" s="1"/>
  <c r="CC73"/>
  <c r="CD73" s="1"/>
  <c r="CC75"/>
  <c r="CD75" s="1"/>
  <c r="CE75" s="1"/>
  <c r="CC77"/>
  <c r="CD77" s="1"/>
  <c r="CC79"/>
  <c r="CD79" s="1"/>
  <c r="CC81"/>
  <c r="CD81" s="1"/>
  <c r="CC83"/>
  <c r="CD83" s="1"/>
  <c r="CC85"/>
  <c r="CD85" s="1"/>
  <c r="CE85" s="1"/>
  <c r="CC87"/>
  <c r="CD87" s="1"/>
  <c r="CC89"/>
  <c r="CD89" s="1"/>
  <c r="CE89" s="1"/>
  <c r="CC91"/>
  <c r="CD91" s="1"/>
  <c r="CC93"/>
  <c r="CD93" s="1"/>
  <c r="CC95"/>
  <c r="CD95" s="1"/>
  <c r="CC97"/>
  <c r="CD97" s="1"/>
  <c r="CE97" s="1"/>
  <c r="CC48"/>
  <c r="CD48" s="1"/>
  <c r="CC52"/>
  <c r="CD52" s="1"/>
  <c r="CE52" s="1"/>
  <c r="CC60"/>
  <c r="CD60" s="1"/>
  <c r="CC190"/>
  <c r="CD190" s="1"/>
  <c r="CC129"/>
  <c r="CD129" s="1"/>
  <c r="CC145"/>
  <c r="CD145" s="1"/>
  <c r="CE145" s="1"/>
  <c r="CC177"/>
  <c r="CC193"/>
  <c r="CD193" s="1"/>
  <c r="CC208"/>
  <c r="CD208" s="1"/>
  <c r="CE208" s="1"/>
  <c r="CC220"/>
  <c r="CD220" s="1"/>
  <c r="CC113"/>
  <c r="CD113" s="1"/>
  <c r="CC46"/>
  <c r="CD46" s="1"/>
  <c r="CC139"/>
  <c r="CC155"/>
  <c r="CD155" s="1"/>
  <c r="CE155" s="1"/>
  <c r="CC187"/>
  <c r="CD187" s="1"/>
  <c r="CC133"/>
  <c r="CD133" s="1"/>
  <c r="CC165"/>
  <c r="CD165" s="1"/>
  <c r="CC181"/>
  <c r="CC214"/>
  <c r="CD214" s="1"/>
  <c r="CA203"/>
  <c r="BZ203"/>
  <c r="CB203"/>
  <c r="CA217"/>
  <c r="BZ217"/>
  <c r="CB217"/>
  <c r="CB25"/>
  <c r="CA25"/>
  <c r="BZ25"/>
  <c r="CA101"/>
  <c r="CB101"/>
  <c r="BZ101"/>
  <c r="CA105"/>
  <c r="BZ105"/>
  <c r="CB105"/>
  <c r="CA109"/>
  <c r="BZ109"/>
  <c r="CB109"/>
  <c r="CA119"/>
  <c r="BZ119"/>
  <c r="CB119"/>
  <c r="CB18"/>
  <c r="CA18"/>
  <c r="BZ18"/>
  <c r="CB19"/>
  <c r="CA19"/>
  <c r="BZ19"/>
  <c r="CB27"/>
  <c r="CA27"/>
  <c r="BZ27"/>
  <c r="CA35"/>
  <c r="BZ35"/>
  <c r="CB35"/>
  <c r="CA43"/>
  <c r="BZ43"/>
  <c r="CB43"/>
  <c r="BZ122"/>
  <c r="CB122"/>
  <c r="CA122"/>
  <c r="BZ130"/>
  <c r="CB130"/>
  <c r="CA130"/>
  <c r="BZ146"/>
  <c r="CB146"/>
  <c r="CA146"/>
  <c r="BZ162"/>
  <c r="CB162"/>
  <c r="CA162"/>
  <c r="BZ178"/>
  <c r="CB178"/>
  <c r="CA178"/>
  <c r="BZ194"/>
  <c r="CB194"/>
  <c r="CA194"/>
  <c r="BZ210"/>
  <c r="CB210"/>
  <c r="CA210"/>
  <c r="BZ196"/>
  <c r="CA196"/>
  <c r="CB196"/>
  <c r="CB22"/>
  <c r="CA22"/>
  <c r="BZ22"/>
  <c r="CA125"/>
  <c r="BZ125"/>
  <c r="CB125"/>
  <c r="CA143"/>
  <c r="BZ143"/>
  <c r="CB143"/>
  <c r="CA159"/>
  <c r="BZ159"/>
  <c r="CB159"/>
  <c r="CA175"/>
  <c r="BZ175"/>
  <c r="CB175"/>
  <c r="CA191"/>
  <c r="BZ191"/>
  <c r="CB191"/>
  <c r="BZ206"/>
  <c r="CB206"/>
  <c r="CA206"/>
  <c r="BZ216"/>
  <c r="CA216"/>
  <c r="CB216"/>
  <c r="CB24"/>
  <c r="CA24"/>
  <c r="BZ24"/>
  <c r="CB40"/>
  <c r="CA40"/>
  <c r="BZ40"/>
  <c r="CB100"/>
  <c r="BZ100"/>
  <c r="CA100"/>
  <c r="BZ104"/>
  <c r="CA104"/>
  <c r="CB104"/>
  <c r="BZ108"/>
  <c r="CA108"/>
  <c r="CB108"/>
  <c r="BZ112"/>
  <c r="CA112"/>
  <c r="CB112"/>
  <c r="BZ116"/>
  <c r="CA116"/>
  <c r="CB116"/>
  <c r="BZ120"/>
  <c r="CA120"/>
  <c r="CB120"/>
  <c r="BZ132"/>
  <c r="CA132"/>
  <c r="CB132"/>
  <c r="BZ140"/>
  <c r="CA140"/>
  <c r="CB140"/>
  <c r="BZ148"/>
  <c r="CA148"/>
  <c r="CB148"/>
  <c r="BZ156"/>
  <c r="CA156"/>
  <c r="CB156"/>
  <c r="BZ164"/>
  <c r="CA164"/>
  <c r="CB164"/>
  <c r="BZ172"/>
  <c r="CA172"/>
  <c r="CB172"/>
  <c r="BZ180"/>
  <c r="CA180"/>
  <c r="CB180"/>
  <c r="BZ188"/>
  <c r="CA188"/>
  <c r="CB188"/>
  <c r="CA197"/>
  <c r="BZ197"/>
  <c r="CB197"/>
  <c r="CA205"/>
  <c r="BZ205"/>
  <c r="CB205"/>
  <c r="CA213"/>
  <c r="BZ213"/>
  <c r="CB213"/>
  <c r="CB26"/>
  <c r="CA26"/>
  <c r="BZ26"/>
  <c r="CA201"/>
  <c r="BZ201"/>
  <c r="CB201"/>
  <c r="CA211"/>
  <c r="BZ211"/>
  <c r="CB211"/>
  <c r="CA219"/>
  <c r="BZ219"/>
  <c r="CB219"/>
  <c r="CB33"/>
  <c r="CA33"/>
  <c r="BZ33"/>
  <c r="CA103"/>
  <c r="BZ103"/>
  <c r="CB103"/>
  <c r="CA107"/>
  <c r="BZ107"/>
  <c r="CB107"/>
  <c r="CA111"/>
  <c r="BZ111"/>
  <c r="CB111"/>
  <c r="CB30"/>
  <c r="CA30"/>
  <c r="BZ30"/>
  <c r="CA34"/>
  <c r="BZ34"/>
  <c r="CB34"/>
  <c r="CB21"/>
  <c r="CA21"/>
  <c r="BZ21"/>
  <c r="CB29"/>
  <c r="CA29"/>
  <c r="BZ29"/>
  <c r="CA37"/>
  <c r="CB37"/>
  <c r="BZ37"/>
  <c r="CA45"/>
  <c r="CB45"/>
  <c r="BZ45"/>
  <c r="BZ124"/>
  <c r="CA124"/>
  <c r="CB124"/>
  <c r="BZ138"/>
  <c r="CB138"/>
  <c r="CA138"/>
  <c r="BZ154"/>
  <c r="CB154"/>
  <c r="CA154"/>
  <c r="BZ170"/>
  <c r="CB170"/>
  <c r="CA170"/>
  <c r="BZ186"/>
  <c r="CB186"/>
  <c r="CA186"/>
  <c r="BZ202"/>
  <c r="CB202"/>
  <c r="CA202"/>
  <c r="BZ218"/>
  <c r="CB218"/>
  <c r="CA218"/>
  <c r="BZ212"/>
  <c r="CA212"/>
  <c r="CB212"/>
  <c r="CB38"/>
  <c r="CA38"/>
  <c r="BZ38"/>
  <c r="CA135"/>
  <c r="BZ135"/>
  <c r="CB135"/>
  <c r="CA151"/>
  <c r="BZ151"/>
  <c r="CB151"/>
  <c r="CA167"/>
  <c r="BZ167"/>
  <c r="CB167"/>
  <c r="CA183"/>
  <c r="BZ183"/>
  <c r="CB183"/>
  <c r="CA121"/>
  <c r="BZ121"/>
  <c r="CB121"/>
  <c r="BZ200"/>
  <c r="CA200"/>
  <c r="CB200"/>
  <c r="CB16"/>
  <c r="CA16"/>
  <c r="BZ16"/>
  <c r="CB32"/>
  <c r="CA32"/>
  <c r="BZ32"/>
  <c r="CB98"/>
  <c r="CA98"/>
  <c r="BZ98"/>
  <c r="BZ102"/>
  <c r="CB102"/>
  <c r="CA102"/>
  <c r="BZ106"/>
  <c r="CB106"/>
  <c r="CA106"/>
  <c r="BZ110"/>
  <c r="CB110"/>
  <c r="CA110"/>
  <c r="BZ114"/>
  <c r="CB114"/>
  <c r="CA114"/>
  <c r="BZ118"/>
  <c r="CB118"/>
  <c r="CA118"/>
  <c r="BZ128"/>
  <c r="CA128"/>
  <c r="CB128"/>
  <c r="BZ136"/>
  <c r="CA136"/>
  <c r="CB136"/>
  <c r="BZ144"/>
  <c r="CA144"/>
  <c r="CB144"/>
  <c r="BZ152"/>
  <c r="CA152"/>
  <c r="CB152"/>
  <c r="BZ160"/>
  <c r="CA160"/>
  <c r="CB160"/>
  <c r="BZ168"/>
  <c r="CA168"/>
  <c r="CB168"/>
  <c r="BZ176"/>
  <c r="CA176"/>
  <c r="CB176"/>
  <c r="BZ184"/>
  <c r="CA184"/>
  <c r="CB184"/>
  <c r="BZ192"/>
  <c r="CA192"/>
  <c r="CB192"/>
  <c r="CA199"/>
  <c r="BZ199"/>
  <c r="CB199"/>
  <c r="CA207"/>
  <c r="BZ207"/>
  <c r="CB207"/>
  <c r="CA215"/>
  <c r="BZ215"/>
  <c r="CB215"/>
  <c r="CE62"/>
  <c r="Y121" l="1"/>
  <c r="Z121" s="1"/>
  <c r="BA122"/>
  <c r="BB122" s="1"/>
  <c r="BA123"/>
  <c r="BB123" s="1"/>
  <c r="CC173"/>
  <c r="CD173" s="1"/>
  <c r="CC20"/>
  <c r="CD20" s="1"/>
  <c r="CC169"/>
  <c r="Y145"/>
  <c r="Z145" s="1"/>
  <c r="Y159"/>
  <c r="Z159" s="1"/>
  <c r="Y39"/>
  <c r="Z39" s="1"/>
  <c r="Y177"/>
  <c r="Z177" s="1"/>
  <c r="BA44"/>
  <c r="BB44" s="1"/>
  <c r="BA178"/>
  <c r="BB178" s="1"/>
  <c r="CC141"/>
  <c r="CD141" s="1"/>
  <c r="CC147"/>
  <c r="CD147" s="1"/>
  <c r="CC115"/>
  <c r="CD115" s="1"/>
  <c r="CC204"/>
  <c r="CC153"/>
  <c r="CC182"/>
  <c r="CD182" s="1"/>
  <c r="CE182" s="1"/>
  <c r="Y137"/>
  <c r="Z137" s="1"/>
  <c r="BA155"/>
  <c r="BB155" s="1"/>
  <c r="BA19"/>
  <c r="BB19" s="1"/>
  <c r="BC19" s="1"/>
  <c r="BA134"/>
  <c r="BB134" s="1"/>
  <c r="BC134" s="1"/>
  <c r="BA102"/>
  <c r="BB102" s="1"/>
  <c r="BA166"/>
  <c r="BB166" s="1"/>
  <c r="BA154"/>
  <c r="BB154" s="1"/>
  <c r="Y89"/>
  <c r="Z89" s="1"/>
  <c r="BA186"/>
  <c r="BB186" s="1"/>
  <c r="BA58"/>
  <c r="BB58" s="1"/>
  <c r="BA171"/>
  <c r="BB171" s="1"/>
  <c r="BA139"/>
  <c r="BB139" s="1"/>
  <c r="BA106"/>
  <c r="BB106" s="1"/>
  <c r="BA98"/>
  <c r="BB98" s="1"/>
  <c r="BC98" s="1"/>
  <c r="Y113"/>
  <c r="Z113" s="1"/>
  <c r="BA101"/>
  <c r="BB101" s="1"/>
  <c r="BA43"/>
  <c r="BB43" s="1"/>
  <c r="BA170"/>
  <c r="BB170" s="1"/>
  <c r="Y228"/>
  <c r="Z228" s="1"/>
  <c r="CC195"/>
  <c r="CD195" s="1"/>
  <c r="CE195" s="1"/>
  <c r="CC171"/>
  <c r="CD171" s="1"/>
  <c r="CC23"/>
  <c r="CD23" s="1"/>
  <c r="Y12"/>
  <c r="Z12" s="1"/>
  <c r="AA12" s="1"/>
  <c r="CC142"/>
  <c r="CD142" s="1"/>
  <c r="CC179"/>
  <c r="CD179" s="1"/>
  <c r="CC174"/>
  <c r="CD174" s="1"/>
  <c r="CE174" s="1"/>
  <c r="CC228"/>
  <c r="CD228" s="1"/>
  <c r="CC123"/>
  <c r="CD123" s="1"/>
  <c r="BA141"/>
  <c r="BB141" s="1"/>
  <c r="BA67"/>
  <c r="BB67" s="1"/>
  <c r="CC117"/>
  <c r="CD117" s="1"/>
  <c r="CC131"/>
  <c r="CD131" s="1"/>
  <c r="BA85"/>
  <c r="BB85" s="1"/>
  <c r="BA173"/>
  <c r="BB173" s="1"/>
  <c r="BA109"/>
  <c r="BB109" s="1"/>
  <c r="BA35"/>
  <c r="BB35" s="1"/>
  <c r="BA53"/>
  <c r="BB53" s="1"/>
  <c r="BA185"/>
  <c r="BB185" s="1"/>
  <c r="BA157"/>
  <c r="BB157" s="1"/>
  <c r="BA125"/>
  <c r="BB125" s="1"/>
  <c r="BA104"/>
  <c r="BB104" s="1"/>
  <c r="BA51"/>
  <c r="BB51" s="1"/>
  <c r="BA83"/>
  <c r="BB83" s="1"/>
  <c r="BC83" s="1"/>
  <c r="BA37"/>
  <c r="BB37" s="1"/>
  <c r="BA69"/>
  <c r="BB69" s="1"/>
  <c r="BC69" s="1"/>
  <c r="BA221"/>
  <c r="BB221" s="1"/>
  <c r="BA196"/>
  <c r="BB196" s="1"/>
  <c r="BA28"/>
  <c r="BB28" s="1"/>
  <c r="BC28" s="1"/>
  <c r="BA84"/>
  <c r="BB84" s="1"/>
  <c r="BA16"/>
  <c r="BB16" s="1"/>
  <c r="BC16" s="1"/>
  <c r="BA80"/>
  <c r="BB80" s="1"/>
  <c r="BA213"/>
  <c r="BB213" s="1"/>
  <c r="BA169"/>
  <c r="BB169" s="1"/>
  <c r="BA137"/>
  <c r="BB137" s="1"/>
  <c r="BA156"/>
  <c r="BB156" s="1"/>
  <c r="BA124"/>
  <c r="BB124" s="1"/>
  <c r="BA77"/>
  <c r="BB77" s="1"/>
  <c r="BA208"/>
  <c r="BB208" s="1"/>
  <c r="BA13"/>
  <c r="BB13" s="1"/>
  <c r="BC13" s="1"/>
  <c r="BA228"/>
  <c r="BB228" s="1"/>
  <c r="BA117"/>
  <c r="BB117" s="1"/>
  <c r="BA11"/>
  <c r="BB11" s="1"/>
  <c r="BC11" s="1"/>
  <c r="BA12"/>
  <c r="BB12" s="1"/>
  <c r="BC12" s="1"/>
  <c r="BA18"/>
  <c r="BB18" s="1"/>
  <c r="BA90"/>
  <c r="BB90" s="1"/>
  <c r="BA205"/>
  <c r="BB205" s="1"/>
  <c r="BA227"/>
  <c r="BB227" s="1"/>
  <c r="BA217"/>
  <c r="BB217" s="1"/>
  <c r="BA148"/>
  <c r="BB148" s="1"/>
  <c r="BA216"/>
  <c r="BB216" s="1"/>
  <c r="BA225"/>
  <c r="BB225" s="1"/>
  <c r="BA206"/>
  <c r="BB206" s="1"/>
  <c r="BA15"/>
  <c r="BB15" s="1"/>
  <c r="BC15" s="1"/>
  <c r="BA26"/>
  <c r="BB26" s="1"/>
  <c r="BA56"/>
  <c r="BB56" s="1"/>
  <c r="BC56" s="1"/>
  <c r="BA20"/>
  <c r="BB20" s="1"/>
  <c r="BC20" s="1"/>
  <c r="BA38"/>
  <c r="BB38" s="1"/>
  <c r="BA222"/>
  <c r="BB222" s="1"/>
  <c r="BA223"/>
  <c r="BB223" s="1"/>
  <c r="BA197"/>
  <c r="BB197" s="1"/>
  <c r="BA153"/>
  <c r="BB153" s="1"/>
  <c r="BA121"/>
  <c r="BB121" s="1"/>
  <c r="BA172"/>
  <c r="BB172" s="1"/>
  <c r="BA140"/>
  <c r="BB140" s="1"/>
  <c r="BA100"/>
  <c r="BB100" s="1"/>
  <c r="BA200"/>
  <c r="BB200" s="1"/>
  <c r="BA212"/>
  <c r="BB212" s="1"/>
  <c r="BA70"/>
  <c r="BB70" s="1"/>
  <c r="BA34"/>
  <c r="BB34" s="1"/>
  <c r="BA72"/>
  <c r="BB72" s="1"/>
  <c r="BC72" s="1"/>
  <c r="BA22"/>
  <c r="BB22" s="1"/>
  <c r="BC22" s="1"/>
  <c r="BA220"/>
  <c r="BB220" s="1"/>
  <c r="BA226"/>
  <c r="BB226" s="1"/>
  <c r="BA179"/>
  <c r="BB179" s="1"/>
  <c r="BA147"/>
  <c r="BB147" s="1"/>
  <c r="BA115"/>
  <c r="BB115" s="1"/>
  <c r="BC115" s="1"/>
  <c r="BA164"/>
  <c r="BB164" s="1"/>
  <c r="BA132"/>
  <c r="BB132" s="1"/>
  <c r="BA99"/>
  <c r="BB99" s="1"/>
  <c r="BA204"/>
  <c r="BB204" s="1"/>
  <c r="BA9"/>
  <c r="BB9" s="1"/>
  <c r="BC9" s="1"/>
  <c r="BA10"/>
  <c r="BB10" s="1"/>
  <c r="BC10" s="1"/>
  <c r="BA224"/>
  <c r="BB224" s="1"/>
  <c r="BA48"/>
  <c r="BB48" s="1"/>
  <c r="BA30"/>
  <c r="BB30" s="1"/>
  <c r="BA107"/>
  <c r="BB107" s="1"/>
  <c r="BA50"/>
  <c r="BB50" s="1"/>
  <c r="BC50" s="1"/>
  <c r="BA36"/>
  <c r="BB36" s="1"/>
  <c r="BA163"/>
  <c r="BB163" s="1"/>
  <c r="BA131"/>
  <c r="BB131" s="1"/>
  <c r="BA110"/>
  <c r="BB110" s="1"/>
  <c r="BC110" s="1"/>
  <c r="Y14"/>
  <c r="Z14" s="1"/>
  <c r="AA14" s="1"/>
  <c r="Y226"/>
  <c r="Z226" s="1"/>
  <c r="CC39"/>
  <c r="CD39" s="1"/>
  <c r="CC222"/>
  <c r="CD222" s="1"/>
  <c r="Y227"/>
  <c r="Z227" s="1"/>
  <c r="Y223"/>
  <c r="Z223" s="1"/>
  <c r="Y9"/>
  <c r="Z9" s="1"/>
  <c r="AA9" s="1"/>
  <c r="Y15"/>
  <c r="Z15" s="1"/>
  <c r="Y225"/>
  <c r="Z225" s="1"/>
  <c r="Y13"/>
  <c r="Z13" s="1"/>
  <c r="AA13" s="1"/>
  <c r="Y224"/>
  <c r="Z224" s="1"/>
  <c r="Y11"/>
  <c r="Z11" s="1"/>
  <c r="AA11" s="1"/>
  <c r="Y10"/>
  <c r="Z10" s="1"/>
  <c r="AA10" s="1"/>
  <c r="Y222"/>
  <c r="Z222" s="1"/>
  <c r="Y229"/>
  <c r="Z229" s="1"/>
  <c r="AA229" s="1"/>
  <c r="Y16"/>
  <c r="Z16" s="1"/>
  <c r="AA16" s="1"/>
  <c r="CC44"/>
  <c r="CD44" s="1"/>
  <c r="CC227"/>
  <c r="CD227" s="1"/>
  <c r="CC226"/>
  <c r="CD226" s="1"/>
  <c r="CC13"/>
  <c r="CC14"/>
  <c r="CD14" s="1"/>
  <c r="CC15"/>
  <c r="CD15" s="1"/>
  <c r="CC10"/>
  <c r="CD10" s="1"/>
  <c r="CC225"/>
  <c r="CD225" s="1"/>
  <c r="CC12"/>
  <c r="CD12" s="1"/>
  <c r="CC223"/>
  <c r="CD223" s="1"/>
  <c r="CE223" s="1"/>
  <c r="CC229"/>
  <c r="CD229" s="1"/>
  <c r="CE229" s="1"/>
  <c r="CC9"/>
  <c r="CC224"/>
  <c r="CD224" s="1"/>
  <c r="CC215"/>
  <c r="CD215" s="1"/>
  <c r="CE215" s="1"/>
  <c r="CC199"/>
  <c r="CD199" s="1"/>
  <c r="CC98"/>
  <c r="CD98" s="1"/>
  <c r="CC16"/>
  <c r="CD16" s="1"/>
  <c r="CC183"/>
  <c r="CD183" s="1"/>
  <c r="CE183" s="1"/>
  <c r="CC151"/>
  <c r="CD151" s="1"/>
  <c r="CE151" s="1"/>
  <c r="CC45"/>
  <c r="CD45" s="1"/>
  <c r="CC29"/>
  <c r="CD29" s="1"/>
  <c r="CC107"/>
  <c r="CD107" s="1"/>
  <c r="CC211"/>
  <c r="CD211" s="1"/>
  <c r="CC205"/>
  <c r="CD205" s="1"/>
  <c r="CC24"/>
  <c r="CD24" s="1"/>
  <c r="CE24" s="1"/>
  <c r="CC191"/>
  <c r="CD191" s="1"/>
  <c r="CC159"/>
  <c r="CD159" s="1"/>
  <c r="CC125"/>
  <c r="CD125" s="1"/>
  <c r="CC22"/>
  <c r="CD22" s="1"/>
  <c r="CC43"/>
  <c r="CD43" s="1"/>
  <c r="CC19"/>
  <c r="CD19" s="1"/>
  <c r="CC109"/>
  <c r="CD109" s="1"/>
  <c r="CE109" s="1"/>
  <c r="CC25"/>
  <c r="CD25" s="1"/>
  <c r="CC217"/>
  <c r="CD217" s="1"/>
  <c r="CE217" s="1"/>
  <c r="CC207"/>
  <c r="CD207" s="1"/>
  <c r="CE207" s="1"/>
  <c r="CC184"/>
  <c r="CD184" s="1"/>
  <c r="CC168"/>
  <c r="CD168" s="1"/>
  <c r="CC152"/>
  <c r="CD152" s="1"/>
  <c r="CC136"/>
  <c r="CD136" s="1"/>
  <c r="CC118"/>
  <c r="CD118" s="1"/>
  <c r="CC110"/>
  <c r="CD110" s="1"/>
  <c r="CC102"/>
  <c r="CD102" s="1"/>
  <c r="CE102" s="1"/>
  <c r="CC32"/>
  <c r="CD32" s="1"/>
  <c r="CC200"/>
  <c r="CD200" s="1"/>
  <c r="CC121"/>
  <c r="CD121" s="1"/>
  <c r="CC167"/>
  <c r="CD167" s="1"/>
  <c r="CC135"/>
  <c r="CD135" s="1"/>
  <c r="CE135" s="1"/>
  <c r="CC38"/>
  <c r="CD38" s="1"/>
  <c r="CC218"/>
  <c r="CD218" s="1"/>
  <c r="CC186"/>
  <c r="CD186" s="1"/>
  <c r="CC154"/>
  <c r="CD154" s="1"/>
  <c r="CE154" s="1"/>
  <c r="CC124"/>
  <c r="CD124" s="1"/>
  <c r="CE124" s="1"/>
  <c r="CC37"/>
  <c r="CD37" s="1"/>
  <c r="CC21"/>
  <c r="CD21" s="1"/>
  <c r="CC34"/>
  <c r="CD34" s="1"/>
  <c r="CC30"/>
  <c r="CD30" s="1"/>
  <c r="CE30" s="1"/>
  <c r="CC111"/>
  <c r="CD111" s="1"/>
  <c r="CC103"/>
  <c r="CD103" s="1"/>
  <c r="CC33"/>
  <c r="CD33" s="1"/>
  <c r="CC219"/>
  <c r="CD219" s="1"/>
  <c r="CC201"/>
  <c r="CD201" s="1"/>
  <c r="CC26"/>
  <c r="CD26" s="1"/>
  <c r="CC213"/>
  <c r="CD213" s="1"/>
  <c r="CE213" s="1"/>
  <c r="CC197"/>
  <c r="CD197" s="1"/>
  <c r="CC188"/>
  <c r="CD188" s="1"/>
  <c r="CC172"/>
  <c r="CD172" s="1"/>
  <c r="CC156"/>
  <c r="CD156" s="1"/>
  <c r="CC140"/>
  <c r="CD140" s="1"/>
  <c r="CC120"/>
  <c r="CD120" s="1"/>
  <c r="CC112"/>
  <c r="CD112" s="1"/>
  <c r="CC104"/>
  <c r="CD104" s="1"/>
  <c r="CC100"/>
  <c r="CD100" s="1"/>
  <c r="CE100" s="1"/>
  <c r="CC40"/>
  <c r="CD40" s="1"/>
  <c r="CC216"/>
  <c r="CD216" s="1"/>
  <c r="CC175"/>
  <c r="CD175" s="1"/>
  <c r="CE175" s="1"/>
  <c r="CC143"/>
  <c r="CD143" s="1"/>
  <c r="CC196"/>
  <c r="CD196" s="1"/>
  <c r="CE196" s="1"/>
  <c r="CC194"/>
  <c r="CD194" s="1"/>
  <c r="CC162"/>
  <c r="CD162" s="1"/>
  <c r="CE162" s="1"/>
  <c r="CC130"/>
  <c r="CD130" s="1"/>
  <c r="CE130" s="1"/>
  <c r="CC35"/>
  <c r="CD35" s="1"/>
  <c r="CC27"/>
  <c r="CD27" s="1"/>
  <c r="CC18"/>
  <c r="CD18" s="1"/>
  <c r="CE18" s="1"/>
  <c r="CC119"/>
  <c r="CD119" s="1"/>
  <c r="CC105"/>
  <c r="CD105" s="1"/>
  <c r="CE105" s="1"/>
  <c r="CC101"/>
  <c r="CD101" s="1"/>
  <c r="CE101" s="1"/>
  <c r="CC203"/>
  <c r="CD203" s="1"/>
  <c r="CC192"/>
  <c r="CD192" s="1"/>
  <c r="CC176"/>
  <c r="CD176" s="1"/>
  <c r="CE176" s="1"/>
  <c r="CC160"/>
  <c r="CD160" s="1"/>
  <c r="CC144"/>
  <c r="CD144" s="1"/>
  <c r="CC128"/>
  <c r="CD128" s="1"/>
  <c r="CC114"/>
  <c r="CD114" s="1"/>
  <c r="CC106"/>
  <c r="CD106" s="1"/>
  <c r="CE106" s="1"/>
  <c r="CC212"/>
  <c r="CD212" s="1"/>
  <c r="CE212" s="1"/>
  <c r="CC202"/>
  <c r="CD202" s="1"/>
  <c r="CC170"/>
  <c r="CD170" s="1"/>
  <c r="CE170" s="1"/>
  <c r="CC138"/>
  <c r="CD138" s="1"/>
  <c r="CC180"/>
  <c r="CD180" s="1"/>
  <c r="CC164"/>
  <c r="CD164" s="1"/>
  <c r="CC148"/>
  <c r="CD148" s="1"/>
  <c r="CC132"/>
  <c r="CD132" s="1"/>
  <c r="CC116"/>
  <c r="CD116" s="1"/>
  <c r="CC108"/>
  <c r="CD108" s="1"/>
  <c r="CC206"/>
  <c r="CD206" s="1"/>
  <c r="CC210"/>
  <c r="CD210" s="1"/>
  <c r="CC178"/>
  <c r="CD178" s="1"/>
  <c r="CC146"/>
  <c r="CD146" s="1"/>
  <c r="CC122"/>
  <c r="CD122" s="1"/>
  <c r="CE122" s="1"/>
  <c r="CD13"/>
  <c r="CD17"/>
  <c r="CD181"/>
  <c r="CD161"/>
  <c r="CD169"/>
  <c r="CE169" s="1"/>
  <c r="CD139"/>
  <c r="CD9"/>
  <c r="CE9" s="1"/>
  <c r="CD204"/>
  <c r="CD198"/>
  <c r="CD177"/>
  <c r="CD153"/>
  <c r="I1" l="1"/>
  <c r="M1"/>
  <c r="Q1"/>
  <c r="B17" i="6" l="1"/>
</calcChain>
</file>

<file path=xl/sharedStrings.xml><?xml version="1.0" encoding="utf-8"?>
<sst xmlns="http://schemas.openxmlformats.org/spreadsheetml/2006/main" count="142" uniqueCount="63">
  <si>
    <t>BETA1_1</t>
  </si>
  <si>
    <t>BETA1_2</t>
  </si>
  <si>
    <t>BETA1_3</t>
  </si>
  <si>
    <t>BETA1_4</t>
  </si>
  <si>
    <t>BETA1_5</t>
  </si>
  <si>
    <t>BETA1_6</t>
  </si>
  <si>
    <t>BETA1_7</t>
  </si>
  <si>
    <t>BETA1_8</t>
  </si>
  <si>
    <t>BETA1_9</t>
  </si>
  <si>
    <t>BETA1_10</t>
  </si>
  <si>
    <t>BETA1_11</t>
  </si>
  <si>
    <t>BETA1_12</t>
  </si>
  <si>
    <t>BETA1_13</t>
  </si>
  <si>
    <t>ALPHAS</t>
  </si>
  <si>
    <t>Numbers of individuals in the panel</t>
  </si>
  <si>
    <t>T =</t>
  </si>
  <si>
    <t>N =</t>
  </si>
  <si>
    <t>Estimated CIPS test statistic</t>
  </si>
  <si>
    <t>CIPS =</t>
  </si>
  <si>
    <t>p-value =</t>
  </si>
  <si>
    <t>Model "1": NO CONSTANT, NO TREND</t>
  </si>
  <si>
    <t>Model "2": CONSTANT</t>
  </si>
  <si>
    <t>Model "3" CONSTANT and TREND</t>
  </si>
  <si>
    <t>Model =</t>
  </si>
  <si>
    <t>Inv. Normal</t>
  </si>
  <si>
    <t>Distance</t>
  </si>
  <si>
    <t>Minimum</t>
  </si>
  <si>
    <t>Intercept</t>
  </si>
  <si>
    <t>Gamma1</t>
  </si>
  <si>
    <t>Gamma2</t>
  </si>
  <si>
    <t>(estimated using 15 observations)</t>
  </si>
  <si>
    <t>Gamma coefficients</t>
  </si>
  <si>
    <t>Gamma hat</t>
  </si>
  <si>
    <t>p_value</t>
  </si>
  <si>
    <t>Model I</t>
  </si>
  <si>
    <t>Model II</t>
  </si>
  <si>
    <t>Model III</t>
  </si>
  <si>
    <t>q hat</t>
  </si>
  <si>
    <t>q hat ^2</t>
  </si>
  <si>
    <t>q hat ^3</t>
  </si>
  <si>
    <t>Gamma0</t>
  </si>
  <si>
    <t>Number of observations in regression+1</t>
  </si>
  <si>
    <t>1% cv =</t>
  </si>
  <si>
    <t>5% cv =</t>
  </si>
  <si>
    <t>10% cv  =</t>
  </si>
  <si>
    <t>Output Table</t>
  </si>
  <si>
    <t>Input Table</t>
  </si>
  <si>
    <r>
      <t xml:space="preserve">Number of observations on </t>
    </r>
    <r>
      <rPr>
        <sz val="12"/>
        <color rgb="FF002060"/>
        <rFont val="Symbol"/>
        <family val="1"/>
        <charset val="2"/>
      </rPr>
      <t>D</t>
    </r>
    <r>
      <rPr>
        <sz val="12"/>
        <color rgb="FF002060"/>
        <rFont val="Times New Roman"/>
        <family val="2"/>
      </rPr>
      <t>Y</t>
    </r>
    <r>
      <rPr>
        <vertAlign val="subscript"/>
        <sz val="12"/>
        <color rgb="FF002060"/>
        <rFont val="Times New Roman"/>
        <family val="1"/>
      </rPr>
      <t>it</t>
    </r>
  </si>
  <si>
    <t xml:space="preserve"> </t>
  </si>
  <si>
    <t>Conventions</t>
  </si>
  <si>
    <t>AUTHORS:</t>
  </si>
  <si>
    <t>Jesus Otero and Jeremy Smith.</t>
  </si>
  <si>
    <t>REFERENCE:</t>
  </si>
  <si>
    <t>NOTES:</t>
  </si>
  <si>
    <t>This spreadsheet is distributed freely for non-profit academic purposes only.</t>
  </si>
  <si>
    <t>For other uses, please contact Prof. Jeremy Smith at jeremy.smith@warwick.ac.uk.</t>
  </si>
  <si>
    <t>The construction of this spreadsheet has involved a great deal of effort. Thus, we would appreciate it if</t>
  </si>
  <si>
    <t>you acknowledge the use of this spreadsheet in your research, and cite the relevant paper on which it is</t>
  </si>
  <si>
    <t>based.</t>
  </si>
  <si>
    <t>Although the authors have taken all reasonable care in the preparation of this spreadsheet, we cannot</t>
  </si>
  <si>
    <t>be held responsible for any consequences that could result from remaining errors.</t>
  </si>
  <si>
    <t>Current version: November 15, 2010.</t>
  </si>
  <si>
    <t>Response surface estimates of the cross-sectionally augmented IPS tests for panel unit roots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</si>
</sst>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00"/>
    <numFmt numFmtId="166" formatCode="0.000000"/>
    <numFmt numFmtId="167" formatCode="0.000"/>
  </numFmts>
  <fonts count="8">
    <font>
      <sz val="12"/>
      <color theme="1"/>
      <name val="Times New Roman"/>
      <family val="2"/>
    </font>
    <font>
      <b/>
      <sz val="12"/>
      <color rgb="FF00B0F0"/>
      <name val="Times New Roman"/>
      <family val="1"/>
    </font>
    <font>
      <b/>
      <sz val="12"/>
      <color rgb="FFC00000"/>
      <name val="Times New Roman"/>
      <family val="1"/>
    </font>
    <font>
      <sz val="12"/>
      <color rgb="FF002060"/>
      <name val="Times New Roman"/>
      <family val="2"/>
    </font>
    <font>
      <b/>
      <sz val="12"/>
      <color rgb="FF002060"/>
      <name val="Times New Roman"/>
      <family val="1"/>
    </font>
    <font>
      <sz val="12"/>
      <color rgb="FF002060"/>
      <name val="Symbol"/>
      <family val="1"/>
      <charset val="2"/>
    </font>
    <font>
      <vertAlign val="subscript"/>
      <sz val="12"/>
      <color rgb="FF002060"/>
      <name val="Times New Roman"/>
      <family val="1"/>
    </font>
    <font>
      <b/>
      <sz val="12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ill="1" applyAlignment="1">
      <alignment horizontal="left"/>
    </xf>
    <xf numFmtId="0" fontId="0" fillId="3" borderId="0" xfId="0" applyFill="1"/>
    <xf numFmtId="0" fontId="0" fillId="2" borderId="0" xfId="0" applyFill="1"/>
    <xf numFmtId="0" fontId="0" fillId="3" borderId="0" xfId="0" applyFill="1" applyAlignment="1">
      <alignment horizontal="right"/>
    </xf>
    <xf numFmtId="0" fontId="2" fillId="0" borderId="3" xfId="0" applyFont="1" applyBorder="1" applyAlignment="1">
      <alignment horizontal="right"/>
    </xf>
    <xf numFmtId="167" fontId="2" fillId="0" borderId="4" xfId="0" applyNumberFormat="1" applyFont="1" applyBorder="1"/>
    <xf numFmtId="0" fontId="2" fillId="0" borderId="5" xfId="0" applyFont="1" applyBorder="1" applyAlignment="1">
      <alignment horizontal="right"/>
    </xf>
    <xf numFmtId="167" fontId="2" fillId="0" borderId="6" xfId="0" applyNumberFormat="1" applyFont="1" applyBorder="1"/>
    <xf numFmtId="0" fontId="0" fillId="0" borderId="0" xfId="0" applyBorder="1"/>
    <xf numFmtId="0" fontId="3" fillId="0" borderId="10" xfId="0" applyFont="1" applyBorder="1" applyAlignment="1">
      <alignment horizontal="right"/>
    </xf>
    <xf numFmtId="0" fontId="3" fillId="0" borderId="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14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H6" sqref="H6"/>
    </sheetView>
  </sheetViews>
  <sheetFormatPr defaultRowHeight="15.75"/>
  <cols>
    <col min="1" max="1" width="9" customWidth="1"/>
    <col min="2" max="2" width="8.25" customWidth="1"/>
    <col min="8" max="8" width="77.75" customWidth="1"/>
  </cols>
  <sheetData>
    <row r="1" spans="1:8" ht="16.5" thickTop="1">
      <c r="A1" s="33" t="s">
        <v>49</v>
      </c>
      <c r="B1" s="34"/>
      <c r="C1" s="34"/>
      <c r="D1" s="34"/>
      <c r="E1" s="34"/>
      <c r="F1" s="35"/>
      <c r="H1" t="s">
        <v>50</v>
      </c>
    </row>
    <row r="2" spans="1:8">
      <c r="A2" s="21"/>
      <c r="B2" s="14"/>
      <c r="C2" s="14"/>
      <c r="D2" s="14"/>
      <c r="E2" s="14"/>
      <c r="F2" s="22"/>
      <c r="H2" t="s">
        <v>51</v>
      </c>
    </row>
    <row r="3" spans="1:8">
      <c r="A3" s="21" t="s">
        <v>20</v>
      </c>
      <c r="B3" s="14"/>
      <c r="C3" s="14"/>
      <c r="D3" s="14"/>
      <c r="E3" s="14"/>
      <c r="F3" s="22"/>
    </row>
    <row r="4" spans="1:8">
      <c r="A4" s="21" t="s">
        <v>21</v>
      </c>
      <c r="B4" s="14"/>
      <c r="C4" s="14"/>
      <c r="D4" s="14"/>
      <c r="E4" s="14"/>
      <c r="F4" s="22"/>
      <c r="H4" t="s">
        <v>52</v>
      </c>
    </row>
    <row r="5" spans="1:8" ht="16.5" thickBot="1">
      <c r="A5" s="23" t="s">
        <v>22</v>
      </c>
      <c r="B5" s="24"/>
      <c r="C5" s="24"/>
      <c r="D5" s="24"/>
      <c r="E5" s="24"/>
      <c r="F5" s="25"/>
      <c r="H5" t="s">
        <v>62</v>
      </c>
    </row>
    <row r="6" spans="1:8" ht="16.5" thickTop="1"/>
    <row r="7" spans="1:8" ht="16.5" thickBot="1"/>
    <row r="8" spans="1:8" ht="16.5" thickTop="1">
      <c r="A8" s="30" t="s">
        <v>46</v>
      </c>
      <c r="B8" s="31"/>
      <c r="C8" s="31"/>
      <c r="D8" s="31"/>
      <c r="E8" s="31"/>
      <c r="F8" s="32"/>
    </row>
    <row r="9" spans="1:8">
      <c r="A9" s="15" t="s">
        <v>23</v>
      </c>
      <c r="B9" s="16">
        <v>2</v>
      </c>
      <c r="C9" s="16"/>
      <c r="D9" s="16"/>
      <c r="E9" s="16"/>
      <c r="F9" s="17"/>
      <c r="H9" s="26" t="s">
        <v>53</v>
      </c>
    </row>
    <row r="10" spans="1:8">
      <c r="A10" s="15" t="s">
        <v>16</v>
      </c>
      <c r="B10" s="16">
        <v>3</v>
      </c>
      <c r="C10" s="16" t="s">
        <v>14</v>
      </c>
      <c r="D10" s="16"/>
      <c r="E10" s="16"/>
      <c r="F10" s="17"/>
      <c r="H10" t="s">
        <v>54</v>
      </c>
    </row>
    <row r="11" spans="1:8" ht="18.75">
      <c r="A11" s="15" t="s">
        <v>15</v>
      </c>
      <c r="B11" s="16">
        <v>20</v>
      </c>
      <c r="C11" s="16" t="s">
        <v>47</v>
      </c>
      <c r="D11" s="16"/>
      <c r="E11" s="16"/>
      <c r="F11" s="17"/>
      <c r="G11" s="14" t="s">
        <v>48</v>
      </c>
      <c r="H11" t="s">
        <v>55</v>
      </c>
    </row>
    <row r="12" spans="1:8" ht="15.75" customHeight="1" thickBot="1">
      <c r="A12" s="18" t="s">
        <v>18</v>
      </c>
      <c r="B12" s="19">
        <v>-2.52</v>
      </c>
      <c r="C12" s="19" t="s">
        <v>17</v>
      </c>
      <c r="D12" s="19"/>
      <c r="E12" s="19"/>
      <c r="F12" s="20"/>
      <c r="H12" s="27" t="s">
        <v>56</v>
      </c>
    </row>
    <row r="13" spans="1:8" ht="16.5" thickTop="1">
      <c r="A13" s="2"/>
      <c r="H13" t="s">
        <v>57</v>
      </c>
    </row>
    <row r="14" spans="1:8">
      <c r="A14" s="2"/>
      <c r="H14" t="s">
        <v>58</v>
      </c>
    </row>
    <row r="15" spans="1:8" ht="16.5" thickBot="1">
      <c r="A15" s="2"/>
    </row>
    <row r="16" spans="1:8" ht="16.5" thickTop="1">
      <c r="A16" s="28" t="s">
        <v>45</v>
      </c>
      <c r="B16" s="29"/>
      <c r="H16" t="s">
        <v>59</v>
      </c>
    </row>
    <row r="17" spans="1:8">
      <c r="A17" s="10" t="s">
        <v>19</v>
      </c>
      <c r="B17" s="11">
        <f>IF(B9=1,Models!I1,IF(Input!B9=2,Models!M1,IF(Input!B9=3,Models!Q1,"Choose between models 1, 2 or 3")))</f>
        <v>0.13198842254836529</v>
      </c>
      <c r="H17" t="s">
        <v>60</v>
      </c>
    </row>
    <row r="18" spans="1:8">
      <c r="A18" s="10" t="s">
        <v>42</v>
      </c>
      <c r="B18" s="11">
        <f>IF(B9=1,Models!I2,IF(Input!B9=2,Models!M2,IF(Input!B9=3,Models!Q2,"Choose between models 1, 2 or 3")))</f>
        <v>-3.5012119674519209</v>
      </c>
    </row>
    <row r="19" spans="1:8">
      <c r="A19" s="10" t="s">
        <v>43</v>
      </c>
      <c r="B19" s="11">
        <f>IF(B9=1,Models!I3,IF(Input!B9=2,Models!M3,IF(Input!B9=3,Models!Q3,"Choose between models 1, 2 or 3")))</f>
        <v>-2.9260798118922482</v>
      </c>
      <c r="H19" t="s">
        <v>61</v>
      </c>
    </row>
    <row r="20" spans="1:8" ht="16.5" thickBot="1">
      <c r="A20" s="12" t="s">
        <v>44</v>
      </c>
      <c r="B20" s="13">
        <f>IF(B9=1,Models!I4,IF(Input!B9=2,Models!M4,IF(Input!B9=3,Models!Q4,"Choose between models 1, 2 or 3")))</f>
        <v>-2.643693539562745</v>
      </c>
    </row>
    <row r="21" spans="1:8" ht="16.5" thickTop="1"/>
    <row r="36" ht="15.75" customHeight="1"/>
  </sheetData>
  <mergeCells count="3">
    <mergeCell ref="A16:B16"/>
    <mergeCell ref="A8:F8"/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E229"/>
  <sheetViews>
    <sheetView zoomScaleNormal="100" workbookViewId="0">
      <selection activeCell="B2" sqref="B2"/>
    </sheetView>
  </sheetViews>
  <sheetFormatPr defaultRowHeight="15.75"/>
  <cols>
    <col min="28" max="28" width="9" style="7"/>
    <col min="56" max="56" width="9" style="7"/>
    <col min="78" max="78" width="9.375" bestFit="1" customWidth="1"/>
    <col min="79" max="80" width="9.25" bestFit="1" customWidth="1"/>
  </cols>
  <sheetData>
    <row r="1" spans="1:83">
      <c r="A1" s="2" t="s">
        <v>16</v>
      </c>
      <c r="B1">
        <f>+Input!B10</f>
        <v>3</v>
      </c>
      <c r="C1" t="s">
        <v>14</v>
      </c>
      <c r="G1" s="8" t="s">
        <v>34</v>
      </c>
      <c r="H1" s="2" t="s">
        <v>19</v>
      </c>
      <c r="I1" s="4">
        <f>MAX(AA9:AA229)</f>
        <v>2.0594549711808185E-2</v>
      </c>
      <c r="K1" s="8" t="s">
        <v>35</v>
      </c>
      <c r="L1" s="2" t="s">
        <v>19</v>
      </c>
      <c r="M1" s="4">
        <f>MAX(BC9:BC229)</f>
        <v>0.13198842254836529</v>
      </c>
      <c r="O1" s="8" t="s">
        <v>36</v>
      </c>
      <c r="P1" s="2" t="s">
        <v>19</v>
      </c>
      <c r="Q1" s="4">
        <f>MAX(CE9:CE229)</f>
        <v>0.34959323442591062</v>
      </c>
    </row>
    <row r="2" spans="1:83">
      <c r="A2" s="2" t="s">
        <v>15</v>
      </c>
      <c r="B2">
        <f>+Input!B11+1</f>
        <v>21</v>
      </c>
      <c r="C2" t="s">
        <v>41</v>
      </c>
      <c r="H2" s="2" t="s">
        <v>42</v>
      </c>
      <c r="I2">
        <f>+S21</f>
        <v>-2.7479084910311653</v>
      </c>
      <c r="L2" s="2" t="s">
        <v>42</v>
      </c>
      <c r="M2">
        <f>+AU21</f>
        <v>-3.5012119674519209</v>
      </c>
      <c r="P2" s="2" t="s">
        <v>42</v>
      </c>
      <c r="Q2">
        <f>+BW21</f>
        <v>-4.1153617575762906</v>
      </c>
    </row>
    <row r="3" spans="1:83">
      <c r="A3" s="2" t="s">
        <v>18</v>
      </c>
      <c r="B3">
        <f>+Input!B12</f>
        <v>-2.52</v>
      </c>
      <c r="C3" t="s">
        <v>17</v>
      </c>
      <c r="H3" s="2" t="s">
        <v>43</v>
      </c>
      <c r="I3">
        <f>+S29</f>
        <v>-2.21322927692913</v>
      </c>
      <c r="L3" s="2" t="s">
        <v>43</v>
      </c>
      <c r="M3">
        <f>+AU29</f>
        <v>-2.9260798118922482</v>
      </c>
      <c r="P3" s="2" t="s">
        <v>43</v>
      </c>
      <c r="Q3">
        <f>+BW29</f>
        <v>-3.4831639398452658</v>
      </c>
    </row>
    <row r="4" spans="1:83">
      <c r="A4" s="2"/>
      <c r="H4" s="2" t="s">
        <v>44</v>
      </c>
      <c r="I4">
        <f>+S39</f>
        <v>-1.9396002039160505</v>
      </c>
      <c r="L4" s="2" t="s">
        <v>44</v>
      </c>
      <c r="M4">
        <f>+AU39</f>
        <v>-2.643693539562745</v>
      </c>
      <c r="P4" s="2" t="s">
        <v>44</v>
      </c>
      <c r="Q4">
        <f>+BW39</f>
        <v>-3.1835532429116165</v>
      </c>
    </row>
    <row r="5" spans="1:83" s="7" customFormat="1">
      <c r="A5" s="9"/>
      <c r="H5" s="9"/>
    </row>
    <row r="6" spans="1:83">
      <c r="A6" s="6" t="s">
        <v>34</v>
      </c>
      <c r="V6" t="s">
        <v>31</v>
      </c>
      <c r="AC6" s="6" t="s">
        <v>35</v>
      </c>
      <c r="AX6" t="s">
        <v>31</v>
      </c>
      <c r="BE6" s="6" t="s">
        <v>36</v>
      </c>
      <c r="BZ6" t="s">
        <v>31</v>
      </c>
    </row>
    <row r="7" spans="1:83">
      <c r="V7" t="s">
        <v>30</v>
      </c>
      <c r="AX7" t="s">
        <v>30</v>
      </c>
      <c r="BZ7" t="s">
        <v>30</v>
      </c>
    </row>
    <row r="8" spans="1:83">
      <c r="A8" s="1" t="s">
        <v>13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24</v>
      </c>
      <c r="P8" s="1" t="s">
        <v>25</v>
      </c>
      <c r="Q8" s="1" t="s">
        <v>26</v>
      </c>
      <c r="R8" s="1" t="s">
        <v>27</v>
      </c>
      <c r="S8" s="1" t="s">
        <v>37</v>
      </c>
      <c r="T8" s="1" t="s">
        <v>38</v>
      </c>
      <c r="U8" s="1" t="s">
        <v>39</v>
      </c>
      <c r="V8" s="1" t="s">
        <v>40</v>
      </c>
      <c r="W8" s="1" t="s">
        <v>28</v>
      </c>
      <c r="X8" s="1" t="s">
        <v>29</v>
      </c>
      <c r="Y8" s="1" t="s">
        <v>32</v>
      </c>
      <c r="Z8" s="1" t="s">
        <v>33</v>
      </c>
      <c r="AA8" s="1" t="s">
        <v>33</v>
      </c>
      <c r="AC8" s="1" t="s">
        <v>13</v>
      </c>
      <c r="AD8" s="1" t="s">
        <v>0</v>
      </c>
      <c r="AE8" s="1" t="s">
        <v>1</v>
      </c>
      <c r="AF8" s="1" t="s">
        <v>2</v>
      </c>
      <c r="AG8" s="1" t="s">
        <v>3</v>
      </c>
      <c r="AH8" s="1" t="s">
        <v>4</v>
      </c>
      <c r="AI8" s="1" t="s">
        <v>5</v>
      </c>
      <c r="AJ8" s="1" t="s">
        <v>6</v>
      </c>
      <c r="AK8" s="1" t="s">
        <v>7</v>
      </c>
      <c r="AL8" s="1" t="s">
        <v>8</v>
      </c>
      <c r="AM8" s="1" t="s">
        <v>9</v>
      </c>
      <c r="AN8" s="1" t="s">
        <v>10</v>
      </c>
      <c r="AO8" s="1" t="s">
        <v>11</v>
      </c>
      <c r="AP8" s="1" t="s">
        <v>12</v>
      </c>
      <c r="AQ8" s="1" t="s">
        <v>24</v>
      </c>
      <c r="AR8" s="1" t="s">
        <v>25</v>
      </c>
      <c r="AS8" s="1" t="s">
        <v>26</v>
      </c>
      <c r="AT8" s="1" t="s">
        <v>27</v>
      </c>
      <c r="AU8" s="1" t="s">
        <v>37</v>
      </c>
      <c r="AV8" s="1" t="s">
        <v>38</v>
      </c>
      <c r="AW8" s="1" t="s">
        <v>39</v>
      </c>
      <c r="AX8" s="1" t="s">
        <v>40</v>
      </c>
      <c r="AY8" s="1" t="s">
        <v>28</v>
      </c>
      <c r="AZ8" s="1" t="s">
        <v>29</v>
      </c>
      <c r="BA8" s="1" t="s">
        <v>32</v>
      </c>
      <c r="BB8" s="1" t="s">
        <v>33</v>
      </c>
      <c r="BC8" s="1" t="s">
        <v>33</v>
      </c>
      <c r="BE8" s="1" t="s">
        <v>13</v>
      </c>
      <c r="BF8" s="1" t="s">
        <v>0</v>
      </c>
      <c r="BG8" s="1" t="s">
        <v>1</v>
      </c>
      <c r="BH8" s="1" t="s">
        <v>2</v>
      </c>
      <c r="BI8" s="1" t="s">
        <v>3</v>
      </c>
      <c r="BJ8" s="1" t="s">
        <v>4</v>
      </c>
      <c r="BK8" s="1" t="s">
        <v>5</v>
      </c>
      <c r="BL8" s="1" t="s">
        <v>6</v>
      </c>
      <c r="BM8" s="1" t="s">
        <v>7</v>
      </c>
      <c r="BN8" s="1" t="s">
        <v>8</v>
      </c>
      <c r="BO8" s="1" t="s">
        <v>9</v>
      </c>
      <c r="BP8" s="1" t="s">
        <v>10</v>
      </c>
      <c r="BQ8" s="1" t="s">
        <v>11</v>
      </c>
      <c r="BR8" s="1" t="s">
        <v>12</v>
      </c>
      <c r="BS8" s="1" t="s">
        <v>24</v>
      </c>
      <c r="BT8" s="1" t="s">
        <v>25</v>
      </c>
      <c r="BU8" s="1" t="s">
        <v>26</v>
      </c>
      <c r="BV8" s="1" t="s">
        <v>27</v>
      </c>
      <c r="BW8" s="1" t="s">
        <v>37</v>
      </c>
      <c r="BX8" s="1" t="s">
        <v>38</v>
      </c>
      <c r="BY8" s="1" t="s">
        <v>39</v>
      </c>
      <c r="BZ8" s="1" t="s">
        <v>40</v>
      </c>
      <c r="CA8" s="1" t="s">
        <v>28</v>
      </c>
      <c r="CB8" s="1" t="s">
        <v>29</v>
      </c>
      <c r="CC8" s="1" t="s">
        <v>32</v>
      </c>
      <c r="CD8" s="1" t="s">
        <v>33</v>
      </c>
      <c r="CE8" s="1" t="s">
        <v>33</v>
      </c>
    </row>
    <row r="9" spans="1:83">
      <c r="A9" s="1">
        <v>1E-4</v>
      </c>
      <c r="B9" s="1">
        <v>-1.5998816852651032</v>
      </c>
      <c r="C9" s="1">
        <v>-1.6210205734614647</v>
      </c>
      <c r="D9" s="1">
        <v>-3.4578236582274258</v>
      </c>
      <c r="E9" s="1">
        <v>6.192342352705964</v>
      </c>
      <c r="F9" s="1">
        <v>-13.596578784834037</v>
      </c>
      <c r="G9" s="1">
        <v>-0.22443237473385125</v>
      </c>
      <c r="H9" s="1">
        <v>-3.3480165241976465</v>
      </c>
      <c r="I9" s="1">
        <v>66.679190837989154</v>
      </c>
      <c r="J9" s="1">
        <v>-729.74651259585517</v>
      </c>
      <c r="K9" s="1">
        <v>3.3553620244165359</v>
      </c>
      <c r="L9" s="1">
        <v>-47.958121527568437</v>
      </c>
      <c r="M9" s="1">
        <v>322.98816831386648</v>
      </c>
      <c r="N9" s="1">
        <v>-27043.527653776109</v>
      </c>
      <c r="O9">
        <f>NORMSINV(A9)</f>
        <v>-3.719016485457308</v>
      </c>
      <c r="P9">
        <f>ABS(+S9-$B$3)</f>
        <v>1.4852077391669849</v>
      </c>
      <c r="Q9" t="str">
        <f>IF(P9=MIN($P$9:$P$229),MIN($P$9:$P$229),"")</f>
        <v/>
      </c>
      <c r="R9">
        <v>1</v>
      </c>
      <c r="S9">
        <f>+B9+C9/($B$1^0.5)+D9/($B$1^1)+E9/($B$1^2)+F9/($B$1^3)+G9/($B$2^0.5)+H9/($B$2^1)+I9/($B$2^2)+J9/($B$2^3)+K9/(($B$1*$B$2)^0.5)+L9/(($B$1*$B$2)^1)+M9/(($B$1*$B$2)^2)+N9/(($B$1*$B$2)^3)</f>
        <v>-4.0052077391669849</v>
      </c>
      <c r="T9">
        <f>+S9^2</f>
        <v>16.04168903388311</v>
      </c>
      <c r="U9">
        <f>+S9^3</f>
        <v>-64.250297067818778</v>
      </c>
      <c r="V9">
        <f t="array" ref="V9:X9">TRANSPOSE(MMULT((MINVERSE(MMULT((TRANSPOSE(R$9:T$23)),R$9:T$23))),( MMULT(TRANSPOSE(R$9:T$23),O$9:O$23))))</f>
        <v>1.7487085832290177</v>
      </c>
      <c r="W9">
        <v>1.7415103005723722</v>
      </c>
      <c r="X9">
        <v>9.4058396005266331E-2</v>
      </c>
      <c r="Y9" s="5">
        <f>+V9+(W9*$B$3)+(X9*$B$3^2)</f>
        <v>-2.0425889362215166</v>
      </c>
      <c r="Z9" s="3">
        <f>NORMSDIST(Y9)</f>
        <v>2.0546573625364384E-2</v>
      </c>
      <c r="AA9" s="3" t="str">
        <f t="shared" ref="AA9:AA72" si="0">IF(Q9=MIN(P9:P229),Z9,"")</f>
        <v/>
      </c>
      <c r="AC9" s="1">
        <v>1E-4</v>
      </c>
      <c r="AD9" s="1">
        <v>-2.0609889677483579</v>
      </c>
      <c r="AE9" s="1">
        <v>-2.5291959315593431</v>
      </c>
      <c r="AF9" s="1">
        <v>-2.4095032942791477</v>
      </c>
      <c r="AG9" s="1">
        <v>6.2250272737978776</v>
      </c>
      <c r="AH9" s="1">
        <v>-13.133640445001674</v>
      </c>
      <c r="AI9" s="1">
        <v>-0.27297050585070792</v>
      </c>
      <c r="AJ9" s="1">
        <v>-8.0534020975956082</v>
      </c>
      <c r="AK9" s="1">
        <v>245.80449848320131</v>
      </c>
      <c r="AL9" s="1">
        <v>-2351.2781343689712</v>
      </c>
      <c r="AM9" s="1">
        <v>10.146002756732742</v>
      </c>
      <c r="AN9" s="1">
        <v>-151.23467847054417</v>
      </c>
      <c r="AO9" s="1">
        <v>3053.9145373809151</v>
      </c>
      <c r="AP9" s="1">
        <v>-90105.574584536254</v>
      </c>
      <c r="AQ9">
        <f>NORMSINV(AC9)</f>
        <v>-3.719016485457308</v>
      </c>
      <c r="AR9">
        <f>ABS(+AU9-$B$3)</f>
        <v>2.4519099929776842</v>
      </c>
      <c r="AS9" t="str">
        <f>IF(AR9=MIN($AR$9:$AR$229),MIN($AR$9:$AR$229),"")</f>
        <v/>
      </c>
      <c r="AT9">
        <v>1</v>
      </c>
      <c r="AU9">
        <f>+AD9+AE9/($B$1^0.5)+AF9/($B$1^1)+AG9/($B$1^2)+AH9/($B$1^3)+AI9/($B$2^0.5)+AJ9/($B$2^1)+AK9/($B$2^2)+AL9/($B$2^3)+AM9/(($B$1*$B$2)^0.5)+AN9/(($B$1*$B$2)^1)+AO9/(($B$1*$B$2)^2)+AP9/(($B$1*$B$2)^3)</f>
        <v>-4.9719099929776842</v>
      </c>
      <c r="AV9">
        <f>+AU9^2</f>
        <v>24.719888978271356</v>
      </c>
      <c r="AW9">
        <f>+AU9^3</f>
        <v>-122.90506303636627</v>
      </c>
      <c r="AX9">
        <f t="array" ref="AX9:AZ9">TRANSPOSE(MMULT((MINVERSE(MMULT((TRANSPOSE(AT$9:AV$23)),AT$9:AV$23))),( MMULT(TRANSPOSE(AT$9:AV$23),AQ$9:AQ$23))))</f>
        <v>2.8770526023345155</v>
      </c>
      <c r="AY9">
        <v>1.8677108217434579</v>
      </c>
      <c r="AZ9">
        <v>0.10900667540511222</v>
      </c>
      <c r="BA9" s="5">
        <f>+AX9+(AY9*$B$3)+(AZ9*$B$3^2)</f>
        <v>-1.1373426769663735</v>
      </c>
      <c r="BB9" s="3">
        <f>NORMSDIST(BA9)</f>
        <v>0.12769753028007813</v>
      </c>
      <c r="BC9" s="3" t="str">
        <f t="shared" ref="BC9:BC72" si="1">IF(AS9=MIN(AR9:AR229),BB9,"")</f>
        <v/>
      </c>
      <c r="BE9" s="1">
        <v>1E-4</v>
      </c>
      <c r="BF9" s="1">
        <v>-2.4029081579838021</v>
      </c>
      <c r="BG9" s="1">
        <v>-4.9532912146698891</v>
      </c>
      <c r="BH9" s="1">
        <v>1.6168878636049158</v>
      </c>
      <c r="BI9" s="1">
        <v>0.8212886438204805</v>
      </c>
      <c r="BJ9" s="1">
        <v>-6.6836859065160752</v>
      </c>
      <c r="BK9" s="1">
        <v>1.585746645661402</v>
      </c>
      <c r="BL9" s="1">
        <v>-42.60024227141821</v>
      </c>
      <c r="BM9" s="1">
        <v>989.30348772741127</v>
      </c>
      <c r="BN9" s="1">
        <v>-8088.8533712942735</v>
      </c>
      <c r="BO9" s="1">
        <v>28.903738801906002</v>
      </c>
      <c r="BP9" s="1">
        <v>-376.33508519263705</v>
      </c>
      <c r="BQ9" s="1">
        <v>9610.0516438311897</v>
      </c>
      <c r="BR9" s="1">
        <v>-208690.96393931657</v>
      </c>
      <c r="BS9">
        <f>NORMSINV(BE9)</f>
        <v>-3.719016485457308</v>
      </c>
      <c r="BT9">
        <f>ABS(+BW9-$B$3)</f>
        <v>3.418050367159188</v>
      </c>
      <c r="BU9" t="str">
        <f>IF(BT9=MIN($BT$9:$BT$229),MIN($BT$9:$BT$229),"")</f>
        <v/>
      </c>
      <c r="BV9">
        <v>1</v>
      </c>
      <c r="BW9">
        <f>+BF9+BG9/($B$1^0.5)+BH9/($B$1^1)+BI9/($B$1^2)+BJ9/($B$1^3)+BK9/($B$2^0.5)+BL9/($B$2^1)+BM9/($B$2^2)+BN9/($B$2^3)+BO9/(($B$1*$B$2)^0.5)+BP9/(($B$1*$B$2)^1)+BQ9/(($B$1*$B$2)^2)+BR9/(($B$1*$B$2)^3)</f>
        <v>-5.938050367159188</v>
      </c>
      <c r="BX9">
        <f>+BW9^2</f>
        <v>35.260442162919368</v>
      </c>
      <c r="BY9">
        <f>+BW9^3</f>
        <v>-209.37828153171867</v>
      </c>
      <c r="BZ9" s="5">
        <f t="array" ref="BZ9:CB9">TRANSPOSE(MMULT((MINVERSE(MMULT((TRANSPOSE(BV$9:BX$23)),BV$9:BX$23))),( MMULT(TRANSPOSE(BV$9:BX$23),BS$9:BS$23))))</f>
        <v>3.7361286905688758</v>
      </c>
      <c r="CA9" s="5">
        <v>1.9659779350313329</v>
      </c>
      <c r="CB9" s="5">
        <v>0.11977232367939905</v>
      </c>
      <c r="CC9" s="5">
        <f>+BZ9+(CA9*$B$3)+(CB9*$B$3^2)</f>
        <v>-0.45753354141642766</v>
      </c>
      <c r="CD9" s="3">
        <f>NORMSDIST(CC9)</f>
        <v>0.32364379973525037</v>
      </c>
      <c r="CE9" s="3" t="str">
        <f t="shared" ref="CE9:CE72" si="2">IF(BU9=MIN(BT9:BT229),CD9,"")</f>
        <v/>
      </c>
    </row>
    <row r="10" spans="1:83">
      <c r="A10" s="1">
        <v>2.0000000000000001E-4</v>
      </c>
      <c r="B10" s="1">
        <v>-1.5944432267652502</v>
      </c>
      <c r="C10" s="1">
        <v>-1.5032591670336615</v>
      </c>
      <c r="D10" s="1">
        <v>-3.2491561270333023</v>
      </c>
      <c r="E10" s="1">
        <v>5.4365544375436912</v>
      </c>
      <c r="F10" s="1">
        <v>-12.170370719046559</v>
      </c>
      <c r="G10" s="1">
        <v>-0.23682774904227699</v>
      </c>
      <c r="H10" s="1">
        <v>-2.519131762519919</v>
      </c>
      <c r="I10" s="1">
        <v>48.741713164086832</v>
      </c>
      <c r="J10" s="1">
        <v>-584.25527837363188</v>
      </c>
      <c r="K10" s="1">
        <v>2.8543628003535559</v>
      </c>
      <c r="L10" s="1">
        <v>-41.412547902808001</v>
      </c>
      <c r="M10" s="1">
        <v>304.64469450782053</v>
      </c>
      <c r="N10" s="1">
        <v>-22799.751799322665</v>
      </c>
      <c r="O10">
        <f t="shared" ref="O10:O73" si="3">NORMSINV(A10)</f>
        <v>-3.540083799204865</v>
      </c>
      <c r="P10">
        <f t="shared" ref="P10:P73" si="4">ABS(+S10-$B$3)</f>
        <v>1.3084481625556643</v>
      </c>
      <c r="Q10" t="str">
        <f t="shared" ref="Q10:Q73" si="5">IF(P10=MIN($P$9:$P$229),MIN($P$9:$P$229),"")</f>
        <v/>
      </c>
      <c r="R10">
        <v>1</v>
      </c>
      <c r="S10">
        <f t="shared" ref="S10:S73" si="6">+B10+C10/($B$1^0.5)+D10/($B$1^1)+E10/($B$1^2)+F10/($B$1^3)+G10/($B$2^0.5)+H10/($B$2^1)+I10/($B$2^2)+J10/($B$2^3)+K10/(($B$1*$B$2)^0.5)+L10/(($B$1*$B$2)^1)+M10/(($B$1*$B$2)^2)+N10/(($B$1*$B$2)^3)</f>
        <v>-3.8284481625556643</v>
      </c>
      <c r="T10">
        <f t="shared" ref="T10:T73" si="7">+S10^2</f>
        <v>14.657015333375842</v>
      </c>
      <c r="U10">
        <f t="shared" ref="U10:U73" si="8">+S10^3</f>
        <v>-56.113623421612942</v>
      </c>
      <c r="V10">
        <f t="array" ref="V10:X10">TRANSPOSE(MMULT((MINVERSE(MMULT((TRANSPOSE(R$9:T$23)),R$9:T$23))),( MMULT(TRANSPOSE(R$9:T$23),O$9:O$23))))</f>
        <v>1.7487085832290177</v>
      </c>
      <c r="W10">
        <v>1.7415103005723722</v>
      </c>
      <c r="X10">
        <v>9.4058396005266331E-2</v>
      </c>
      <c r="Y10" s="5">
        <f t="shared" ref="Y10:Y16" si="9">+V10+(W10*$B$3)+(X10*$B$3^2)</f>
        <v>-2.0425889362215166</v>
      </c>
      <c r="Z10" s="3">
        <f t="shared" ref="Z10:Z73" si="10">NORMSDIST(Y10)</f>
        <v>2.0546573625364384E-2</v>
      </c>
      <c r="AA10" s="3" t="str">
        <f t="shared" si="0"/>
        <v/>
      </c>
      <c r="AC10" s="1">
        <v>2.0000000000000001E-4</v>
      </c>
      <c r="AD10" s="1">
        <v>-2.0614758265482038</v>
      </c>
      <c r="AE10" s="1">
        <v>-2.3574957104498253</v>
      </c>
      <c r="AF10" s="1">
        <v>-2.2235640827809675</v>
      </c>
      <c r="AG10" s="1">
        <v>5.2369946273320238</v>
      </c>
      <c r="AH10" s="1">
        <v>-11.589383972717314</v>
      </c>
      <c r="AI10" s="1">
        <v>-0.26662144904366869</v>
      </c>
      <c r="AJ10" s="1">
        <v>-6.8237319621839561</v>
      </c>
      <c r="AK10" s="1">
        <v>208.2787293655274</v>
      </c>
      <c r="AL10" s="1">
        <v>-2005.2122679957247</v>
      </c>
      <c r="AM10" s="1">
        <v>8.9955341325821792</v>
      </c>
      <c r="AN10" s="1">
        <v>-134.47207721201266</v>
      </c>
      <c r="AO10" s="1">
        <v>2693.9937678289134</v>
      </c>
      <c r="AP10" s="1">
        <v>-75221.896499950439</v>
      </c>
      <c r="AQ10">
        <f t="shared" ref="AQ10:AQ73" si="11">NORMSINV(AC10)</f>
        <v>-3.540083799204865</v>
      </c>
      <c r="AR10">
        <f t="shared" ref="AR10:AR73" si="12">ABS(+AU10-$B$3)</f>
        <v>2.2416876770074787</v>
      </c>
      <c r="AS10" t="str">
        <f t="shared" ref="AS10:AS73" si="13">IF(AR10=MIN($AR$9:$AR$229),MIN($AR$9:$AR$229),"")</f>
        <v/>
      </c>
      <c r="AT10">
        <v>1</v>
      </c>
      <c r="AU10">
        <f t="shared" ref="AU10:AU73" si="14">+AD10+AE10/($B$1^0.5)+AF10/($B$1^1)+AG10/($B$1^2)+AH10/($B$1^3)+AI10/($B$2^0.5)+AJ10/($B$2^1)+AK10/($B$2^2)+AL10/($B$2^3)+AM10/(($B$1*$B$2)^0.5)+AN10/(($B$1*$B$2)^1)+AO10/(($B$1*$B$2)^2)+AP10/(($B$1*$B$2)^3)</f>
        <v>-4.7616876770074787</v>
      </c>
      <c r="AV10">
        <f t="shared" ref="AV10:AV73" si="15">+AU10^2</f>
        <v>22.67366953336488</v>
      </c>
      <c r="AW10">
        <f t="shared" ref="AW10:AW73" si="16">+AU10^3</f>
        <v>-107.96493280956346</v>
      </c>
      <c r="AX10">
        <f t="array" ref="AX10:AZ10">TRANSPOSE(MMULT((MINVERSE(MMULT((TRANSPOSE(AT$9:AV$23)),AT$9:AV$23))),( MMULT(TRANSPOSE(AT$9:AV$23),AQ$9:AQ$23))))</f>
        <v>2.8770526023345155</v>
      </c>
      <c r="AY10">
        <v>1.8677108217434579</v>
      </c>
      <c r="AZ10">
        <v>0.10900667540511222</v>
      </c>
      <c r="BA10" s="5">
        <f t="shared" ref="BA10:BA73" si="17">+AX10+(AY10*$B$3)+(AZ10*$B$3^2)</f>
        <v>-1.1373426769663735</v>
      </c>
      <c r="BB10" s="3">
        <f t="shared" ref="BB10:BB73" si="18">NORMSDIST(BA10)</f>
        <v>0.12769753028007813</v>
      </c>
      <c r="BC10" s="3" t="str">
        <f t="shared" si="1"/>
        <v/>
      </c>
      <c r="BE10" s="1">
        <v>2.0000000000000001E-4</v>
      </c>
      <c r="BF10" s="1">
        <v>-2.4568707530665392</v>
      </c>
      <c r="BG10" s="1">
        <v>-3.936768588496534</v>
      </c>
      <c r="BH10" s="1">
        <v>0.27410452277217701</v>
      </c>
      <c r="BI10" s="1">
        <v>2.4210848475349849</v>
      </c>
      <c r="BJ10" s="1">
        <v>-7.9921455116273137</v>
      </c>
      <c r="BK10" s="1">
        <v>1.3554296158154102</v>
      </c>
      <c r="BL10" s="1">
        <v>-32.926843679995727</v>
      </c>
      <c r="BM10" s="1">
        <v>761.43365297155106</v>
      </c>
      <c r="BN10" s="1">
        <v>-6347.9536021215317</v>
      </c>
      <c r="BO10" s="1">
        <v>21.172501257378826</v>
      </c>
      <c r="BP10" s="1">
        <v>-284.45472641423112</v>
      </c>
      <c r="BQ10" s="1">
        <v>6834.8092036596499</v>
      </c>
      <c r="BR10" s="1">
        <v>-155276.74751061946</v>
      </c>
      <c r="BS10">
        <f t="shared" ref="BS10:BS73" si="19">NORMSINV(BE10)</f>
        <v>-3.540083799204865</v>
      </c>
      <c r="BT10">
        <f t="shared" ref="BT10:BT73" si="20">ABS(+BW10-$B$3)</f>
        <v>3.1230141229754902</v>
      </c>
      <c r="BU10" t="str">
        <f t="shared" ref="BU10:BU73" si="21">IF(BT10=MIN($BT$9:$BT$229),MIN($BT$9:$BT$229),"")</f>
        <v/>
      </c>
      <c r="BV10">
        <v>1</v>
      </c>
      <c r="BW10">
        <f t="shared" ref="BW10:BW73" si="22">+BF10+BG10/($B$1^0.5)+BH10/($B$1^1)+BI10/($B$1^2)+BJ10/($B$1^3)+BK10/($B$2^0.5)+BL10/($B$2^1)+BM10/($B$2^2)+BN10/($B$2^3)+BO10/(($B$1*$B$2)^0.5)+BP10/(($B$1*$B$2)^1)+BQ10/(($B$1*$B$2)^2)+BR10/(($B$1*$B$2)^3)</f>
        <v>-5.6430141229754902</v>
      </c>
      <c r="BX10">
        <f t="shared" ref="BX10:BX73" si="23">+BW10^2</f>
        <v>31.84360839210084</v>
      </c>
      <c r="BY10">
        <f t="shared" ref="BY10:BY73" si="24">+BW10^3</f>
        <v>-179.69393188312588</v>
      </c>
      <c r="BZ10" s="5">
        <f t="array" ref="BZ10:CB10">TRANSPOSE(MMULT((MINVERSE(MMULT((TRANSPOSE(BV$9:BX$23)),BV$9:BX$23))),( MMULT(TRANSPOSE(BV$9:BX$23),BS$9:BS$23))))</f>
        <v>3.7361286905688758</v>
      </c>
      <c r="CA10" s="5">
        <v>1.9659779350313329</v>
      </c>
      <c r="CB10" s="5">
        <v>0.11977232367939905</v>
      </c>
      <c r="CC10" s="5">
        <f t="shared" ref="CC10:CC73" si="25">+BZ10+(CA10*$B$3)+(CB10*$B$3^2)</f>
        <v>-0.45753354141642766</v>
      </c>
      <c r="CD10" s="3">
        <f t="shared" ref="CD10:CD73" si="26">NORMSDIST(CC10)</f>
        <v>0.32364379973525037</v>
      </c>
      <c r="CE10" s="3" t="str">
        <f t="shared" si="2"/>
        <v/>
      </c>
    </row>
    <row r="11" spans="1:83">
      <c r="A11" s="1">
        <v>5.0000000000000001E-4</v>
      </c>
      <c r="B11" s="1">
        <v>-1.5865573653736647</v>
      </c>
      <c r="C11" s="1">
        <v>-1.3252426193247402</v>
      </c>
      <c r="D11" s="1">
        <v>-3.0119031738356625</v>
      </c>
      <c r="E11" s="1">
        <v>4.6096093106125409</v>
      </c>
      <c r="F11" s="1">
        <v>-10.528934337915416</v>
      </c>
      <c r="G11" s="1">
        <v>-0.22402398117947087</v>
      </c>
      <c r="H11" s="1">
        <v>-1.8904389468111731</v>
      </c>
      <c r="I11" s="1">
        <v>34.606270917545771</v>
      </c>
      <c r="J11" s="1">
        <v>-451.74564710581035</v>
      </c>
      <c r="K11" s="1">
        <v>2.3231445327332949</v>
      </c>
      <c r="L11" s="1">
        <v>-33.928935799114697</v>
      </c>
      <c r="M11" s="1">
        <v>263.14679828705266</v>
      </c>
      <c r="N11" s="1">
        <v>-17571.08256598562</v>
      </c>
      <c r="O11">
        <f t="shared" si="3"/>
        <v>-3.2905267314916609</v>
      </c>
      <c r="P11">
        <f t="shared" si="4"/>
        <v>1.0724864516546502</v>
      </c>
      <c r="Q11" t="str">
        <f t="shared" si="5"/>
        <v/>
      </c>
      <c r="R11">
        <v>1</v>
      </c>
      <c r="S11">
        <f t="shared" si="6"/>
        <v>-3.5924864516546502</v>
      </c>
      <c r="T11">
        <f t="shared" si="7"/>
        <v>12.905958905322219</v>
      </c>
      <c r="U11">
        <f t="shared" si="8"/>
        <v>-46.364482512981752</v>
      </c>
      <c r="V11">
        <f t="array" ref="V11:X11">TRANSPOSE(MMULT((MINVERSE(MMULT((TRANSPOSE(R$9:T$23)),R$9:T$23))),( MMULT(TRANSPOSE(R$9:T$23),O$9:O$23))))</f>
        <v>1.7487085832290177</v>
      </c>
      <c r="W11">
        <v>1.7415103005723722</v>
      </c>
      <c r="X11">
        <v>9.4058396005266331E-2</v>
      </c>
      <c r="Y11" s="5">
        <f t="shared" si="9"/>
        <v>-2.0425889362215166</v>
      </c>
      <c r="Z11" s="3">
        <f t="shared" si="10"/>
        <v>2.0546573625364384E-2</v>
      </c>
      <c r="AA11" s="3" t="str">
        <f t="shared" si="0"/>
        <v/>
      </c>
      <c r="AC11" s="1">
        <v>5.0000000000000001E-4</v>
      </c>
      <c r="AD11" s="1">
        <v>-2.0753620486406135</v>
      </c>
      <c r="AE11" s="1">
        <v>-1.9544050050009218</v>
      </c>
      <c r="AF11" s="1">
        <v>-2.3215642647910499</v>
      </c>
      <c r="AG11" s="1">
        <v>4.812544190963763</v>
      </c>
      <c r="AH11" s="1">
        <v>-10.511087339095411</v>
      </c>
      <c r="AI11" s="1">
        <v>-0.16397940703450331</v>
      </c>
      <c r="AJ11" s="1">
        <v>-4.7488072825872223</v>
      </c>
      <c r="AK11" s="1">
        <v>149.6530289635848</v>
      </c>
      <c r="AL11" s="1">
        <v>-1511.1319386295218</v>
      </c>
      <c r="AM11" s="1">
        <v>6.3067098866094966</v>
      </c>
      <c r="AN11" s="1">
        <v>-101.1610833132363</v>
      </c>
      <c r="AO11" s="1">
        <v>1869.8055611154996</v>
      </c>
      <c r="AP11" s="1">
        <v>-53039.572069805115</v>
      </c>
      <c r="AQ11">
        <f t="shared" si="11"/>
        <v>-3.2905267314916609</v>
      </c>
      <c r="AR11">
        <f t="shared" si="12"/>
        <v>1.9500813769861414</v>
      </c>
      <c r="AS11" t="str">
        <f t="shared" si="13"/>
        <v/>
      </c>
      <c r="AT11">
        <v>1</v>
      </c>
      <c r="AU11">
        <f t="shared" si="14"/>
        <v>-4.4700813769861414</v>
      </c>
      <c r="AV11">
        <f t="shared" si="15"/>
        <v>19.981627516878319</v>
      </c>
      <c r="AW11">
        <f t="shared" si="16"/>
        <v>-89.319501045071604</v>
      </c>
      <c r="AX11">
        <f t="array" ref="AX11:AZ11">TRANSPOSE(MMULT((MINVERSE(MMULT((TRANSPOSE(AT$9:AV$23)),AT$9:AV$23))),( MMULT(TRANSPOSE(AT$9:AV$23),AQ$9:AQ$23))))</f>
        <v>2.8770526023345155</v>
      </c>
      <c r="AY11">
        <v>1.8677108217434579</v>
      </c>
      <c r="AZ11">
        <v>0.10900667540511222</v>
      </c>
      <c r="BA11" s="5">
        <f t="shared" si="17"/>
        <v>-1.1373426769663735</v>
      </c>
      <c r="BB11" s="3">
        <f t="shared" si="18"/>
        <v>0.12769753028007813</v>
      </c>
      <c r="BC11" s="3" t="str">
        <f t="shared" si="1"/>
        <v/>
      </c>
      <c r="BE11" s="1">
        <v>5.0000000000000001E-4</v>
      </c>
      <c r="BF11" s="1">
        <v>-2.4973142065984888</v>
      </c>
      <c r="BG11" s="1">
        <v>-2.9818245155809109</v>
      </c>
      <c r="BH11" s="1">
        <v>-0.81316083641240766</v>
      </c>
      <c r="BI11" s="1">
        <v>3.5441572402019119</v>
      </c>
      <c r="BJ11" s="1">
        <v>-8.7444567750062561</v>
      </c>
      <c r="BK11" s="1">
        <v>1.0122381825326556</v>
      </c>
      <c r="BL11" s="1">
        <v>-23.017612868922697</v>
      </c>
      <c r="BM11" s="1">
        <v>531.5183187426228</v>
      </c>
      <c r="BN11" s="1">
        <v>-4570.3964744611294</v>
      </c>
      <c r="BO11" s="1">
        <v>14.256358295097016</v>
      </c>
      <c r="BP11" s="1">
        <v>-200.45069913039333</v>
      </c>
      <c r="BQ11" s="1">
        <v>4477.2613660362549</v>
      </c>
      <c r="BR11" s="1">
        <v>-105961.59664173797</v>
      </c>
      <c r="BS11">
        <f t="shared" si="19"/>
        <v>-3.2905267314916609</v>
      </c>
      <c r="BT11">
        <f t="shared" si="20"/>
        <v>2.7447736708659618</v>
      </c>
      <c r="BU11" t="str">
        <f t="shared" si="21"/>
        <v/>
      </c>
      <c r="BV11">
        <v>1</v>
      </c>
      <c r="BW11">
        <f t="shared" si="22"/>
        <v>-5.2647736708659618</v>
      </c>
      <c r="BX11">
        <f t="shared" si="23"/>
        <v>27.717841805443456</v>
      </c>
      <c r="BY11">
        <f t="shared" si="24"/>
        <v>-145.92816375052655</v>
      </c>
      <c r="BZ11" s="5">
        <f t="array" ref="BZ11:CB11">TRANSPOSE(MMULT((MINVERSE(MMULT((TRANSPOSE(BV$9:BX$23)),BV$9:BX$23))),( MMULT(TRANSPOSE(BV$9:BX$23),BS$9:BS$23))))</f>
        <v>3.7361286905688758</v>
      </c>
      <c r="CA11" s="5">
        <v>1.9659779350313329</v>
      </c>
      <c r="CB11" s="5">
        <v>0.11977232367939905</v>
      </c>
      <c r="CC11" s="5">
        <f t="shared" si="25"/>
        <v>-0.45753354141642766</v>
      </c>
      <c r="CD11" s="3">
        <f t="shared" si="26"/>
        <v>0.32364379973525037</v>
      </c>
      <c r="CE11" s="3" t="str">
        <f t="shared" si="2"/>
        <v/>
      </c>
    </row>
    <row r="12" spans="1:83">
      <c r="A12" s="1">
        <v>1E-3</v>
      </c>
      <c r="B12" s="1">
        <v>-1.5878067081050631</v>
      </c>
      <c r="C12" s="1">
        <v>-1.1185167764316475</v>
      </c>
      <c r="D12" s="1">
        <v>-2.9322071181813953</v>
      </c>
      <c r="E12" s="1">
        <v>4.1930146868398879</v>
      </c>
      <c r="F12" s="1">
        <v>-9.5214104633387251</v>
      </c>
      <c r="G12" s="1">
        <v>-7.4438907305761859E-2</v>
      </c>
      <c r="H12" s="1">
        <v>-1.9532022488679104</v>
      </c>
      <c r="I12" s="1">
        <v>29.878203605774615</v>
      </c>
      <c r="J12" s="1">
        <v>-388.61253202216176</v>
      </c>
      <c r="K12" s="1">
        <v>1.3505427954009974</v>
      </c>
      <c r="L12" s="1">
        <v>-22.217978958578897</v>
      </c>
      <c r="M12" s="1">
        <v>1.1096157259307802</v>
      </c>
      <c r="N12" s="1">
        <v>-10626.124359270558</v>
      </c>
      <c r="O12">
        <f t="shared" si="3"/>
        <v>-3.0902323061677874</v>
      </c>
      <c r="P12">
        <f t="shared" si="4"/>
        <v>0.88593499370302142</v>
      </c>
      <c r="Q12" t="str">
        <f t="shared" si="5"/>
        <v/>
      </c>
      <c r="R12">
        <v>1</v>
      </c>
      <c r="S12">
        <f t="shared" si="6"/>
        <v>-3.4059349937030214</v>
      </c>
      <c r="T12">
        <f t="shared" si="7"/>
        <v>11.600393181330801</v>
      </c>
      <c r="U12">
        <f t="shared" si="8"/>
        <v>-39.510185077008494</v>
      </c>
      <c r="V12">
        <f t="array" ref="V12:X12">TRANSPOSE(MMULT((MINVERSE(MMULT((TRANSPOSE(R$9:T$23)),R$9:T$23))),( MMULT(TRANSPOSE(R$9:T$23),O$9:O$23))))</f>
        <v>1.7487085832290177</v>
      </c>
      <c r="W12">
        <v>1.7415103005723722</v>
      </c>
      <c r="X12">
        <v>9.4058396005266331E-2</v>
      </c>
      <c r="Y12" s="5">
        <f t="shared" si="9"/>
        <v>-2.0425889362215166</v>
      </c>
      <c r="Z12" s="3">
        <f t="shared" si="10"/>
        <v>2.0546573625364384E-2</v>
      </c>
      <c r="AA12" s="3" t="str">
        <f t="shared" si="0"/>
        <v/>
      </c>
      <c r="AC12" s="1">
        <v>1E-3</v>
      </c>
      <c r="AD12" s="1">
        <v>-2.0872381314439394</v>
      </c>
      <c r="AE12" s="1">
        <v>-1.6282636064572671</v>
      </c>
      <c r="AF12" s="1">
        <v>-2.444147144772387</v>
      </c>
      <c r="AG12" s="1">
        <v>4.625079039227785</v>
      </c>
      <c r="AH12" s="1">
        <v>-9.7597355005573263</v>
      </c>
      <c r="AI12" s="1">
        <v>-1.4987490468911346E-2</v>
      </c>
      <c r="AJ12" s="1">
        <v>-3.8350880090638384</v>
      </c>
      <c r="AK12" s="1">
        <v>118.46071677459986</v>
      </c>
      <c r="AL12" s="1">
        <v>-1231.8010613175284</v>
      </c>
      <c r="AM12" s="1">
        <v>4.2837139751354698</v>
      </c>
      <c r="AN12" s="1">
        <v>-75.974340462707914</v>
      </c>
      <c r="AO12" s="1">
        <v>1211.7197362273</v>
      </c>
      <c r="AP12" s="1">
        <v>-36839.245658997446</v>
      </c>
      <c r="AQ12">
        <f t="shared" si="11"/>
        <v>-3.0902323061677874</v>
      </c>
      <c r="AR12">
        <f t="shared" si="12"/>
        <v>1.7281691598153706</v>
      </c>
      <c r="AS12" t="str">
        <f t="shared" si="13"/>
        <v/>
      </c>
      <c r="AT12">
        <v>1</v>
      </c>
      <c r="AU12">
        <f t="shared" si="14"/>
        <v>-4.2481691598153706</v>
      </c>
      <c r="AV12">
        <f t="shared" si="15"/>
        <v>18.04694121040643</v>
      </c>
      <c r="AW12">
        <f t="shared" si="16"/>
        <v>-76.666459079049673</v>
      </c>
      <c r="AX12">
        <f t="array" ref="AX12:AZ12">TRANSPOSE(MMULT((MINVERSE(MMULT((TRANSPOSE(AT$9:AV$23)),AT$9:AV$23))),( MMULT(TRANSPOSE(AT$9:AV$23),AQ$9:AQ$23))))</f>
        <v>2.8770526023345155</v>
      </c>
      <c r="AY12">
        <v>1.8677108217434579</v>
      </c>
      <c r="AZ12">
        <v>0.10900667540511222</v>
      </c>
      <c r="BA12" s="5">
        <f t="shared" si="17"/>
        <v>-1.1373426769663735</v>
      </c>
      <c r="BB12" s="3">
        <f t="shared" si="18"/>
        <v>0.12769753028007813</v>
      </c>
      <c r="BC12" s="3" t="str">
        <f t="shared" si="1"/>
        <v/>
      </c>
      <c r="BE12" s="1">
        <v>1E-3</v>
      </c>
      <c r="BF12" s="1">
        <v>-2.5035856625074473</v>
      </c>
      <c r="BG12" s="1">
        <v>-2.5321948612737515</v>
      </c>
      <c r="BH12" s="1">
        <v>-1.1452825358735481</v>
      </c>
      <c r="BI12" s="1">
        <v>3.5873095530537285</v>
      </c>
      <c r="BJ12" s="1">
        <v>-8.413875567622199</v>
      </c>
      <c r="BK12" s="1">
        <v>0.64509355569134641</v>
      </c>
      <c r="BL12" s="1">
        <v>-16.985485756083108</v>
      </c>
      <c r="BM12" s="1">
        <v>400.48238924456382</v>
      </c>
      <c r="BN12" s="1">
        <v>-3552.2443337276054</v>
      </c>
      <c r="BO12" s="1">
        <v>11.353330610735611</v>
      </c>
      <c r="BP12" s="1">
        <v>-163.32322289522563</v>
      </c>
      <c r="BQ12" s="1">
        <v>3636.7043362322729</v>
      </c>
      <c r="BR12" s="1">
        <v>-84821.316079691052</v>
      </c>
      <c r="BS12">
        <f t="shared" si="19"/>
        <v>-3.0902323061677874</v>
      </c>
      <c r="BT12">
        <f t="shared" si="20"/>
        <v>2.4688447692670157</v>
      </c>
      <c r="BU12" t="str">
        <f t="shared" si="21"/>
        <v/>
      </c>
      <c r="BV12">
        <v>1</v>
      </c>
      <c r="BW12">
        <f t="shared" si="22"/>
        <v>-4.9888447692670157</v>
      </c>
      <c r="BX12">
        <f t="shared" si="23"/>
        <v>24.888572131842864</v>
      </c>
      <c r="BY12">
        <f t="shared" si="24"/>
        <v>-124.16522289446908</v>
      </c>
      <c r="BZ12" s="5">
        <f t="array" ref="BZ12:CB12">TRANSPOSE(MMULT((MINVERSE(MMULT((TRANSPOSE(BV$9:BX$23)),BV$9:BX$23))),( MMULT(TRANSPOSE(BV$9:BX$23),BS$9:BS$23))))</f>
        <v>3.7361286905688758</v>
      </c>
      <c r="CA12" s="5">
        <v>1.9659779350313329</v>
      </c>
      <c r="CB12" s="5">
        <v>0.11977232367939905</v>
      </c>
      <c r="CC12" s="5">
        <f t="shared" si="25"/>
        <v>-0.45753354141642766</v>
      </c>
      <c r="CD12" s="3">
        <f t="shared" si="26"/>
        <v>0.32364379973525037</v>
      </c>
      <c r="CE12" s="3" t="str">
        <f t="shared" si="2"/>
        <v/>
      </c>
    </row>
    <row r="13" spans="1:83">
      <c r="A13" s="1">
        <v>2E-3</v>
      </c>
      <c r="B13" s="1">
        <v>-1.5798517408220434</v>
      </c>
      <c r="C13" s="1">
        <v>-0.95597849463212015</v>
      </c>
      <c r="D13" s="1">
        <v>-2.8160297927124702</v>
      </c>
      <c r="E13" s="1">
        <v>3.8640531207688582</v>
      </c>
      <c r="F13" s="1">
        <v>-8.6425924413294979</v>
      </c>
      <c r="G13" s="1">
        <v>-4.8024452281538288E-2</v>
      </c>
      <c r="H13" s="1">
        <v>-1.6810290561802503</v>
      </c>
      <c r="I13" s="1">
        <v>23.733310859588528</v>
      </c>
      <c r="J13" s="1">
        <v>-322.49989667086629</v>
      </c>
      <c r="K13" s="1">
        <v>1.0807975725747383</v>
      </c>
      <c r="L13" s="1">
        <v>-18.198920304897911</v>
      </c>
      <c r="M13" s="1">
        <v>12.733037204714492</v>
      </c>
      <c r="N13" s="1">
        <v>-8020.737149098888</v>
      </c>
      <c r="O13">
        <f t="shared" si="3"/>
        <v>-2.8781617390954954</v>
      </c>
      <c r="P13">
        <f t="shared" si="4"/>
        <v>0.69432762002630177</v>
      </c>
      <c r="Q13" t="str">
        <f t="shared" si="5"/>
        <v/>
      </c>
      <c r="R13">
        <v>1</v>
      </c>
      <c r="S13">
        <f t="shared" si="6"/>
        <v>-3.2143276200263018</v>
      </c>
      <c r="T13">
        <f t="shared" si="7"/>
        <v>10.331902048863949</v>
      </c>
      <c r="U13">
        <f t="shared" si="8"/>
        <v>-33.210118123069726</v>
      </c>
      <c r="V13">
        <f t="array" ref="V13:X13">TRANSPOSE(MMULT((MINVERSE(MMULT((TRANSPOSE(R$9:T$23)),R$9:T$23))),( MMULT(TRANSPOSE(R$9:T$23),O$9:O$23))))</f>
        <v>1.7487085832290177</v>
      </c>
      <c r="W13">
        <v>1.7415103005723722</v>
      </c>
      <c r="X13">
        <v>9.4058396005266331E-2</v>
      </c>
      <c r="Y13" s="5">
        <f t="shared" si="9"/>
        <v>-2.0425889362215166</v>
      </c>
      <c r="Z13" s="3">
        <f t="shared" si="10"/>
        <v>2.0546573625364384E-2</v>
      </c>
      <c r="AA13" s="3" t="str">
        <f t="shared" si="0"/>
        <v/>
      </c>
      <c r="AC13" s="1">
        <v>2E-3</v>
      </c>
      <c r="AD13" s="1">
        <v>-2.0909013647748367</v>
      </c>
      <c r="AE13" s="1">
        <v>-1.363803364577052</v>
      </c>
      <c r="AF13" s="1">
        <v>-2.4547701433341444</v>
      </c>
      <c r="AG13" s="1">
        <v>4.2824752530782462</v>
      </c>
      <c r="AH13" s="1">
        <v>-8.8339966639755403</v>
      </c>
      <c r="AI13" s="1">
        <v>6.1192888354071329E-2</v>
      </c>
      <c r="AJ13" s="1">
        <v>-2.9483180567317504</v>
      </c>
      <c r="AK13" s="1">
        <v>92.340703950376337</v>
      </c>
      <c r="AL13" s="1">
        <v>-996.70832821096701</v>
      </c>
      <c r="AM13" s="1">
        <v>2.9114210826219278</v>
      </c>
      <c r="AN13" s="1">
        <v>-58.050315633241553</v>
      </c>
      <c r="AO13" s="1">
        <v>807.20576983992942</v>
      </c>
      <c r="AP13" s="1">
        <v>-25816.044963028282</v>
      </c>
      <c r="AQ13">
        <f t="shared" si="11"/>
        <v>-2.8781617390954954</v>
      </c>
      <c r="AR13">
        <f t="shared" si="12"/>
        <v>1.5076785804098276</v>
      </c>
      <c r="AS13" t="str">
        <f t="shared" si="13"/>
        <v/>
      </c>
      <c r="AT13">
        <v>1</v>
      </c>
      <c r="AU13">
        <f t="shared" si="14"/>
        <v>-4.0276785804098276</v>
      </c>
      <c r="AV13">
        <f t="shared" si="15"/>
        <v>16.222194747092125</v>
      </c>
      <c r="AW13">
        <f t="shared" si="16"/>
        <v>-65.337786310099773</v>
      </c>
      <c r="AX13">
        <f t="array" ref="AX13:AZ13">TRANSPOSE(MMULT((MINVERSE(MMULT((TRANSPOSE(AT$9:AV$23)),AT$9:AV$23))),( MMULT(TRANSPOSE(AT$9:AV$23),AQ$9:AQ$23))))</f>
        <v>2.8770526023345155</v>
      </c>
      <c r="AY13">
        <v>1.8677108217434579</v>
      </c>
      <c r="AZ13">
        <v>0.10900667540511222</v>
      </c>
      <c r="BA13" s="5">
        <f t="shared" si="17"/>
        <v>-1.1373426769663735</v>
      </c>
      <c r="BB13" s="3">
        <f t="shared" si="18"/>
        <v>0.12769753028007813</v>
      </c>
      <c r="BC13" s="3" t="str">
        <f t="shared" si="1"/>
        <v/>
      </c>
      <c r="BE13" s="1">
        <v>2E-3</v>
      </c>
      <c r="BF13" s="1">
        <v>-2.5196926977817355</v>
      </c>
      <c r="BG13" s="1">
        <v>-2.0552504072517195</v>
      </c>
      <c r="BH13" s="1">
        <v>-1.5231834014450669</v>
      </c>
      <c r="BI13" s="1">
        <v>3.7742736112959392</v>
      </c>
      <c r="BJ13" s="1">
        <v>-8.1469488400166483</v>
      </c>
      <c r="BK13" s="1">
        <v>0.60276755464883536</v>
      </c>
      <c r="BL13" s="1">
        <v>-13.321094743220783</v>
      </c>
      <c r="BM13" s="1">
        <v>309.74143490949791</v>
      </c>
      <c r="BN13" s="1">
        <v>-2811.3295253934339</v>
      </c>
      <c r="BO13" s="1">
        <v>8.1786379708246386</v>
      </c>
      <c r="BP13" s="1">
        <v>-123.00335558733786</v>
      </c>
      <c r="BQ13" s="1">
        <v>2534.4961257234681</v>
      </c>
      <c r="BR13" s="1">
        <v>-59943.155339192599</v>
      </c>
      <c r="BS13">
        <f t="shared" si="19"/>
        <v>-2.8781617390954954</v>
      </c>
      <c r="BT13">
        <f t="shared" si="20"/>
        <v>2.2035804202408671</v>
      </c>
      <c r="BU13" t="str">
        <f t="shared" si="21"/>
        <v/>
      </c>
      <c r="BV13">
        <v>1</v>
      </c>
      <c r="BW13">
        <f t="shared" si="22"/>
        <v>-4.7235804202408671</v>
      </c>
      <c r="BX13">
        <f t="shared" si="23"/>
        <v>22.312211986482886</v>
      </c>
      <c r="BY13">
        <f t="shared" si="24"/>
        <v>-105.39352767161414</v>
      </c>
      <c r="BZ13" s="5">
        <f t="array" ref="BZ13:CB13">TRANSPOSE(MMULT((MINVERSE(MMULT((TRANSPOSE(BV$9:BX$23)),BV$9:BX$23))),( MMULT(TRANSPOSE(BV$9:BX$23),BS$9:BS$23))))</f>
        <v>3.7361286905688758</v>
      </c>
      <c r="CA13" s="5">
        <v>1.9659779350313329</v>
      </c>
      <c r="CB13" s="5">
        <v>0.11977232367939905</v>
      </c>
      <c r="CC13" s="5">
        <f t="shared" si="25"/>
        <v>-0.45753354141642766</v>
      </c>
      <c r="CD13" s="3">
        <f t="shared" si="26"/>
        <v>0.32364379973525037</v>
      </c>
      <c r="CE13" s="3" t="str">
        <f t="shared" si="2"/>
        <v/>
      </c>
    </row>
    <row r="14" spans="1:83">
      <c r="A14" s="1">
        <v>3.0000000000000001E-3</v>
      </c>
      <c r="B14" s="1">
        <v>-1.5752986872748593</v>
      </c>
      <c r="C14" s="1">
        <v>-0.84810828419949758</v>
      </c>
      <c r="D14" s="1">
        <v>-2.7513841669023122</v>
      </c>
      <c r="E14" s="1">
        <v>3.6475002378513182</v>
      </c>
      <c r="F14" s="1">
        <v>-8.0765194789005363</v>
      </c>
      <c r="G14" s="1">
        <v>-1.7531768954995641E-2</v>
      </c>
      <c r="H14" s="1">
        <v>-1.5687350013163268</v>
      </c>
      <c r="I14" s="1">
        <v>20.771576190523774</v>
      </c>
      <c r="J14" s="1">
        <v>-287.53444256918738</v>
      </c>
      <c r="K14" s="1">
        <v>0.82687574188912549</v>
      </c>
      <c r="L14" s="1">
        <v>-14.873620259986637</v>
      </c>
      <c r="M14" s="1">
        <v>-22.16162899043411</v>
      </c>
      <c r="N14" s="1">
        <v>-6143.6166834104806</v>
      </c>
      <c r="O14">
        <f t="shared" si="3"/>
        <v>-2.747781385444978</v>
      </c>
      <c r="P14">
        <f t="shared" si="4"/>
        <v>0.58047523882885921</v>
      </c>
      <c r="Q14" t="str">
        <f t="shared" si="5"/>
        <v/>
      </c>
      <c r="R14">
        <v>1</v>
      </c>
      <c r="S14">
        <f t="shared" si="6"/>
        <v>-3.1004752388288592</v>
      </c>
      <c r="T14">
        <f t="shared" si="7"/>
        <v>9.612946706590872</v>
      </c>
      <c r="U14">
        <f t="shared" si="8"/>
        <v>-29.804703235966429</v>
      </c>
      <c r="V14">
        <f t="array" ref="V14:X14">TRANSPOSE(MMULT((MINVERSE(MMULT((TRANSPOSE(R$9:T$23)),R$9:T$23))),( MMULT(TRANSPOSE(R$9:T$23),O$9:O$23))))</f>
        <v>1.7487085832290177</v>
      </c>
      <c r="W14">
        <v>1.7415103005723722</v>
      </c>
      <c r="X14">
        <v>9.4058396005266331E-2</v>
      </c>
      <c r="Y14" s="5">
        <f t="shared" si="9"/>
        <v>-2.0425889362215166</v>
      </c>
      <c r="Z14" s="3">
        <f t="shared" si="10"/>
        <v>2.0546573625364384E-2</v>
      </c>
      <c r="AA14" s="3" t="str">
        <f t="shared" si="0"/>
        <v/>
      </c>
      <c r="AC14" s="1">
        <v>3.0000000000000001E-3</v>
      </c>
      <c r="AD14" s="1">
        <v>-2.0894603066920325</v>
      </c>
      <c r="AE14" s="1">
        <v>-1.2327037916651307</v>
      </c>
      <c r="AF14" s="1">
        <v>-2.4301738813612701</v>
      </c>
      <c r="AG14" s="1">
        <v>4.0818001136135535</v>
      </c>
      <c r="AH14" s="1">
        <v>-8.3141362408455279</v>
      </c>
      <c r="AI14" s="1">
        <v>7.586562592791779E-2</v>
      </c>
      <c r="AJ14" s="1">
        <v>-2.505924766629505</v>
      </c>
      <c r="AK14" s="1">
        <v>80.138509203323338</v>
      </c>
      <c r="AL14" s="1">
        <v>-880.98240266907669</v>
      </c>
      <c r="AM14" s="1">
        <v>2.4266988100666822</v>
      </c>
      <c r="AN14" s="1">
        <v>-50.946689134107146</v>
      </c>
      <c r="AO14" s="1">
        <v>685.39703166880645</v>
      </c>
      <c r="AP14" s="1">
        <v>-21479.438423905522</v>
      </c>
      <c r="AQ14">
        <f t="shared" si="11"/>
        <v>-2.747781385444978</v>
      </c>
      <c r="AR14">
        <f t="shared" si="12"/>
        <v>1.3779568233307433</v>
      </c>
      <c r="AS14" t="str">
        <f t="shared" si="13"/>
        <v/>
      </c>
      <c r="AT14">
        <v>1</v>
      </c>
      <c r="AU14">
        <f t="shared" si="14"/>
        <v>-3.8979568233307433</v>
      </c>
      <c r="AV14">
        <f t="shared" si="15"/>
        <v>15.1940673965507</v>
      </c>
      <c r="AW14">
        <f t="shared" si="16"/>
        <v>-59.225818682531987</v>
      </c>
      <c r="AX14">
        <f t="array" ref="AX14:AZ14">TRANSPOSE(MMULT((MINVERSE(MMULT((TRANSPOSE(AT$9:AV$23)),AT$9:AV$23))),( MMULT(TRANSPOSE(AT$9:AV$23),AQ$9:AQ$23))))</f>
        <v>2.8770526023345155</v>
      </c>
      <c r="AY14">
        <v>1.8677108217434579</v>
      </c>
      <c r="AZ14">
        <v>0.10900667540511222</v>
      </c>
      <c r="BA14" s="5">
        <f t="shared" si="17"/>
        <v>-1.1373426769663735</v>
      </c>
      <c r="BB14" s="3">
        <f t="shared" si="18"/>
        <v>0.12769753028007813</v>
      </c>
      <c r="BC14" s="3" t="str">
        <f t="shared" si="1"/>
        <v/>
      </c>
      <c r="BE14" s="1">
        <v>3.0000000000000001E-3</v>
      </c>
      <c r="BF14" s="1">
        <v>-2.528563001462075</v>
      </c>
      <c r="BG14" s="1">
        <v>-1.7894171357779669</v>
      </c>
      <c r="BH14" s="1">
        <v>-1.7312493953527337</v>
      </c>
      <c r="BI14" s="1">
        <v>3.9335586490701644</v>
      </c>
      <c r="BJ14" s="1">
        <v>-8.0324215997543433</v>
      </c>
      <c r="BK14" s="1">
        <v>0.61973350519406267</v>
      </c>
      <c r="BL14" s="1">
        <v>-11.645011261917716</v>
      </c>
      <c r="BM14" s="1">
        <v>266.41478906434349</v>
      </c>
      <c r="BN14" s="1">
        <v>-2450.8202474235441</v>
      </c>
      <c r="BO14" s="1">
        <v>6.4825694151040807</v>
      </c>
      <c r="BP14" s="1">
        <v>-101.43618621778296</v>
      </c>
      <c r="BQ14" s="1">
        <v>1951.7756582465954</v>
      </c>
      <c r="BR14" s="1">
        <v>-47239.67481008172</v>
      </c>
      <c r="BS14">
        <f t="shared" si="19"/>
        <v>-2.747781385444978</v>
      </c>
      <c r="BT14">
        <f t="shared" si="20"/>
        <v>2.0495520790215305</v>
      </c>
      <c r="BU14" t="str">
        <f t="shared" si="21"/>
        <v/>
      </c>
      <c r="BV14">
        <v>1</v>
      </c>
      <c r="BW14">
        <f t="shared" si="22"/>
        <v>-4.5695520790215305</v>
      </c>
      <c r="BX14">
        <f t="shared" si="23"/>
        <v>20.880806202889993</v>
      </c>
      <c r="BY14">
        <f t="shared" si="24"/>
        <v>-95.415931396061637</v>
      </c>
      <c r="BZ14" s="5">
        <f t="array" ref="BZ14:CB14">TRANSPOSE(MMULT((MINVERSE(MMULT((TRANSPOSE(BV$9:BX$23)),BV$9:BX$23))),( MMULT(TRANSPOSE(BV$9:BX$23),BS$9:BS$23))))</f>
        <v>3.7361286905688758</v>
      </c>
      <c r="CA14" s="5">
        <v>1.9659779350313329</v>
      </c>
      <c r="CB14" s="5">
        <v>0.11977232367939905</v>
      </c>
      <c r="CC14" s="5">
        <f t="shared" si="25"/>
        <v>-0.45753354141642766</v>
      </c>
      <c r="CD14" s="3">
        <f t="shared" si="26"/>
        <v>0.32364379973525037</v>
      </c>
      <c r="CE14" s="3" t="str">
        <f t="shared" si="2"/>
        <v/>
      </c>
    </row>
    <row r="15" spans="1:83">
      <c r="A15" s="1">
        <v>4.0000000000000001E-3</v>
      </c>
      <c r="B15" s="1">
        <v>-1.5701880832241386</v>
      </c>
      <c r="C15" s="1">
        <v>-0.78248304349710907</v>
      </c>
      <c r="D15" s="1">
        <v>-2.6835403033848024</v>
      </c>
      <c r="E15" s="1">
        <v>3.4687519058891212</v>
      </c>
      <c r="F15" s="1">
        <v>-7.6611946698890279</v>
      </c>
      <c r="G15" s="1">
        <v>-1.1739135938910294E-2</v>
      </c>
      <c r="H15" s="1">
        <v>-1.4650182402760947</v>
      </c>
      <c r="I15" s="1">
        <v>18.965437413837208</v>
      </c>
      <c r="J15" s="1">
        <v>-265.56029484410828</v>
      </c>
      <c r="K15" s="1">
        <v>0.75488648560667571</v>
      </c>
      <c r="L15" s="1">
        <v>-13.644885155048541</v>
      </c>
      <c r="M15" s="1">
        <v>-9.0287718583131209</v>
      </c>
      <c r="N15" s="1">
        <v>-5478.2127193305641</v>
      </c>
      <c r="O15">
        <f t="shared" si="3"/>
        <v>-2.6520698079022011</v>
      </c>
      <c r="P15">
        <f t="shared" si="4"/>
        <v>0.49845571847630099</v>
      </c>
      <c r="Q15" t="str">
        <f t="shared" si="5"/>
        <v/>
      </c>
      <c r="R15">
        <v>1</v>
      </c>
      <c r="S15">
        <f t="shared" si="6"/>
        <v>-3.018455718476301</v>
      </c>
      <c r="T15">
        <f t="shared" si="7"/>
        <v>9.1110749244022831</v>
      </c>
      <c r="U15">
        <f t="shared" si="8"/>
        <v>-27.501376207028102</v>
      </c>
      <c r="V15">
        <f t="array" ref="V15:X15">TRANSPOSE(MMULT((MINVERSE(MMULT((TRANSPOSE(R$9:T$23)),R$9:T$23))),( MMULT(TRANSPOSE(R$9:T$23),O$9:O$23))))</f>
        <v>1.7487085832290177</v>
      </c>
      <c r="W15">
        <v>1.7415103005723722</v>
      </c>
      <c r="X15">
        <v>9.4058396005266331E-2</v>
      </c>
      <c r="Y15" s="5">
        <f t="shared" si="9"/>
        <v>-2.0425889362215166</v>
      </c>
      <c r="Z15" s="3">
        <f t="shared" si="10"/>
        <v>2.0546573625364384E-2</v>
      </c>
      <c r="AA15" s="3" t="str">
        <f t="shared" si="0"/>
        <v/>
      </c>
      <c r="AC15" s="1">
        <v>4.0000000000000001E-3</v>
      </c>
      <c r="AD15" s="1">
        <v>-2.0891624431359048</v>
      </c>
      <c r="AE15" s="1">
        <v>-1.1306736927372185</v>
      </c>
      <c r="AF15" s="1">
        <v>-2.4276408116400034</v>
      </c>
      <c r="AG15" s="1">
        <v>3.9750184788945262</v>
      </c>
      <c r="AH15" s="1">
        <v>-7.975187313434617</v>
      </c>
      <c r="AI15" s="1">
        <v>0.10839990968520397</v>
      </c>
      <c r="AJ15" s="1">
        <v>-2.3139752163810954</v>
      </c>
      <c r="AK15" s="1">
        <v>73.338867240938271</v>
      </c>
      <c r="AL15" s="1">
        <v>-811.34472836572968</v>
      </c>
      <c r="AM15" s="1">
        <v>2.0280398873960621</v>
      </c>
      <c r="AN15" s="1">
        <v>-45.393411803874187</v>
      </c>
      <c r="AO15" s="1">
        <v>577.85305101331323</v>
      </c>
      <c r="AP15" s="1">
        <v>-18286.596399333328</v>
      </c>
      <c r="AQ15">
        <f t="shared" si="11"/>
        <v>-2.6520698079022011</v>
      </c>
      <c r="AR15">
        <f t="shared" si="12"/>
        <v>1.2852837423181014</v>
      </c>
      <c r="AS15" t="str">
        <f t="shared" si="13"/>
        <v/>
      </c>
      <c r="AT15">
        <v>1</v>
      </c>
      <c r="AU15">
        <f t="shared" si="14"/>
        <v>-3.8052837423181014</v>
      </c>
      <c r="AV15">
        <f t="shared" si="15"/>
        <v>14.480184359550455</v>
      </c>
      <c r="AW15">
        <f t="shared" si="16"/>
        <v>-55.101210129166198</v>
      </c>
      <c r="AX15">
        <f t="array" ref="AX15:AZ15">TRANSPOSE(MMULT((MINVERSE(MMULT((TRANSPOSE(AT$9:AV$23)),AT$9:AV$23))),( MMULT(TRANSPOSE(AT$9:AV$23),AQ$9:AQ$23))))</f>
        <v>2.8770526023345155</v>
      </c>
      <c r="AY15">
        <v>1.8677108217434579</v>
      </c>
      <c r="AZ15">
        <v>0.10900667540511222</v>
      </c>
      <c r="BA15" s="5">
        <f t="shared" si="17"/>
        <v>-1.1373426769663735</v>
      </c>
      <c r="BB15" s="3">
        <f t="shared" si="18"/>
        <v>0.12769753028007813</v>
      </c>
      <c r="BC15" s="3" t="str">
        <f t="shared" si="1"/>
        <v/>
      </c>
      <c r="BE15" s="1">
        <v>4.0000000000000001E-3</v>
      </c>
      <c r="BF15" s="1">
        <v>-2.532107735294943</v>
      </c>
      <c r="BG15" s="1">
        <v>-1.6296436688899121</v>
      </c>
      <c r="BH15" s="1">
        <v>-1.8130059703471488</v>
      </c>
      <c r="BI15" s="1">
        <v>3.8920496755758904</v>
      </c>
      <c r="BJ15" s="1">
        <v>-7.7557976680636784</v>
      </c>
      <c r="BK15" s="1">
        <v>0.62027231766637669</v>
      </c>
      <c r="BL15" s="1">
        <v>-10.604105011166212</v>
      </c>
      <c r="BM15" s="1">
        <v>240.3813675255733</v>
      </c>
      <c r="BN15" s="1">
        <v>-2230.6139447734167</v>
      </c>
      <c r="BO15" s="1">
        <v>5.4998891307168378</v>
      </c>
      <c r="BP15" s="1">
        <v>-88.677356513522682</v>
      </c>
      <c r="BQ15" s="1">
        <v>1630.5930692760739</v>
      </c>
      <c r="BR15" s="1">
        <v>-39963.919226124883</v>
      </c>
      <c r="BS15">
        <f t="shared" si="19"/>
        <v>-2.6520698079022011</v>
      </c>
      <c r="BT15">
        <f t="shared" si="20"/>
        <v>1.9411510954961995</v>
      </c>
      <c r="BU15" t="str">
        <f t="shared" si="21"/>
        <v/>
      </c>
      <c r="BV15">
        <v>1</v>
      </c>
      <c r="BW15">
        <f t="shared" si="22"/>
        <v>-4.4611510954961995</v>
      </c>
      <c r="BX15">
        <f t="shared" si="23"/>
        <v>19.901869096846941</v>
      </c>
      <c r="BY15">
        <f t="shared" si="24"/>
        <v>-88.785245123820687</v>
      </c>
      <c r="BZ15" s="5">
        <f t="array" ref="BZ15:CB15">TRANSPOSE(MMULT((MINVERSE(MMULT((TRANSPOSE(BV$9:BX$23)),BV$9:BX$23))),( MMULT(TRANSPOSE(BV$9:BX$23),BS$9:BS$23))))</f>
        <v>3.7361286905688758</v>
      </c>
      <c r="CA15" s="5">
        <v>1.9659779350313329</v>
      </c>
      <c r="CB15" s="5">
        <v>0.11977232367939905</v>
      </c>
      <c r="CC15" s="5">
        <f t="shared" si="25"/>
        <v>-0.45753354141642766</v>
      </c>
      <c r="CD15" s="3">
        <f t="shared" si="26"/>
        <v>0.32364379973525037</v>
      </c>
      <c r="CE15" s="3" t="str">
        <f t="shared" si="2"/>
        <v/>
      </c>
    </row>
    <row r="16" spans="1:83">
      <c r="A16" s="1">
        <v>5.0000000000000001E-3</v>
      </c>
      <c r="B16" s="1">
        <v>-1.5677055133387228</v>
      </c>
      <c r="C16" s="1">
        <v>-0.71020406829416061</v>
      </c>
      <c r="D16" s="1">
        <v>-2.6774582102821114</v>
      </c>
      <c r="E16" s="1">
        <v>3.4301877233654068</v>
      </c>
      <c r="F16" s="1">
        <v>-7.4381437489855671</v>
      </c>
      <c r="G16" s="1">
        <v>6.5115485465412348E-3</v>
      </c>
      <c r="H16" s="1">
        <v>-1.3998517448330858</v>
      </c>
      <c r="I16" s="1">
        <v>17.419246896883124</v>
      </c>
      <c r="J16" s="1">
        <v>-247.77907312999014</v>
      </c>
      <c r="K16" s="1">
        <v>0.59989068802678958</v>
      </c>
      <c r="L16" s="1">
        <v>-11.643865259098675</v>
      </c>
      <c r="M16" s="1">
        <v>-39.15438674017787</v>
      </c>
      <c r="N16" s="1">
        <v>-4413.2367689330131</v>
      </c>
      <c r="O16">
        <f t="shared" si="3"/>
        <v>-2.5758293035489155</v>
      </c>
      <c r="P16">
        <f t="shared" si="4"/>
        <v>0.43383609934294265</v>
      </c>
      <c r="Q16" t="str">
        <f t="shared" si="5"/>
        <v/>
      </c>
      <c r="R16">
        <v>1</v>
      </c>
      <c r="S16">
        <f t="shared" si="6"/>
        <v>-2.9538360993429427</v>
      </c>
      <c r="T16">
        <f t="shared" si="7"/>
        <v>8.7251477017815304</v>
      </c>
      <c r="U16">
        <f t="shared" si="8"/>
        <v>-25.772656253621395</v>
      </c>
      <c r="V16">
        <f t="array" ref="V16:X16">TRANSPOSE(MMULT((MINVERSE(MMULT((TRANSPOSE(R9:T23)),R9:T23))),( MMULT(TRANSPOSE(R9:T23),O9:O23))))</f>
        <v>1.7487085832290177</v>
      </c>
      <c r="W16">
        <v>1.7415103005723722</v>
      </c>
      <c r="X16">
        <v>9.4058396005266331E-2</v>
      </c>
      <c r="Y16" s="5">
        <f t="shared" si="9"/>
        <v>-2.0425889362215166</v>
      </c>
      <c r="Z16" s="3">
        <f t="shared" si="10"/>
        <v>2.0546573625364384E-2</v>
      </c>
      <c r="AA16" s="3" t="str">
        <f t="shared" si="0"/>
        <v/>
      </c>
      <c r="AC16" s="1">
        <v>5.0000000000000001E-3</v>
      </c>
      <c r="AD16" s="1">
        <v>-2.0892631992130504</v>
      </c>
      <c r="AE16" s="1">
        <v>-1.0469759576083106</v>
      </c>
      <c r="AF16" s="1">
        <v>-2.4361604814021121</v>
      </c>
      <c r="AG16" s="1">
        <v>3.9246461408604318</v>
      </c>
      <c r="AH16" s="1">
        <v>-7.7406263826587747</v>
      </c>
      <c r="AI16" s="1">
        <v>0.1428882862297769</v>
      </c>
      <c r="AJ16" s="1">
        <v>-2.2359800033809734</v>
      </c>
      <c r="AK16" s="1">
        <v>69.185396008051612</v>
      </c>
      <c r="AL16" s="1">
        <v>-764.59504372198717</v>
      </c>
      <c r="AM16" s="1">
        <v>1.7165092412465128</v>
      </c>
      <c r="AN16" s="1">
        <v>-41.065074295227532</v>
      </c>
      <c r="AO16" s="1">
        <v>493.60942031745799</v>
      </c>
      <c r="AP16" s="1">
        <v>-15877.725195873529</v>
      </c>
      <c r="AQ16">
        <f t="shared" si="11"/>
        <v>-2.5758293035489155</v>
      </c>
      <c r="AR16">
        <f t="shared" si="12"/>
        <v>1.2120783427119117</v>
      </c>
      <c r="AS16" t="str">
        <f t="shared" si="13"/>
        <v/>
      </c>
      <c r="AT16">
        <v>1</v>
      </c>
      <c r="AU16">
        <f t="shared" si="14"/>
        <v>-3.7320783427119117</v>
      </c>
      <c r="AV16">
        <f t="shared" si="15"/>
        <v>13.928408756139289</v>
      </c>
      <c r="AW16">
        <f t="shared" si="16"/>
        <v>-51.981912667226396</v>
      </c>
      <c r="AX16">
        <f t="array" ref="AX16:AZ16">TRANSPOSE(MMULT((MINVERSE(MMULT((TRANSPOSE(AT9:AV23)),AT9:AV23))),( MMULT(TRANSPOSE(AT9:AV23),AQ9:AQ23))))</f>
        <v>2.8770526023345155</v>
      </c>
      <c r="AY16">
        <v>1.8677108217434579</v>
      </c>
      <c r="AZ16">
        <v>0.10900667540511222</v>
      </c>
      <c r="BA16" s="5">
        <f t="shared" si="17"/>
        <v>-1.1373426769663735</v>
      </c>
      <c r="BB16" s="3">
        <f t="shared" si="18"/>
        <v>0.12769753028007813</v>
      </c>
      <c r="BC16" s="3" t="str">
        <f t="shared" si="1"/>
        <v/>
      </c>
      <c r="BE16" s="1">
        <v>5.0000000000000001E-3</v>
      </c>
      <c r="BF16" s="1">
        <v>-2.5351364630967623</v>
      </c>
      <c r="BG16" s="1">
        <v>-1.5027168993824489</v>
      </c>
      <c r="BH16" s="1">
        <v>-1.8892639966120441</v>
      </c>
      <c r="BI16" s="1">
        <v>3.9174601224249272</v>
      </c>
      <c r="BJ16" s="1">
        <v>-7.6140239239052789</v>
      </c>
      <c r="BK16" s="1">
        <v>0.63458027447200038</v>
      </c>
      <c r="BL16" s="1">
        <v>-9.904735219918166</v>
      </c>
      <c r="BM16" s="1">
        <v>222.05873481579329</v>
      </c>
      <c r="BN16" s="1">
        <v>-2072.8611861092213</v>
      </c>
      <c r="BO16" s="1">
        <v>4.7421836800967867</v>
      </c>
      <c r="BP16" s="1">
        <v>-78.871046289517835</v>
      </c>
      <c r="BQ16" s="1">
        <v>1378.9997870943043</v>
      </c>
      <c r="BR16" s="1">
        <v>-34351.509157005697</v>
      </c>
      <c r="BS16">
        <f t="shared" si="19"/>
        <v>-2.5758293035489155</v>
      </c>
      <c r="BT16">
        <f t="shared" si="20"/>
        <v>1.8570823126259808</v>
      </c>
      <c r="BU16" t="str">
        <f t="shared" si="21"/>
        <v/>
      </c>
      <c r="BV16">
        <v>1</v>
      </c>
      <c r="BW16">
        <f t="shared" si="22"/>
        <v>-4.3770823126259808</v>
      </c>
      <c r="BX16">
        <f t="shared" si="23"/>
        <v>19.158849571503204</v>
      </c>
      <c r="BY16">
        <f t="shared" si="24"/>
        <v>-83.859861589688521</v>
      </c>
      <c r="BZ16" s="5">
        <f t="array" ref="BZ16:CB16">TRANSPOSE(MMULT((MINVERSE(MMULT((TRANSPOSE(BV9:BX23)),BV9:BX23))),( MMULT(TRANSPOSE(BV9:BX23),BS9:BS23))))</f>
        <v>3.7361286905688758</v>
      </c>
      <c r="CA16" s="5">
        <v>1.9659779350313329</v>
      </c>
      <c r="CB16" s="5">
        <v>0.11977232367939905</v>
      </c>
      <c r="CC16" s="5">
        <f t="shared" si="25"/>
        <v>-0.45753354141642766</v>
      </c>
      <c r="CD16" s="3">
        <f t="shared" si="26"/>
        <v>0.32364379973525037</v>
      </c>
      <c r="CE16" s="3" t="str">
        <f t="shared" si="2"/>
        <v/>
      </c>
    </row>
    <row r="17" spans="1:83">
      <c r="A17" s="1">
        <v>6.0000000000000001E-3</v>
      </c>
      <c r="B17" s="1">
        <v>-1.5647684134713913</v>
      </c>
      <c r="C17" s="1">
        <v>-0.66036178408705837</v>
      </c>
      <c r="D17" s="1">
        <v>-2.6445045216066774</v>
      </c>
      <c r="E17" s="1">
        <v>3.33530428596805</v>
      </c>
      <c r="F17" s="1">
        <v>-7.1938382181549514</v>
      </c>
      <c r="G17" s="1">
        <v>2.0464027901653026E-2</v>
      </c>
      <c r="H17" s="1">
        <v>-1.3741182115709307</v>
      </c>
      <c r="I17" s="1">
        <v>16.671015831048862</v>
      </c>
      <c r="J17" s="1">
        <v>-235.85954535637575</v>
      </c>
      <c r="K17" s="1">
        <v>0.51639528750638419</v>
      </c>
      <c r="L17" s="1">
        <v>-10.508672953550558</v>
      </c>
      <c r="M17" s="1">
        <v>-46.706737662898377</v>
      </c>
      <c r="N17" s="1">
        <v>-3787.5801755767316</v>
      </c>
      <c r="O17">
        <f t="shared" si="3"/>
        <v>-2.5121443279304643</v>
      </c>
      <c r="P17">
        <f t="shared" si="4"/>
        <v>0.38067293157173543</v>
      </c>
      <c r="Q17" t="str">
        <f t="shared" si="5"/>
        <v/>
      </c>
      <c r="R17">
        <v>1</v>
      </c>
      <c r="S17">
        <f t="shared" si="6"/>
        <v>-2.9006729315717354</v>
      </c>
      <c r="T17">
        <f t="shared" si="7"/>
        <v>8.4139034559529655</v>
      </c>
      <c r="U17">
        <f t="shared" si="8"/>
        <v>-24.405982003540643</v>
      </c>
      <c r="V17">
        <f t="array" ref="V17:X17">TRANSPOSE(MMULT((MINVERSE(MMULT((TRANSPOSE(R10:T24)),R10:T24))),( MMULT(TRANSPOSE(R10:T24),O10:O24))))</f>
        <v>1.7786120426389971</v>
      </c>
      <c r="W17">
        <v>1.7613043459450637</v>
      </c>
      <c r="X17">
        <v>9.7300946948280398E-2</v>
      </c>
      <c r="Y17" s="5">
        <f t="shared" ref="Y17:Y80" si="27">+V17+(W17*$B$3)+(X17*$B$3^2)</f>
        <v>-2.0419749756422032</v>
      </c>
      <c r="Z17" s="3">
        <f t="shared" si="10"/>
        <v>2.0577006835349243E-2</v>
      </c>
      <c r="AA17" s="3" t="str">
        <f t="shared" si="0"/>
        <v/>
      </c>
      <c r="AC17" s="1">
        <v>6.0000000000000001E-3</v>
      </c>
      <c r="AD17" s="1">
        <v>-2.0871374127202529</v>
      </c>
      <c r="AE17" s="1">
        <v>-0.99088527210489019</v>
      </c>
      <c r="AF17" s="1">
        <v>-2.4204518533136934</v>
      </c>
      <c r="AG17" s="1">
        <v>3.8450353088476277</v>
      </c>
      <c r="AH17" s="1">
        <v>-7.5151360272034253</v>
      </c>
      <c r="AI17" s="1">
        <v>0.13563166082587941</v>
      </c>
      <c r="AJ17" s="1">
        <v>-2.0147413399790821</v>
      </c>
      <c r="AK17" s="1">
        <v>64.2113619548727</v>
      </c>
      <c r="AL17" s="1">
        <v>-717.99788680978236</v>
      </c>
      <c r="AM17" s="1">
        <v>1.5797422051405192</v>
      </c>
      <c r="AN17" s="1">
        <v>-38.809053024604509</v>
      </c>
      <c r="AO17" s="1">
        <v>473.84892910672352</v>
      </c>
      <c r="AP17" s="1">
        <v>-14781.317343791947</v>
      </c>
      <c r="AQ17">
        <f t="shared" si="11"/>
        <v>-2.5121443279304643</v>
      </c>
      <c r="AR17">
        <f t="shared" si="12"/>
        <v>1.152137386835935</v>
      </c>
      <c r="AS17" t="str">
        <f t="shared" si="13"/>
        <v/>
      </c>
      <c r="AT17">
        <v>1</v>
      </c>
      <c r="AU17">
        <f t="shared" si="14"/>
        <v>-3.672137386835935</v>
      </c>
      <c r="AV17">
        <f t="shared" si="15"/>
        <v>13.48459298779825</v>
      </c>
      <c r="AW17">
        <f t="shared" si="16"/>
        <v>-49.517278056759636</v>
      </c>
      <c r="AX17">
        <f t="array" ref="AX17:AZ17">TRANSPOSE(MMULT((MINVERSE(MMULT((TRANSPOSE(AT10:AV24)),AT10:AV24))),( MMULT(TRANSPOSE(AT10:AV24),AQ10:AQ24))))</f>
        <v>3.0011611579175224</v>
      </c>
      <c r="AY17">
        <v>1.9322721741709756</v>
      </c>
      <c r="AZ17">
        <v>0.11733235248175333</v>
      </c>
      <c r="BA17" s="5">
        <f t="shared" si="17"/>
        <v>-1.1230573497932099</v>
      </c>
      <c r="BB17" s="3">
        <f t="shared" si="18"/>
        <v>0.13070656918956503</v>
      </c>
      <c r="BC17" s="3" t="str">
        <f t="shared" si="1"/>
        <v/>
      </c>
      <c r="BE17" s="1">
        <v>6.0000000000000001E-3</v>
      </c>
      <c r="BF17" s="1">
        <v>-2.53531603248247</v>
      </c>
      <c r="BG17" s="1">
        <v>-1.4124442805159561</v>
      </c>
      <c r="BH17" s="1">
        <v>-1.9371915219587663</v>
      </c>
      <c r="BI17" s="1">
        <v>3.9558154464903055</v>
      </c>
      <c r="BJ17" s="1">
        <v>-7.5406495498082222</v>
      </c>
      <c r="BK17" s="1">
        <v>0.60992242842303313</v>
      </c>
      <c r="BL17" s="1">
        <v>-9.2340834930728306</v>
      </c>
      <c r="BM17" s="1">
        <v>206.98969330079126</v>
      </c>
      <c r="BN17" s="1">
        <v>-1945.8540952984476</v>
      </c>
      <c r="BO17" s="1">
        <v>4.2972699974598072</v>
      </c>
      <c r="BP17" s="1">
        <v>-72.784282968743355</v>
      </c>
      <c r="BQ17" s="1">
        <v>1236.9922173121013</v>
      </c>
      <c r="BR17" s="1">
        <v>-30639.425359599292</v>
      </c>
      <c r="BS17">
        <f t="shared" si="19"/>
        <v>-2.5121443279304643</v>
      </c>
      <c r="BT17">
        <f t="shared" si="20"/>
        <v>1.788412693420637</v>
      </c>
      <c r="BU17" t="str">
        <f t="shared" si="21"/>
        <v/>
      </c>
      <c r="BV17">
        <v>1</v>
      </c>
      <c r="BW17">
        <f t="shared" si="22"/>
        <v>-4.308412693420637</v>
      </c>
      <c r="BX17">
        <f t="shared" si="23"/>
        <v>18.562419936828068</v>
      </c>
      <c r="BY17">
        <f t="shared" si="24"/>
        <v>-79.974565676434352</v>
      </c>
      <c r="BZ17" s="5">
        <f t="array" ref="BZ17:CB17">TRANSPOSE(MMULT((MINVERSE(MMULT((TRANSPOSE(BV10:BX24)),BV10:BX24))),( MMULT(TRANSPOSE(BV10:BX24),BS10:BS24))))</f>
        <v>3.8749788854966027</v>
      </c>
      <c r="CA17" s="5">
        <v>2.0267292762555371</v>
      </c>
      <c r="CB17" s="5">
        <v>0.12635778969331568</v>
      </c>
      <c r="CC17" s="5">
        <f t="shared" si="25"/>
        <v>-0.42995638299891925</v>
      </c>
      <c r="CD17" s="3">
        <f t="shared" si="26"/>
        <v>0.33361368484072218</v>
      </c>
      <c r="CE17" s="3" t="str">
        <f t="shared" si="2"/>
        <v/>
      </c>
    </row>
    <row r="18" spans="1:83">
      <c r="A18" s="1">
        <v>7.0000000000000001E-3</v>
      </c>
      <c r="B18" s="1">
        <v>-1.561094287781053</v>
      </c>
      <c r="C18" s="1">
        <v>-0.6260176877310073</v>
      </c>
      <c r="D18" s="1">
        <v>-2.5965313892382937</v>
      </c>
      <c r="E18" s="1">
        <v>3.2009658300203228</v>
      </c>
      <c r="F18" s="1">
        <v>-6.9213753702829308</v>
      </c>
      <c r="G18" s="1">
        <v>2.1829556283591955E-2</v>
      </c>
      <c r="H18" s="1">
        <v>-1.3235165211904132</v>
      </c>
      <c r="I18" s="1">
        <v>15.990523754320748</v>
      </c>
      <c r="J18" s="1">
        <v>-226.27945428914973</v>
      </c>
      <c r="K18" s="1">
        <v>0.48895275581480746</v>
      </c>
      <c r="L18" s="1">
        <v>-9.9591734967980301</v>
      </c>
      <c r="M18" s="1">
        <v>-40.041564292507246</v>
      </c>
      <c r="N18" s="1">
        <v>-3461.6275223046541</v>
      </c>
      <c r="O18">
        <f t="shared" si="3"/>
        <v>-2.4572633902054379</v>
      </c>
      <c r="P18">
        <f t="shared" si="4"/>
        <v>0.33556783743754881</v>
      </c>
      <c r="Q18" t="str">
        <f t="shared" si="5"/>
        <v/>
      </c>
      <c r="R18">
        <v>1</v>
      </c>
      <c r="S18">
        <f t="shared" si="6"/>
        <v>-2.8555678374375488</v>
      </c>
      <c r="T18">
        <f t="shared" si="7"/>
        <v>8.1542676742077589</v>
      </c>
      <c r="U18">
        <f t="shared" si="8"/>
        <v>-23.285064508324361</v>
      </c>
      <c r="V18">
        <f t="array" ref="V18:X18">TRANSPOSE(MMULT((MINVERSE(MMULT((TRANSPOSE(R11:T25)),R11:T25))),( MMULT(TRANSPOSE(R11:T25),O11:O25))))</f>
        <v>1.8162809240384377</v>
      </c>
      <c r="W18">
        <v>1.7879657484445488</v>
      </c>
      <c r="X18">
        <v>0.10196993445083535</v>
      </c>
      <c r="Y18" s="5">
        <f t="shared" si="27"/>
        <v>-2.0418428903052401</v>
      </c>
      <c r="Z18" s="3">
        <f t="shared" si="10"/>
        <v>2.0583559118946382E-2</v>
      </c>
      <c r="AA18" s="3" t="str">
        <f t="shared" si="0"/>
        <v/>
      </c>
      <c r="AC18" s="1">
        <v>7.0000000000000001E-3</v>
      </c>
      <c r="AD18" s="1">
        <v>-2.0865613995010079</v>
      </c>
      <c r="AE18" s="1">
        <v>-0.93342478152379726</v>
      </c>
      <c r="AF18" s="1">
        <v>-2.4278763504086101</v>
      </c>
      <c r="AG18" s="1">
        <v>3.8317370677432336</v>
      </c>
      <c r="AH18" s="1">
        <v>-7.3786633611123307</v>
      </c>
      <c r="AI18" s="1">
        <v>0.1518954846089855</v>
      </c>
      <c r="AJ18" s="1">
        <v>-1.9301075775019854</v>
      </c>
      <c r="AK18" s="1">
        <v>61.138296046505275</v>
      </c>
      <c r="AL18" s="1">
        <v>-685.04695732053369</v>
      </c>
      <c r="AM18" s="1">
        <v>1.3957894399982251</v>
      </c>
      <c r="AN18" s="1">
        <v>-36.163225831885939</v>
      </c>
      <c r="AO18" s="1">
        <v>424.85486700455658</v>
      </c>
      <c r="AP18" s="1">
        <v>-13359.12475806661</v>
      </c>
      <c r="AQ18">
        <f t="shared" si="11"/>
        <v>-2.4572633902054379</v>
      </c>
      <c r="AR18">
        <f t="shared" si="12"/>
        <v>1.100950645739494</v>
      </c>
      <c r="AS18" t="str">
        <f t="shared" si="13"/>
        <v/>
      </c>
      <c r="AT18">
        <v>1</v>
      </c>
      <c r="AU18">
        <f t="shared" si="14"/>
        <v>-3.620950645739494</v>
      </c>
      <c r="AV18">
        <f t="shared" si="15"/>
        <v>13.111283578881258</v>
      </c>
      <c r="AW18">
        <f t="shared" si="16"/>
        <v>-47.475310741423712</v>
      </c>
      <c r="AX18">
        <f t="array" ref="AX18:AZ18">TRANSPOSE(MMULT((MINVERSE(MMULT((TRANSPOSE(AT11:AV25)),AT11:AV25))),( MMULT(TRANSPOSE(AT11:AV25),AQ11:AQ25))))</f>
        <v>3.0376641763650696</v>
      </c>
      <c r="AY18">
        <v>1.9518150277581299</v>
      </c>
      <c r="AZ18">
        <v>0.11993125645631153</v>
      </c>
      <c r="BA18" s="5">
        <f t="shared" si="17"/>
        <v>-1.1192982425852567</v>
      </c>
      <c r="BB18" s="3">
        <f t="shared" si="18"/>
        <v>0.13150646265956334</v>
      </c>
      <c r="BC18" s="3" t="str">
        <f t="shared" si="1"/>
        <v/>
      </c>
      <c r="BE18" s="1">
        <v>7.0000000000000001E-3</v>
      </c>
      <c r="BF18" s="1">
        <v>-2.5350213935462591</v>
      </c>
      <c r="BG18" s="1">
        <v>-1.3439279339551149</v>
      </c>
      <c r="BH18" s="1">
        <v>-1.9455607123638856</v>
      </c>
      <c r="BI18" s="1">
        <v>3.8867276664509518</v>
      </c>
      <c r="BJ18" s="1">
        <v>-7.3540031758016084</v>
      </c>
      <c r="BK18" s="1">
        <v>0.59434694908395613</v>
      </c>
      <c r="BL18" s="1">
        <v>-8.6884542043057991</v>
      </c>
      <c r="BM18" s="1">
        <v>194.4812129724196</v>
      </c>
      <c r="BN18" s="1">
        <v>-1839.9879741448967</v>
      </c>
      <c r="BO18" s="1">
        <v>3.9098154665562106</v>
      </c>
      <c r="BP18" s="1">
        <v>-67.549342682817951</v>
      </c>
      <c r="BQ18" s="1">
        <v>1121.8455898123793</v>
      </c>
      <c r="BR18" s="1">
        <v>-27845.396674312651</v>
      </c>
      <c r="BS18">
        <f t="shared" si="19"/>
        <v>-2.4572633902054379</v>
      </c>
      <c r="BT18">
        <f t="shared" si="20"/>
        <v>1.7300203291899847</v>
      </c>
      <c r="BU18" t="str">
        <f t="shared" si="21"/>
        <v/>
      </c>
      <c r="BV18">
        <v>1</v>
      </c>
      <c r="BW18">
        <f t="shared" si="22"/>
        <v>-4.2500203291899847</v>
      </c>
      <c r="BX18">
        <f t="shared" si="23"/>
        <v>18.062672798528148</v>
      </c>
      <c r="BY18">
        <f t="shared" si="24"/>
        <v>-76.766726593251576</v>
      </c>
      <c r="BZ18" s="5">
        <f t="array" ref="BZ18:CB18">TRANSPOSE(MMULT((MINVERSE(MMULT((TRANSPOSE(BV11:BX25)),BV11:BX25))),( MMULT(TRANSPOSE(BV11:BX25),BS11:BS25))))</f>
        <v>3.9643362885435636</v>
      </c>
      <c r="CA18" s="5">
        <v>2.067622304741235</v>
      </c>
      <c r="CB18" s="5">
        <v>0.1310051248799482</v>
      </c>
      <c r="CC18" s="5">
        <f t="shared" si="25"/>
        <v>-0.4141369743667257</v>
      </c>
      <c r="CD18" s="3">
        <f t="shared" si="26"/>
        <v>0.33938689787969389</v>
      </c>
      <c r="CE18" s="3" t="str">
        <f t="shared" si="2"/>
        <v/>
      </c>
    </row>
    <row r="19" spans="1:83">
      <c r="A19" s="1">
        <v>8.0000000000000002E-3</v>
      </c>
      <c r="B19" s="1">
        <v>-1.5584786616988637</v>
      </c>
      <c r="C19" s="1">
        <v>-0.58661668617804708</v>
      </c>
      <c r="D19" s="1">
        <v>-2.5795449955085132</v>
      </c>
      <c r="E19" s="1">
        <v>3.1500842603388719</v>
      </c>
      <c r="F19" s="1">
        <v>-6.7583365028954177</v>
      </c>
      <c r="G19" s="1">
        <v>2.4914603617844477E-2</v>
      </c>
      <c r="H19" s="1">
        <v>-1.2631853969564872</v>
      </c>
      <c r="I19" s="1">
        <v>14.984150282176415</v>
      </c>
      <c r="J19" s="1">
        <v>-215.25724805615027</v>
      </c>
      <c r="K19" s="1">
        <v>0.43588635301875911</v>
      </c>
      <c r="L19" s="1">
        <v>-9.2022996346458967</v>
      </c>
      <c r="M19" s="1">
        <v>-43.279015328036621</v>
      </c>
      <c r="N19" s="1">
        <v>-3109.6768951676786</v>
      </c>
      <c r="O19">
        <f t="shared" si="3"/>
        <v>-2.4089155458154652</v>
      </c>
      <c r="P19">
        <f t="shared" si="4"/>
        <v>0.29578267464234731</v>
      </c>
      <c r="Q19" t="str">
        <f t="shared" si="5"/>
        <v/>
      </c>
      <c r="R19">
        <v>1</v>
      </c>
      <c r="S19">
        <f t="shared" si="6"/>
        <v>-2.8157826746423473</v>
      </c>
      <c r="T19">
        <f t="shared" si="7"/>
        <v>7.9286320708160112</v>
      </c>
      <c r="U19">
        <f t="shared" si="8"/>
        <v>-22.325304818617401</v>
      </c>
      <c r="V19">
        <f t="array" ref="V19:X19">TRANSPOSE(MMULT((MINVERSE(MMULT((TRANSPOSE(R12:T26)),R12:T26))),( MMULT(TRANSPOSE(R12:T26),O12:O26))))</f>
        <v>1.7947698089756159</v>
      </c>
      <c r="W19">
        <v>1.7728659131571476</v>
      </c>
      <c r="X19">
        <v>9.9336590868006169E-2</v>
      </c>
      <c r="Y19" s="5">
        <f t="shared" si="27"/>
        <v>-2.0420252055322097</v>
      </c>
      <c r="Z19" s="3">
        <f t="shared" si="10"/>
        <v>2.0574515572998719E-2</v>
      </c>
      <c r="AA19" s="3" t="str">
        <f t="shared" si="0"/>
        <v/>
      </c>
      <c r="AC19" s="1">
        <v>8.0000000000000002E-3</v>
      </c>
      <c r="AD19" s="1">
        <v>-2.0858424596161171</v>
      </c>
      <c r="AE19" s="1">
        <v>-0.88528710487128137</v>
      </c>
      <c r="AF19" s="1">
        <v>-2.4307502809564312</v>
      </c>
      <c r="AG19" s="1">
        <v>3.8116944186740511</v>
      </c>
      <c r="AH19" s="1">
        <v>-7.2498599861146431</v>
      </c>
      <c r="AI19" s="1">
        <v>0.16681310730439236</v>
      </c>
      <c r="AJ19" s="1">
        <v>-1.8843703055831611</v>
      </c>
      <c r="AK19" s="1">
        <v>59.028769250187906</v>
      </c>
      <c r="AL19" s="1">
        <v>-660.19807937419682</v>
      </c>
      <c r="AM19" s="1">
        <v>1.2575784735167872</v>
      </c>
      <c r="AN19" s="1">
        <v>-34.104979518509936</v>
      </c>
      <c r="AO19" s="1">
        <v>393.65753246564418</v>
      </c>
      <c r="AP19" s="1">
        <v>-12361.20321992971</v>
      </c>
      <c r="AQ19">
        <f t="shared" si="11"/>
        <v>-2.4089155458154652</v>
      </c>
      <c r="AR19">
        <f t="shared" si="12"/>
        <v>1.0561326067336596</v>
      </c>
      <c r="AS19" t="str">
        <f t="shared" si="13"/>
        <v/>
      </c>
      <c r="AT19">
        <v>1</v>
      </c>
      <c r="AU19">
        <f t="shared" si="14"/>
        <v>-3.5761326067336596</v>
      </c>
      <c r="AV19">
        <f t="shared" si="15"/>
        <v>12.78872442094368</v>
      </c>
      <c r="AW19">
        <f t="shared" si="16"/>
        <v>-45.734174400267733</v>
      </c>
      <c r="AX19">
        <f t="array" ref="AX19:AZ19">TRANSPOSE(MMULT((MINVERSE(MMULT((TRANSPOSE(AT12:AV26)),AT12:AV26))),( MMULT(TRANSPOSE(AT12:AV26),AQ12:AQ26))))</f>
        <v>3.0427917064225767</v>
      </c>
      <c r="AY19">
        <v>1.9542954670250765</v>
      </c>
      <c r="AZ19">
        <v>0.12022501167803057</v>
      </c>
      <c r="BA19" s="5">
        <f t="shared" si="17"/>
        <v>-1.1185559563204508</v>
      </c>
      <c r="BB19" s="3">
        <f t="shared" si="18"/>
        <v>0.1316648110353823</v>
      </c>
      <c r="BC19" s="3" t="str">
        <f t="shared" si="1"/>
        <v/>
      </c>
      <c r="BE19" s="1">
        <v>8.0000000000000002E-3</v>
      </c>
      <c r="BF19" s="1">
        <v>-2.535494543639075</v>
      </c>
      <c r="BG19" s="1">
        <v>-1.2801102744925856</v>
      </c>
      <c r="BH19" s="1">
        <v>-1.9650770143575755</v>
      </c>
      <c r="BI19" s="1">
        <v>3.8622055919795457</v>
      </c>
      <c r="BJ19" s="1">
        <v>-7.226432760860007</v>
      </c>
      <c r="BK19" s="1">
        <v>0.59793012979162086</v>
      </c>
      <c r="BL19" s="1">
        <v>-8.3370384213631041</v>
      </c>
      <c r="BM19" s="1">
        <v>185.59843228658065</v>
      </c>
      <c r="BN19" s="1">
        <v>-1761.2988029784174</v>
      </c>
      <c r="BO19" s="1">
        <v>3.564153101766351</v>
      </c>
      <c r="BP19" s="1">
        <v>-62.9492132479063</v>
      </c>
      <c r="BQ19" s="1">
        <v>1013.5758153102361</v>
      </c>
      <c r="BR19" s="1">
        <v>-25316.159959319979</v>
      </c>
      <c r="BS19">
        <f t="shared" si="19"/>
        <v>-2.4089155458154652</v>
      </c>
      <c r="BT19">
        <f t="shared" si="20"/>
        <v>1.6799783893790194</v>
      </c>
      <c r="BU19" t="str">
        <f t="shared" si="21"/>
        <v/>
      </c>
      <c r="BV19">
        <v>1</v>
      </c>
      <c r="BW19">
        <f t="shared" si="22"/>
        <v>-4.1999783893790195</v>
      </c>
      <c r="BX19">
        <f t="shared" si="23"/>
        <v>17.639818471250784</v>
      </c>
      <c r="BY19">
        <f t="shared" si="24"/>
        <v>-74.086856371822151</v>
      </c>
      <c r="BZ19" s="5">
        <f t="array" ref="BZ19:CB19">TRANSPOSE(MMULT((MINVERSE(MMULT((TRANSPOSE(BV12:BX26)),BV12:BX26))),( MMULT(TRANSPOSE(BV12:BX26),BS12:BS26))))</f>
        <v>3.9989729213557439</v>
      </c>
      <c r="CA19" s="5">
        <v>2.0838616454930161</v>
      </c>
      <c r="CB19" s="5">
        <v>0.13289966427532818</v>
      </c>
      <c r="CC19" s="5">
        <f t="shared" si="25"/>
        <v>-0.40839239727261256</v>
      </c>
      <c r="CD19" s="3">
        <f t="shared" si="26"/>
        <v>0.341492807082457</v>
      </c>
      <c r="CE19" s="3" t="str">
        <f t="shared" si="2"/>
        <v/>
      </c>
    </row>
    <row r="20" spans="1:83">
      <c r="A20" s="1">
        <v>8.9999999999999993E-3</v>
      </c>
      <c r="B20" s="1">
        <v>-1.5563850002155704</v>
      </c>
      <c r="C20" s="1">
        <v>-0.54823704952434582</v>
      </c>
      <c r="D20" s="1">
        <v>-2.5751837188398667</v>
      </c>
      <c r="E20" s="1">
        <v>3.1412821592803084</v>
      </c>
      <c r="F20" s="1">
        <v>-6.6568117568051548</v>
      </c>
      <c r="G20" s="1">
        <v>3.4331373610484661E-2</v>
      </c>
      <c r="H20" s="1">
        <v>-1.2394555677547032</v>
      </c>
      <c r="I20" s="1">
        <v>14.335881664057524</v>
      </c>
      <c r="J20" s="1">
        <v>-206.61981805186952</v>
      </c>
      <c r="K20" s="1">
        <v>0.36623393926174685</v>
      </c>
      <c r="L20" s="1">
        <v>-8.2249155600620725</v>
      </c>
      <c r="M20" s="1">
        <v>-59.136504015768878</v>
      </c>
      <c r="N20" s="1">
        <v>-2613.8768225647509</v>
      </c>
      <c r="O20">
        <f t="shared" si="3"/>
        <v>-2.3656181268642937</v>
      </c>
      <c r="P20">
        <f t="shared" si="4"/>
        <v>0.25992088124764301</v>
      </c>
      <c r="Q20" t="str">
        <f t="shared" si="5"/>
        <v/>
      </c>
      <c r="R20">
        <v>1</v>
      </c>
      <c r="S20">
        <f t="shared" si="6"/>
        <v>-2.779920881247643</v>
      </c>
      <c r="T20">
        <f t="shared" si="7"/>
        <v>7.7279601059966723</v>
      </c>
      <c r="U20">
        <f t="shared" si="8"/>
        <v>-21.483117668108896</v>
      </c>
      <c r="V20">
        <f t="array" ref="V20:X20">TRANSPOSE(MMULT((MINVERSE(MMULT((TRANSPOSE(R13:T27)),R13:T27))),( MMULT(TRANSPOSE(R13:T27),O13:O27))))</f>
        <v>1.7504640701627068</v>
      </c>
      <c r="W20">
        <v>1.739963744294073</v>
      </c>
      <c r="X20">
        <v>9.3274190820011427E-2</v>
      </c>
      <c r="Y20" s="5">
        <f t="shared" si="27"/>
        <v>-2.0419161440749569</v>
      </c>
      <c r="Z20" s="3">
        <f t="shared" si="10"/>
        <v>2.0579925041808389E-2</v>
      </c>
      <c r="AA20" s="3" t="str">
        <f t="shared" si="0"/>
        <v/>
      </c>
      <c r="AC20" s="1">
        <v>8.9999999999999993E-3</v>
      </c>
      <c r="AD20" s="1">
        <v>-2.0849569291463013</v>
      </c>
      <c r="AE20" s="1">
        <v>-0.8413478368960341</v>
      </c>
      <c r="AF20" s="1">
        <v>-2.439089268040334</v>
      </c>
      <c r="AG20" s="1">
        <v>3.8123275042635214</v>
      </c>
      <c r="AH20" s="1">
        <v>-7.1570791357144117</v>
      </c>
      <c r="AI20" s="1">
        <v>0.17407597182113932</v>
      </c>
      <c r="AJ20" s="1">
        <v>-1.8174272966602985</v>
      </c>
      <c r="AK20" s="1">
        <v>56.996467725119146</v>
      </c>
      <c r="AL20" s="1">
        <v>-637.87892251196899</v>
      </c>
      <c r="AM20" s="1">
        <v>1.1453852408903913</v>
      </c>
      <c r="AN20" s="1">
        <v>-32.369480432658747</v>
      </c>
      <c r="AO20" s="1">
        <v>366.50196105032228</v>
      </c>
      <c r="AP20" s="1">
        <v>-11491.480700006709</v>
      </c>
      <c r="AQ20">
        <f t="shared" si="11"/>
        <v>-2.3656181268642937</v>
      </c>
      <c r="AR20">
        <f t="shared" si="12"/>
        <v>1.0165285438060634</v>
      </c>
      <c r="AS20" t="str">
        <f t="shared" si="13"/>
        <v/>
      </c>
      <c r="AT20">
        <v>1</v>
      </c>
      <c r="AU20">
        <f t="shared" si="14"/>
        <v>-3.5365285438060634</v>
      </c>
      <c r="AV20">
        <f t="shared" si="15"/>
        <v>12.507034141155035</v>
      </c>
      <c r="AW20">
        <f t="shared" si="16"/>
        <v>-44.231483238551732</v>
      </c>
      <c r="AX20">
        <f t="array" ref="AX20:AZ20">TRANSPOSE(MMULT((MINVERSE(MMULT((TRANSPOSE(AT13:AV27)),AT13:AV27))),( MMULT(TRANSPOSE(AT13:AV27),AQ13:AQ27))))</f>
        <v>3.0831313884918927</v>
      </c>
      <c r="AY20">
        <v>1.9775345239249873</v>
      </c>
      <c r="AZ20">
        <v>0.12355442078751366</v>
      </c>
      <c r="BA20" s="5">
        <f t="shared" si="17"/>
        <v>-1.1156356180300482</v>
      </c>
      <c r="BB20" s="3">
        <f t="shared" si="18"/>
        <v>0.13228906969272525</v>
      </c>
      <c r="BC20" s="3" t="str">
        <f t="shared" si="1"/>
        <v/>
      </c>
      <c r="BE20" s="1">
        <v>8.9999999999999993E-3</v>
      </c>
      <c r="BF20" s="1">
        <v>-2.5361575593471599</v>
      </c>
      <c r="BG20" s="1">
        <v>-1.2206622177130839</v>
      </c>
      <c r="BH20" s="1">
        <v>-1.9896191881286995</v>
      </c>
      <c r="BI20" s="1">
        <v>3.8602180546754425</v>
      </c>
      <c r="BJ20" s="1">
        <v>-7.1360332840249612</v>
      </c>
      <c r="BK20" s="1">
        <v>0.60680558507829119</v>
      </c>
      <c r="BL20" s="1">
        <v>-8.0555376356196575</v>
      </c>
      <c r="BM20" s="1">
        <v>178.08680517592802</v>
      </c>
      <c r="BN20" s="1">
        <v>-1693.6124994857382</v>
      </c>
      <c r="BO20" s="1">
        <v>3.2381625705747865</v>
      </c>
      <c r="BP20" s="1">
        <v>-58.625074905881775</v>
      </c>
      <c r="BQ20" s="1">
        <v>911.21724325255491</v>
      </c>
      <c r="BR20" s="1">
        <v>-23087.35753685236</v>
      </c>
      <c r="BS20">
        <f t="shared" si="19"/>
        <v>-2.3656181268642937</v>
      </c>
      <c r="BT20">
        <f t="shared" si="20"/>
        <v>1.6350651333568602</v>
      </c>
      <c r="BU20" t="str">
        <f t="shared" si="21"/>
        <v/>
      </c>
      <c r="BV20">
        <v>1</v>
      </c>
      <c r="BW20">
        <f t="shared" si="22"/>
        <v>-4.1550651333568602</v>
      </c>
      <c r="BX20">
        <f t="shared" si="23"/>
        <v>17.264566262437864</v>
      </c>
      <c r="BY20">
        <f t="shared" si="24"/>
        <v>-71.735397319584735</v>
      </c>
      <c r="BZ20" s="5">
        <f t="array" ref="BZ20:CB20">TRANSPOSE(MMULT((MINVERSE(MMULT((TRANSPOSE(BV13:BX27)),BV13:BX27))),( MMULT(TRANSPOSE(BV13:BX27),BS13:BS27))))</f>
        <v>4.0641068615150289</v>
      </c>
      <c r="CA20" s="5">
        <v>2.1157716694433475</v>
      </c>
      <c r="CB20" s="5">
        <v>0.13678863229597482</v>
      </c>
      <c r="CC20" s="5">
        <f t="shared" si="25"/>
        <v>-0.39897521494984867</v>
      </c>
      <c r="CD20" s="3">
        <f t="shared" si="26"/>
        <v>0.34495573341868058</v>
      </c>
      <c r="CE20" s="3" t="str">
        <f t="shared" si="2"/>
        <v/>
      </c>
    </row>
    <row r="21" spans="1:83">
      <c r="A21" s="1">
        <v>0.01</v>
      </c>
      <c r="B21" s="1">
        <v>-1.5539001018944063</v>
      </c>
      <c r="C21" s="1">
        <v>-0.51951306739573511</v>
      </c>
      <c r="D21" s="1">
        <v>-2.5559961299462657</v>
      </c>
      <c r="E21" s="1">
        <v>3.0974800976850929</v>
      </c>
      <c r="F21" s="1">
        <v>-6.5277866669523519</v>
      </c>
      <c r="G21" s="1">
        <v>3.9192112355067366E-2</v>
      </c>
      <c r="H21" s="1">
        <v>-1.2239843176325849</v>
      </c>
      <c r="I21" s="1">
        <v>14.115427064429241</v>
      </c>
      <c r="J21" s="1">
        <v>-201.65586400398752</v>
      </c>
      <c r="K21" s="1">
        <v>0.33756371795334417</v>
      </c>
      <c r="L21" s="1">
        <v>-7.7465023654513061</v>
      </c>
      <c r="M21" s="1">
        <v>-60.059598214225844</v>
      </c>
      <c r="N21" s="1">
        <v>-2350.5004682485014</v>
      </c>
      <c r="O21">
        <f t="shared" si="3"/>
        <v>-2.3263478740408488</v>
      </c>
      <c r="P21">
        <f t="shared" si="4"/>
        <v>0.22790849103116528</v>
      </c>
      <c r="Q21" t="str">
        <f t="shared" si="5"/>
        <v/>
      </c>
      <c r="R21">
        <v>1</v>
      </c>
      <c r="S21">
        <f t="shared" si="6"/>
        <v>-2.7479084910311653</v>
      </c>
      <c r="T21">
        <f t="shared" si="7"/>
        <v>7.5510010750811762</v>
      </c>
      <c r="U21">
        <f t="shared" si="8"/>
        <v>-20.749459970001023</v>
      </c>
      <c r="V21">
        <f t="array" ref="V21:X21">TRANSPOSE(MMULT((MINVERSE(MMULT((TRANSPOSE(R14:T28)),R14:T28))),( MMULT(TRANSPOSE(R14:T28),O14:O28))))</f>
        <v>1.7259035854003741</v>
      </c>
      <c r="W21">
        <v>1.721376578687341</v>
      </c>
      <c r="X21">
        <v>8.9782085581646243E-2</v>
      </c>
      <c r="Y21" s="5">
        <f t="shared" si="27"/>
        <v>-2.0418132366140389</v>
      </c>
      <c r="Z21" s="3">
        <f t="shared" si="10"/>
        <v>2.0585030375974478E-2</v>
      </c>
      <c r="AA21" s="3" t="str">
        <f t="shared" si="0"/>
        <v/>
      </c>
      <c r="AC21" s="1">
        <v>0.01</v>
      </c>
      <c r="AD21" s="1">
        <v>-2.0836800205583543</v>
      </c>
      <c r="AE21" s="1">
        <v>-0.80723634569534397</v>
      </c>
      <c r="AF21" s="1">
        <v>-2.4298515322678895</v>
      </c>
      <c r="AG21" s="1">
        <v>3.7629832360264572</v>
      </c>
      <c r="AH21" s="1">
        <v>-7.0165393578358817</v>
      </c>
      <c r="AI21" s="1">
        <v>0.17723085228897162</v>
      </c>
      <c r="AJ21" s="1">
        <v>-1.7420690376848142</v>
      </c>
      <c r="AK21" s="1">
        <v>54.957185555780597</v>
      </c>
      <c r="AL21" s="1">
        <v>-616.53362541107344</v>
      </c>
      <c r="AM21" s="1">
        <v>1.0646821074828949</v>
      </c>
      <c r="AN21" s="1">
        <v>-31.026653306507797</v>
      </c>
      <c r="AO21" s="1">
        <v>349.64031272707507</v>
      </c>
      <c r="AP21" s="1">
        <v>-10819.51768406108</v>
      </c>
      <c r="AQ21">
        <f t="shared" si="11"/>
        <v>-2.3263478740408488</v>
      </c>
      <c r="AR21">
        <f t="shared" si="12"/>
        <v>0.98121196745192085</v>
      </c>
      <c r="AS21" t="str">
        <f t="shared" si="13"/>
        <v/>
      </c>
      <c r="AT21">
        <v>1</v>
      </c>
      <c r="AU21">
        <f t="shared" si="14"/>
        <v>-3.5012119674519209</v>
      </c>
      <c r="AV21">
        <f t="shared" si="15"/>
        <v>12.25848524102855</v>
      </c>
      <c r="AW21">
        <f t="shared" si="16"/>
        <v>-42.919555228721904</v>
      </c>
      <c r="AX21">
        <f t="array" ref="AX21:AZ21">TRANSPOSE(MMULT((MINVERSE(MMULT((TRANSPOSE(AT14:AV28)),AT14:AV28))),( MMULT(TRANSPOSE(AT14:AV28),AQ14:AQ28))))</f>
        <v>3.1263903038998251</v>
      </c>
      <c r="AY21">
        <v>2.0031801630539121</v>
      </c>
      <c r="AZ21">
        <v>0.12733439925523271</v>
      </c>
      <c r="BA21" s="5">
        <f t="shared" si="17"/>
        <v>-1.1129993379656038</v>
      </c>
      <c r="BB21" s="3">
        <f t="shared" si="18"/>
        <v>0.13285435691041669</v>
      </c>
      <c r="BC21" s="3" t="str">
        <f t="shared" si="1"/>
        <v/>
      </c>
      <c r="BE21" s="1">
        <v>0.01</v>
      </c>
      <c r="BF21" s="1">
        <v>-2.5351570151326968</v>
      </c>
      <c r="BG21" s="1">
        <v>-1.1812363195381295</v>
      </c>
      <c r="BH21" s="1">
        <v>-1.982432436821</v>
      </c>
      <c r="BI21" s="1">
        <v>3.7955237301107445</v>
      </c>
      <c r="BJ21" s="1">
        <v>-6.9859498844216432</v>
      </c>
      <c r="BK21" s="1">
        <v>0.59573899913357309</v>
      </c>
      <c r="BL21" s="1">
        <v>-7.7581349260508432</v>
      </c>
      <c r="BM21" s="1">
        <v>171.44651735861407</v>
      </c>
      <c r="BN21" s="1">
        <v>-1635.2749939256173</v>
      </c>
      <c r="BO21" s="1">
        <v>3.051527993912714</v>
      </c>
      <c r="BP21" s="1">
        <v>-55.926497268985258</v>
      </c>
      <c r="BQ21" s="1">
        <v>860.36417204421014</v>
      </c>
      <c r="BR21" s="1">
        <v>-21667.834812987596</v>
      </c>
      <c r="BS21">
        <f t="shared" si="19"/>
        <v>-2.3263478740408488</v>
      </c>
      <c r="BT21">
        <f t="shared" si="20"/>
        <v>1.5953617575762906</v>
      </c>
      <c r="BU21" t="str">
        <f t="shared" si="21"/>
        <v/>
      </c>
      <c r="BV21">
        <v>1</v>
      </c>
      <c r="BW21">
        <f t="shared" si="22"/>
        <v>-4.1153617575762906</v>
      </c>
      <c r="BX21">
        <f t="shared" si="23"/>
        <v>16.936202395721416</v>
      </c>
      <c r="BY21">
        <f t="shared" si="24"/>
        <v>-69.698599657923879</v>
      </c>
      <c r="BZ21" s="5">
        <f t="array" ref="BZ21:CB21">TRANSPOSE(MMULT((MINVERSE(MMULT((TRANSPOSE(BV14:BX28)),BV14:BX28))),( MMULT(TRANSPOSE(BV14:BX28),BS14:BS28))))</f>
        <v>4.0938891732948832</v>
      </c>
      <c r="CA21" s="5">
        <v>2.1305523898481624</v>
      </c>
      <c r="CB21" s="5">
        <v>0.13861465993340971</v>
      </c>
      <c r="CC21" s="5">
        <f t="shared" si="25"/>
        <v>-0.39484431268136144</v>
      </c>
      <c r="CD21" s="3">
        <f t="shared" si="26"/>
        <v>0.34647889480984218</v>
      </c>
      <c r="CE21" s="3" t="str">
        <f t="shared" si="2"/>
        <v/>
      </c>
    </row>
    <row r="22" spans="1:83">
      <c r="A22" s="1">
        <v>1.4999999999999999E-2</v>
      </c>
      <c r="B22" s="1">
        <v>-1.5431997701254616</v>
      </c>
      <c r="C22" s="1">
        <v>-0.40447300854367541</v>
      </c>
      <c r="D22" s="1">
        <v>-2.4799022859853039</v>
      </c>
      <c r="E22" s="1">
        <v>2.9049788603731486</v>
      </c>
      <c r="F22" s="1">
        <v>-5.9956987827597459</v>
      </c>
      <c r="G22" s="1">
        <v>4.7872360196947739E-2</v>
      </c>
      <c r="H22" s="1">
        <v>-1.0932280103550056</v>
      </c>
      <c r="I22" s="1">
        <v>12.33805235354157</v>
      </c>
      <c r="J22" s="1">
        <v>-177.10010677237005</v>
      </c>
      <c r="K22" s="1">
        <v>0.23713810135450331</v>
      </c>
      <c r="L22" s="1">
        <v>-6.1273548418103019</v>
      </c>
      <c r="M22" s="1">
        <v>-47.010845389100723</v>
      </c>
      <c r="N22" s="1">
        <v>-1739.6391163617373</v>
      </c>
      <c r="O22">
        <f t="shared" si="3"/>
        <v>-2.1700903775845566</v>
      </c>
      <c r="P22">
        <f t="shared" si="4"/>
        <v>0.10158636232943286</v>
      </c>
      <c r="Q22" t="str">
        <f t="shared" si="5"/>
        <v/>
      </c>
      <c r="R22">
        <v>1</v>
      </c>
      <c r="S22">
        <f t="shared" si="6"/>
        <v>-2.6215863623294329</v>
      </c>
      <c r="T22">
        <f t="shared" si="7"/>
        <v>6.8727150551516685</v>
      </c>
      <c r="U22">
        <f t="shared" si="8"/>
        <v>-18.017416060761789</v>
      </c>
      <c r="V22">
        <f t="array" ref="V22:X22">TRANSPOSE(MMULT((MINVERSE(MMULT((TRANSPOSE(R15:T29)),R15:T29))),( MMULT(TRANSPOSE(R15:T29),O15:O29))))</f>
        <v>1.7056662004397367</v>
      </c>
      <c r="W22">
        <v>1.7058622959557397</v>
      </c>
      <c r="X22">
        <v>8.6828671933290025E-2</v>
      </c>
      <c r="Y22" s="5">
        <f t="shared" si="27"/>
        <v>-2.041709987123562</v>
      </c>
      <c r="Z22" s="3">
        <f t="shared" si="10"/>
        <v>2.0590153756732121E-2</v>
      </c>
      <c r="AA22" s="3" t="str">
        <f t="shared" si="0"/>
        <v/>
      </c>
      <c r="AC22" s="1">
        <v>1.4999999999999999E-2</v>
      </c>
      <c r="AD22" s="1">
        <v>-2.0782759175554517</v>
      </c>
      <c r="AE22" s="1">
        <v>-0.67039904524773419</v>
      </c>
      <c r="AF22" s="1">
        <v>-2.4107430472278111</v>
      </c>
      <c r="AG22" s="1">
        <v>3.6566301978223237</v>
      </c>
      <c r="AH22" s="1">
        <v>-6.5755819493119816</v>
      </c>
      <c r="AI22" s="1">
        <v>0.19716417436495703</v>
      </c>
      <c r="AJ22" s="1">
        <v>-1.5218146449678898</v>
      </c>
      <c r="AK22" s="1">
        <v>48.308148259126028</v>
      </c>
      <c r="AL22" s="1">
        <v>-542.00703860842623</v>
      </c>
      <c r="AM22" s="1">
        <v>0.74778459696608479</v>
      </c>
      <c r="AN22" s="1">
        <v>-25.72396187796403</v>
      </c>
      <c r="AO22" s="1">
        <v>272.23154196259566</v>
      </c>
      <c r="AP22" s="1">
        <v>-8220.990680495277</v>
      </c>
      <c r="AQ22">
        <f t="shared" si="11"/>
        <v>-2.1700903775845566</v>
      </c>
      <c r="AR22">
        <f t="shared" si="12"/>
        <v>0.84297909488403322</v>
      </c>
      <c r="AS22" t="str">
        <f t="shared" si="13"/>
        <v/>
      </c>
      <c r="AT22">
        <v>1</v>
      </c>
      <c r="AU22">
        <f t="shared" si="14"/>
        <v>-3.3629790948840332</v>
      </c>
      <c r="AV22">
        <f t="shared" si="15"/>
        <v>11.309628392627031</v>
      </c>
      <c r="AW22">
        <f t="shared" si="16"/>
        <v>-38.034043855311616</v>
      </c>
      <c r="AX22">
        <f t="array" ref="AX22:AZ22">TRANSPOSE(MMULT((MINVERSE(MMULT((TRANSPOSE(AT15:AV29)),AT15:AV29))),( MMULT(TRANSPOSE(AT15:AV29),AQ15:AQ29))))</f>
        <v>3.1498366492305649</v>
      </c>
      <c r="AY22">
        <v>2.0175148695707321</v>
      </c>
      <c r="AZ22">
        <v>0.12951129102020786</v>
      </c>
      <c r="BA22" s="5">
        <f t="shared" si="17"/>
        <v>-1.1118523195929519</v>
      </c>
      <c r="BB22" s="3">
        <f t="shared" si="18"/>
        <v>0.13310082610207785</v>
      </c>
      <c r="BC22" s="3" t="str">
        <f t="shared" si="1"/>
        <v/>
      </c>
      <c r="BE22" s="1">
        <v>1.4999999999999999E-2</v>
      </c>
      <c r="BF22" s="1">
        <v>-2.5318846981794536</v>
      </c>
      <c r="BG22" s="1">
        <v>-1.0248812898635151</v>
      </c>
      <c r="BH22" s="1">
        <v>-1.975297142464342</v>
      </c>
      <c r="BI22" s="1">
        <v>3.663749001319502</v>
      </c>
      <c r="BJ22" s="1">
        <v>-6.562240678436865</v>
      </c>
      <c r="BK22" s="1">
        <v>0.58699219161519522</v>
      </c>
      <c r="BL22" s="1">
        <v>-6.8967519805232769</v>
      </c>
      <c r="BM22" s="1">
        <v>150.49715317102164</v>
      </c>
      <c r="BN22" s="1">
        <v>-1439.3960292432166</v>
      </c>
      <c r="BO22" s="1">
        <v>2.3547752146751009</v>
      </c>
      <c r="BP22" s="1">
        <v>-45.728195309246075</v>
      </c>
      <c r="BQ22" s="1">
        <v>661.71396807162091</v>
      </c>
      <c r="BR22" s="1">
        <v>-16333.781982250512</v>
      </c>
      <c r="BS22">
        <f t="shared" si="19"/>
        <v>-2.1700903775845566</v>
      </c>
      <c r="BT22">
        <f t="shared" si="20"/>
        <v>1.4402548746055399</v>
      </c>
      <c r="BU22" t="str">
        <f t="shared" si="21"/>
        <v/>
      </c>
      <c r="BV22">
        <v>1</v>
      </c>
      <c r="BW22">
        <f t="shared" si="22"/>
        <v>-3.9602548746055399</v>
      </c>
      <c r="BX22">
        <f t="shared" si="23"/>
        <v>15.683618671836941</v>
      </c>
      <c r="BY22">
        <f t="shared" si="24"/>
        <v>-62.111127296596706</v>
      </c>
      <c r="BZ22" s="5">
        <f t="array" ref="BZ22:CB22">TRANSPOSE(MMULT((MINVERSE(MMULT((TRANSPOSE(BV15:BX29)),BV15:BX29))),( MMULT(TRANSPOSE(BV15:BX29),BS15:BS29))))</f>
        <v>4.1249408486764878</v>
      </c>
      <c r="CA22" s="5">
        <v>2.146300193911884</v>
      </c>
      <c r="CB22" s="5">
        <v>0.14060230066024815</v>
      </c>
      <c r="CC22" s="5">
        <f t="shared" si="25"/>
        <v>-0.39085478986861999</v>
      </c>
      <c r="CD22" s="3">
        <f t="shared" si="26"/>
        <v>0.34795228669684652</v>
      </c>
      <c r="CE22" s="3" t="str">
        <f t="shared" si="2"/>
        <v/>
      </c>
    </row>
    <row r="23" spans="1:83">
      <c r="A23" s="1">
        <v>0.02</v>
      </c>
      <c r="B23" s="1">
        <v>-1.5340490672386409</v>
      </c>
      <c r="C23" s="1">
        <v>-0.32282633207955769</v>
      </c>
      <c r="D23" s="1">
        <v>-2.4174932643692273</v>
      </c>
      <c r="E23" s="1">
        <v>2.7646617979389703</v>
      </c>
      <c r="F23" s="1">
        <v>-5.6224389076633088</v>
      </c>
      <c r="G23" s="1">
        <v>5.4669652956135906E-2</v>
      </c>
      <c r="H23" s="1">
        <v>-1.0089874752343349</v>
      </c>
      <c r="I23" s="1">
        <v>11.198437829545583</v>
      </c>
      <c r="J23" s="1">
        <v>-160.10200112457096</v>
      </c>
      <c r="K23" s="1">
        <v>0.17172571468563547</v>
      </c>
      <c r="L23" s="1">
        <v>-5.0204717263623024</v>
      </c>
      <c r="M23" s="1">
        <v>-44.27078074158635</v>
      </c>
      <c r="N23" s="1">
        <v>-1252.5676924753934</v>
      </c>
      <c r="O23">
        <f t="shared" si="3"/>
        <v>-2.0537489106318239</v>
      </c>
      <c r="P23">
        <f t="shared" si="4"/>
        <v>9.5475579684065615E-3</v>
      </c>
      <c r="Q23">
        <f t="shared" si="5"/>
        <v>9.5475579684065615E-3</v>
      </c>
      <c r="R23">
        <v>1</v>
      </c>
      <c r="S23">
        <f t="shared" si="6"/>
        <v>-2.5295475579684066</v>
      </c>
      <c r="T23">
        <f t="shared" si="7"/>
        <v>6.398610848023929</v>
      </c>
      <c r="U23">
        <f t="shared" si="8"/>
        <v>-16.185590445009083</v>
      </c>
      <c r="V23">
        <f t="array" ref="V23:X23">TRANSPOSE(MMULT((MINVERSE(MMULT((TRANSPOSE(R16:T30)),R16:T30))),( MMULT(TRANSPOSE(R16:T30),O16:O30))))</f>
        <v>1.6913503694231622</v>
      </c>
      <c r="W23">
        <v>1.6947095965297194</v>
      </c>
      <c r="X23">
        <v>8.467126469622599E-2</v>
      </c>
      <c r="Y23" s="5">
        <f t="shared" si="27"/>
        <v>-2.0416214145048168</v>
      </c>
      <c r="Z23" s="3">
        <f t="shared" si="10"/>
        <v>2.0594549711808185E-2</v>
      </c>
      <c r="AA23" s="3">
        <f t="shared" si="0"/>
        <v>2.0594549711808185E-2</v>
      </c>
      <c r="AC23" s="1">
        <v>0.02</v>
      </c>
      <c r="AD23" s="1">
        <v>-2.0738876514034672</v>
      </c>
      <c r="AE23" s="1">
        <v>-0.56519111130029387</v>
      </c>
      <c r="AF23" s="1">
        <v>-2.4176400422948063</v>
      </c>
      <c r="AG23" s="1">
        <v>3.66466777722394</v>
      </c>
      <c r="AH23" s="1">
        <v>-6.367438464786801</v>
      </c>
      <c r="AI23" s="1">
        <v>0.21001940005362485</v>
      </c>
      <c r="AJ23" s="1">
        <v>-1.3581792148461318</v>
      </c>
      <c r="AK23" s="1">
        <v>43.696536032373842</v>
      </c>
      <c r="AL23" s="1">
        <v>-490.86461135833815</v>
      </c>
      <c r="AM23" s="1">
        <v>0.52630853309528902</v>
      </c>
      <c r="AN23" s="1">
        <v>-22.097844370531675</v>
      </c>
      <c r="AO23" s="1">
        <v>222.29889109532814</v>
      </c>
      <c r="AP23" s="1">
        <v>-6590.1362117473036</v>
      </c>
      <c r="AQ23">
        <f t="shared" si="11"/>
        <v>-2.0537489106318239</v>
      </c>
      <c r="AR23">
        <f t="shared" si="12"/>
        <v>0.7422877505044938</v>
      </c>
      <c r="AS23" t="str">
        <f t="shared" si="13"/>
        <v/>
      </c>
      <c r="AT23">
        <v>1</v>
      </c>
      <c r="AU23">
        <f t="shared" si="14"/>
        <v>-3.2622877505044938</v>
      </c>
      <c r="AV23">
        <f t="shared" si="15"/>
        <v>10.642521367091671</v>
      </c>
      <c r="AW23">
        <f t="shared" si="16"/>
        <v>-34.718967090345501</v>
      </c>
      <c r="AX23">
        <f t="array" ref="AX23:AZ23">TRANSPOSE(MMULT((MINVERSE(MMULT((TRANSPOSE(AT16:AV30)),AT16:AV30))),( MMULT(TRANSPOSE(AT16:AV30),AQ16:AQ30))))</f>
        <v>3.1440250770392595</v>
      </c>
      <c r="AY23">
        <v>2.014111685755779</v>
      </c>
      <c r="AZ23">
        <v>0.12901561357284663</v>
      </c>
      <c r="BA23" s="5">
        <f t="shared" si="17"/>
        <v>-1.1122356186322979</v>
      </c>
      <c r="BB23" s="3">
        <f t="shared" si="18"/>
        <v>0.13301842852436996</v>
      </c>
      <c r="BC23" s="3" t="str">
        <f t="shared" si="1"/>
        <v/>
      </c>
      <c r="BE23" s="1">
        <v>0.02</v>
      </c>
      <c r="BF23" s="1">
        <v>-2.5287446809471845</v>
      </c>
      <c r="BG23" s="1">
        <v>-0.91573154896900633</v>
      </c>
      <c r="BH23" s="1">
        <v>-1.9592202645558245</v>
      </c>
      <c r="BI23" s="1">
        <v>3.5519258329090917</v>
      </c>
      <c r="BJ23" s="1">
        <v>-6.2299479541918572</v>
      </c>
      <c r="BK23" s="1">
        <v>0.58278427951120193</v>
      </c>
      <c r="BL23" s="1">
        <v>-6.3339500554898223</v>
      </c>
      <c r="BM23" s="1">
        <v>136.96008221527154</v>
      </c>
      <c r="BN23" s="1">
        <v>-1309.912503620988</v>
      </c>
      <c r="BO23" s="1">
        <v>1.8887585313805175</v>
      </c>
      <c r="BP23" s="1">
        <v>-38.846721516289108</v>
      </c>
      <c r="BQ23" s="1">
        <v>527.51764300861396</v>
      </c>
      <c r="BR23" s="1">
        <v>-12996.430815864354</v>
      </c>
      <c r="BS23">
        <f t="shared" si="19"/>
        <v>-2.0537489106318239</v>
      </c>
      <c r="BT23">
        <f t="shared" si="20"/>
        <v>1.3296358507685757</v>
      </c>
      <c r="BU23" t="str">
        <f t="shared" si="21"/>
        <v/>
      </c>
      <c r="BV23">
        <v>1</v>
      </c>
      <c r="BW23">
        <f t="shared" si="22"/>
        <v>-3.8496358507685757</v>
      </c>
      <c r="BX23">
        <f t="shared" si="23"/>
        <v>14.819696183522696</v>
      </c>
      <c r="BY23">
        <f t="shared" si="24"/>
        <v>-57.050433725587212</v>
      </c>
      <c r="BZ23" s="5">
        <f t="array" ref="BZ23:CB23">TRANSPOSE(MMULT((MINVERSE(MMULT((TRANSPOSE(BV16:BX30)),BV16:BX30))),( MMULT(TRANSPOSE(BV16:BX30),BS16:BS30))))</f>
        <v>4.1486159920314094</v>
      </c>
      <c r="CA23" s="5">
        <v>2.158460302700405</v>
      </c>
      <c r="CB23" s="5">
        <v>0.14215689167212986</v>
      </c>
      <c r="CC23" s="5">
        <f t="shared" si="25"/>
        <v>-0.38795084589891793</v>
      </c>
      <c r="CD23" s="3">
        <f t="shared" si="26"/>
        <v>0.34902620475154644</v>
      </c>
      <c r="CE23" s="3" t="str">
        <f t="shared" si="2"/>
        <v/>
      </c>
    </row>
    <row r="24" spans="1:83">
      <c r="A24" s="1">
        <v>2.5000000000000001E-2</v>
      </c>
      <c r="B24" s="1">
        <v>-1.5258557060802431</v>
      </c>
      <c r="C24" s="1">
        <v>-0.25958953247561567</v>
      </c>
      <c r="D24" s="1">
        <v>-2.3665616822520406</v>
      </c>
      <c r="E24" s="1">
        <v>2.6566769902860869</v>
      </c>
      <c r="F24" s="1">
        <v>-5.3332830072515662</v>
      </c>
      <c r="G24" s="1">
        <v>5.8383128404784657E-2</v>
      </c>
      <c r="H24" s="1">
        <v>-0.9474271855438019</v>
      </c>
      <c r="I24" s="1">
        <v>10.491923141798907</v>
      </c>
      <c r="J24" s="1">
        <v>-148.27079540788691</v>
      </c>
      <c r="K24" s="1">
        <v>0.14249081495700011</v>
      </c>
      <c r="L24" s="1">
        <v>-4.3992258912694524</v>
      </c>
      <c r="M24" s="1">
        <v>-32.451669679488987</v>
      </c>
      <c r="N24" s="1">
        <v>-1074.4834895525128</v>
      </c>
      <c r="O24">
        <f t="shared" si="3"/>
        <v>-1.9599639845400545</v>
      </c>
      <c r="P24">
        <f t="shared" si="4"/>
        <v>6.4129044311857175E-2</v>
      </c>
      <c r="Q24" t="str">
        <f t="shared" si="5"/>
        <v/>
      </c>
      <c r="R24">
        <v>1</v>
      </c>
      <c r="S24">
        <f t="shared" si="6"/>
        <v>-2.4558709556881428</v>
      </c>
      <c r="T24">
        <f t="shared" si="7"/>
        <v>6.0313021509925919</v>
      </c>
      <c r="U24">
        <f t="shared" si="8"/>
        <v>-14.812099777602128</v>
      </c>
      <c r="V24">
        <f t="array" ref="V24:X24">TRANSPOSE(MMULT((MINVERSE(MMULT((TRANSPOSE(R17:T31)),R17:T31))),( MMULT(TRANSPOSE(R17:T31),O17:O31))))</f>
        <v>1.6847349301897339</v>
      </c>
      <c r="W24">
        <v>1.689640493816114</v>
      </c>
      <c r="X24">
        <v>8.3707492631219793E-2</v>
      </c>
      <c r="Y24" s="5">
        <f t="shared" si="27"/>
        <v>-2.0415830530215757</v>
      </c>
      <c r="Z24" s="3">
        <f t="shared" si="10"/>
        <v>2.0596453880521115E-2</v>
      </c>
      <c r="AA24" s="3" t="str">
        <f t="shared" si="0"/>
        <v/>
      </c>
      <c r="AC24" s="1">
        <v>2.5000000000000001E-2</v>
      </c>
      <c r="AD24" s="1">
        <v>-2.068404922265394</v>
      </c>
      <c r="AE24" s="1">
        <v>-0.49677879213766118</v>
      </c>
      <c r="AF24" s="1">
        <v>-2.3838668917107952</v>
      </c>
      <c r="AG24" s="1">
        <v>3.5746706589122823</v>
      </c>
      <c r="AH24" s="1">
        <v>-6.0930515084460239</v>
      </c>
      <c r="AI24" s="1">
        <v>0.20551566226185969</v>
      </c>
      <c r="AJ24" s="1">
        <v>-1.1887788484705197</v>
      </c>
      <c r="AK24" s="1">
        <v>40.070961411944154</v>
      </c>
      <c r="AL24" s="1">
        <v>-452.36232201544044</v>
      </c>
      <c r="AM24" s="1">
        <v>0.41872006876428713</v>
      </c>
      <c r="AN24" s="1">
        <v>-19.933768902417796</v>
      </c>
      <c r="AO24" s="1">
        <v>203.10451743681915</v>
      </c>
      <c r="AP24" s="1">
        <v>-5668.5780915655196</v>
      </c>
      <c r="AQ24">
        <f t="shared" si="11"/>
        <v>-1.9599639845400545</v>
      </c>
      <c r="AR24">
        <f t="shared" si="12"/>
        <v>0.66322153914450599</v>
      </c>
      <c r="AS24" t="str">
        <f t="shared" si="13"/>
        <v/>
      </c>
      <c r="AT24">
        <v>1</v>
      </c>
      <c r="AU24">
        <f t="shared" si="14"/>
        <v>-3.183221539144506</v>
      </c>
      <c r="AV24">
        <f t="shared" si="15"/>
        <v>10.132899367273518</v>
      </c>
      <c r="AW24">
        <f t="shared" si="16"/>
        <v>-32.2552635198888</v>
      </c>
      <c r="AX24">
        <f t="array" ref="AX24:AZ24">TRANSPOSE(MMULT((MINVERSE(MMULT((TRANSPOSE(AT17:AV31)),AT17:AV31))),( MMULT(TRANSPOSE(AT17:AV31),AQ17:AQ31))))</f>
        <v>3.1343709827051498</v>
      </c>
      <c r="AY24">
        <v>2.0083260158862686</v>
      </c>
      <c r="AZ24">
        <v>0.12815315551142703</v>
      </c>
      <c r="BA24" s="5">
        <f t="shared" si="17"/>
        <v>-1.1127867785684804</v>
      </c>
      <c r="BB24" s="3">
        <f t="shared" si="18"/>
        <v>0.13290000754248255</v>
      </c>
      <c r="BC24" s="3" t="str">
        <f t="shared" si="1"/>
        <v/>
      </c>
      <c r="BE24" s="1">
        <v>2.5000000000000001E-2</v>
      </c>
      <c r="BF24" s="1">
        <v>-2.5254895220886553</v>
      </c>
      <c r="BG24" s="1">
        <v>-0.83545527492930205</v>
      </c>
      <c r="BH24" s="1">
        <v>-1.9341837344074975</v>
      </c>
      <c r="BI24" s="1">
        <v>3.4514520100799473</v>
      </c>
      <c r="BJ24" s="1">
        <v>-5.9601547038262197</v>
      </c>
      <c r="BK24" s="1">
        <v>0.57998986341954151</v>
      </c>
      <c r="BL24" s="1">
        <v>-5.928098710166978</v>
      </c>
      <c r="BM24" s="1">
        <v>127.31705590905403</v>
      </c>
      <c r="BN24" s="1">
        <v>-1216.0663265098992</v>
      </c>
      <c r="BO24" s="1">
        <v>1.5552750338351871</v>
      </c>
      <c r="BP24" s="1">
        <v>-33.778224283450982</v>
      </c>
      <c r="BQ24" s="1">
        <v>429.08686113613658</v>
      </c>
      <c r="BR24" s="1">
        <v>-10516.133114807308</v>
      </c>
      <c r="BS24">
        <f t="shared" si="19"/>
        <v>-1.9599639845400545</v>
      </c>
      <c r="BT24">
        <f t="shared" si="20"/>
        <v>1.2423185998553987</v>
      </c>
      <c r="BU24" t="str">
        <f t="shared" si="21"/>
        <v/>
      </c>
      <c r="BV24">
        <v>1</v>
      </c>
      <c r="BW24">
        <f t="shared" si="22"/>
        <v>-3.7623185998553987</v>
      </c>
      <c r="BX24">
        <f t="shared" si="23"/>
        <v>14.155041246817888</v>
      </c>
      <c r="BY24">
        <f t="shared" si="24"/>
        <v>-53.255774964623292</v>
      </c>
      <c r="BZ24" s="5">
        <f t="array" ref="BZ24:CB24">TRANSPOSE(MMULT((MINVERSE(MMULT((TRANSPOSE(BV17:BX31)),BV17:BX31))),( MMULT(TRANSPOSE(BV17:BX31),BS17:BS31))))</f>
        <v>4.1673875726701226</v>
      </c>
      <c r="CA24" s="5">
        <v>2.1682257322972873</v>
      </c>
      <c r="CB24" s="5">
        <v>0.14342159316311154</v>
      </c>
      <c r="CC24" s="5">
        <f t="shared" si="25"/>
        <v>-0.38575678749601794</v>
      </c>
      <c r="CD24" s="3">
        <f t="shared" si="26"/>
        <v>0.34983840069306404</v>
      </c>
      <c r="CE24" s="3" t="str">
        <f t="shared" si="2"/>
        <v/>
      </c>
    </row>
    <row r="25" spans="1:83">
      <c r="A25" s="1">
        <v>0.03</v>
      </c>
      <c r="B25" s="1">
        <v>-1.5187989646898785</v>
      </c>
      <c r="C25" s="1">
        <v>-0.20411882087699951</v>
      </c>
      <c r="D25" s="1">
        <v>-2.3278172057158599</v>
      </c>
      <c r="E25" s="1">
        <v>2.5779061943833312</v>
      </c>
      <c r="F25" s="1">
        <v>-5.1052018657002236</v>
      </c>
      <c r="G25" s="1">
        <v>6.8408020029892214E-2</v>
      </c>
      <c r="H25" s="1">
        <v>-0.92818691017532728</v>
      </c>
      <c r="I25" s="1">
        <v>10.274799201328278</v>
      </c>
      <c r="J25" s="1">
        <v>-140.22372898276808</v>
      </c>
      <c r="K25" s="1">
        <v>8.9026136372922338E-2</v>
      </c>
      <c r="L25" s="1">
        <v>-3.6032258878658467</v>
      </c>
      <c r="M25" s="1">
        <v>-35.728139689774252</v>
      </c>
      <c r="N25" s="1">
        <v>-750.85706204548478</v>
      </c>
      <c r="O25">
        <f t="shared" si="3"/>
        <v>-1.880793608151254</v>
      </c>
      <c r="P25">
        <f t="shared" si="4"/>
        <v>0.12566992156583856</v>
      </c>
      <c r="Q25" t="str">
        <f t="shared" si="5"/>
        <v/>
      </c>
      <c r="R25">
        <v>1</v>
      </c>
      <c r="S25">
        <f t="shared" si="6"/>
        <v>-2.3943300784341615</v>
      </c>
      <c r="T25">
        <f t="shared" si="7"/>
        <v>5.7328165244945382</v>
      </c>
      <c r="U25">
        <f t="shared" si="8"/>
        <v>-13.726255038741664</v>
      </c>
      <c r="V25">
        <f t="array" ref="V25:X25">TRANSPOSE(MMULT((MINVERSE(MMULT((TRANSPOSE(R18:T32)),R18:T32))),( MMULT(TRANSPOSE(R18:T32),O18:O32))))</f>
        <v>1.6769041862207814</v>
      </c>
      <c r="W25">
        <v>1.6835753921841388</v>
      </c>
      <c r="X25">
        <v>8.2542737497533381E-2</v>
      </c>
      <c r="Y25" s="5">
        <f t="shared" si="27"/>
        <v>-2.0415264018789121</v>
      </c>
      <c r="Z25" s="3">
        <f t="shared" si="10"/>
        <v>2.0599266175229891E-2</v>
      </c>
      <c r="AA25" s="3" t="str">
        <f t="shared" si="0"/>
        <v/>
      </c>
      <c r="AC25" s="1">
        <v>0.03</v>
      </c>
      <c r="AD25" s="1">
        <v>-2.063687286727415</v>
      </c>
      <c r="AE25" s="1">
        <v>-0.43780733012562223</v>
      </c>
      <c r="AF25" s="1">
        <v>-2.3628746037450128</v>
      </c>
      <c r="AG25" s="1">
        <v>3.524687680149782</v>
      </c>
      <c r="AH25" s="1">
        <v>-5.8942193460293311</v>
      </c>
      <c r="AI25" s="1">
        <v>0.20685594406813834</v>
      </c>
      <c r="AJ25" s="1">
        <v>-1.0919016911661856</v>
      </c>
      <c r="AK25" s="1">
        <v>37.749809262175404</v>
      </c>
      <c r="AL25" s="1">
        <v>-424.75723566583474</v>
      </c>
      <c r="AM25" s="1">
        <v>0.32588050094000209</v>
      </c>
      <c r="AN25" s="1">
        <v>-18.085732679654029</v>
      </c>
      <c r="AO25" s="1">
        <v>183.24767886928748</v>
      </c>
      <c r="AP25" s="1">
        <v>-4901.9725837856531</v>
      </c>
      <c r="AQ25">
        <f t="shared" si="11"/>
        <v>-1.880793608151254</v>
      </c>
      <c r="AR25">
        <f t="shared" si="12"/>
        <v>0.59732563306529718</v>
      </c>
      <c r="AS25" t="str">
        <f t="shared" si="13"/>
        <v/>
      </c>
      <c r="AT25">
        <v>1</v>
      </c>
      <c r="AU25">
        <f t="shared" si="14"/>
        <v>-3.1173256330652972</v>
      </c>
      <c r="AV25">
        <f t="shared" si="15"/>
        <v>9.7177191025659564</v>
      </c>
      <c r="AW25">
        <f t="shared" si="16"/>
        <v>-30.293294853357153</v>
      </c>
      <c r="AX25">
        <f t="array" ref="AX25:AZ25">TRANSPOSE(MMULT((MINVERSE(MMULT((TRANSPOSE(AT18:AV32)),AT18:AV32))),( MMULT(TRANSPOSE(AT18:AV32),AQ18:AQ32))))</f>
        <v>3.1194454285869142</v>
      </c>
      <c r="AY25">
        <v>1.9990401112809195</v>
      </c>
      <c r="AZ25">
        <v>0.12671534047603927</v>
      </c>
      <c r="BA25" s="5">
        <f t="shared" si="17"/>
        <v>-1.113442553681963</v>
      </c>
      <c r="BB25" s="3">
        <f t="shared" si="18"/>
        <v>0.1327592037671983</v>
      </c>
      <c r="BC25" s="3" t="str">
        <f t="shared" si="1"/>
        <v/>
      </c>
      <c r="BE25" s="1">
        <v>0.03</v>
      </c>
      <c r="BF25" s="1">
        <v>-2.5221705469094857</v>
      </c>
      <c r="BG25" s="1">
        <v>-0.77005481766593675</v>
      </c>
      <c r="BH25" s="1">
        <v>-1.9159191871626717</v>
      </c>
      <c r="BI25" s="1">
        <v>3.3904723794298661</v>
      </c>
      <c r="BJ25" s="1">
        <v>-5.7671957875220414</v>
      </c>
      <c r="BK25" s="1">
        <v>0.57010061162679904</v>
      </c>
      <c r="BL25" s="1">
        <v>-5.5772854562596876</v>
      </c>
      <c r="BM25" s="1">
        <v>119.60100343863087</v>
      </c>
      <c r="BN25" s="1">
        <v>-1141.1751146806346</v>
      </c>
      <c r="BO25" s="1">
        <v>1.314918065360871</v>
      </c>
      <c r="BP25" s="1">
        <v>-29.986562875987147</v>
      </c>
      <c r="BQ25" s="1">
        <v>360.93376953480765</v>
      </c>
      <c r="BR25" s="1">
        <v>-8789.1270973514766</v>
      </c>
      <c r="BS25">
        <f t="shared" si="19"/>
        <v>-1.880793608151254</v>
      </c>
      <c r="BT25">
        <f t="shared" si="20"/>
        <v>1.170005619508415</v>
      </c>
      <c r="BU25" t="str">
        <f t="shared" si="21"/>
        <v/>
      </c>
      <c r="BV25">
        <v>1</v>
      </c>
      <c r="BW25">
        <f t="shared" si="22"/>
        <v>-3.690005619508415</v>
      </c>
      <c r="BX25">
        <f t="shared" si="23"/>
        <v>13.616141472003681</v>
      </c>
      <c r="BY25">
        <f t="shared" si="24"/>
        <v>-50.243638547715165</v>
      </c>
      <c r="BZ25" s="5">
        <f t="array" ref="BZ25:CB25">TRANSPOSE(MMULT((MINVERSE(MMULT((TRANSPOSE(BV18:BX32)),BV18:BX32))),( MMULT(TRANSPOSE(BV18:BX32),BS18:BS32))))</f>
        <v>4.1781108400027733</v>
      </c>
      <c r="CA25" s="5">
        <v>2.1738853812494199</v>
      </c>
      <c r="CB25" s="5">
        <v>0.14416543749393895</v>
      </c>
      <c r="CC25" s="5">
        <f t="shared" si="25"/>
        <v>-0.38457212648425454</v>
      </c>
      <c r="CD25" s="3">
        <f t="shared" si="26"/>
        <v>0.35027722430366293</v>
      </c>
      <c r="CE25" s="3" t="str">
        <f t="shared" si="2"/>
        <v/>
      </c>
    </row>
    <row r="26" spans="1:83">
      <c r="A26" s="1">
        <v>3.5000000000000003E-2</v>
      </c>
      <c r="B26" s="1">
        <v>-1.5112755165483094</v>
      </c>
      <c r="C26" s="1">
        <v>-0.16333710989874817</v>
      </c>
      <c r="D26" s="1">
        <v>-2.2792762950651877</v>
      </c>
      <c r="E26" s="1">
        <v>2.4791599194451237</v>
      </c>
      <c r="F26" s="1">
        <v>-4.880338912500406</v>
      </c>
      <c r="G26" s="1">
        <v>6.3186174937357009E-2</v>
      </c>
      <c r="H26" s="1">
        <v>-0.85311084755176125</v>
      </c>
      <c r="I26" s="1">
        <v>9.6433778430528037</v>
      </c>
      <c r="J26" s="1">
        <v>-131.85432423032762</v>
      </c>
      <c r="K26" s="1">
        <v>8.3784227890419061E-2</v>
      </c>
      <c r="L26" s="1">
        <v>-3.3145194357603032</v>
      </c>
      <c r="M26" s="1">
        <v>-26.197903768857941</v>
      </c>
      <c r="N26" s="1">
        <v>-671.59774059336632</v>
      </c>
      <c r="O26">
        <f t="shared" si="3"/>
        <v>-1.8119106729525982</v>
      </c>
      <c r="P26">
        <f t="shared" si="4"/>
        <v>0.17882330563089299</v>
      </c>
      <c r="Q26" t="str">
        <f t="shared" si="5"/>
        <v/>
      </c>
      <c r="R26">
        <v>1</v>
      </c>
      <c r="S26">
        <f t="shared" si="6"/>
        <v>-2.341176694369107</v>
      </c>
      <c r="T26">
        <f t="shared" si="7"/>
        <v>5.4811083142570594</v>
      </c>
      <c r="U26">
        <f t="shared" si="8"/>
        <v>-12.832243044651371</v>
      </c>
      <c r="V26">
        <f t="array" ref="V26:X26">TRANSPOSE(MMULT((MINVERSE(MMULT((TRANSPOSE(R19:T33)),R19:T33))),( MMULT(TRANSPOSE(R19:T33),O19:O33))))</f>
        <v>1.6586919130568276</v>
      </c>
      <c r="W26">
        <v>1.6687799599312712</v>
      </c>
      <c r="X26">
        <v>7.9556207965651993E-2</v>
      </c>
      <c r="Y26" s="5">
        <f t="shared" si="27"/>
        <v>-2.0414198429048991</v>
      </c>
      <c r="Z26" s="3">
        <f t="shared" si="10"/>
        <v>2.0604556892317882E-2</v>
      </c>
      <c r="AA26" s="3" t="str">
        <f t="shared" si="0"/>
        <v/>
      </c>
      <c r="AC26" s="1">
        <v>3.5000000000000003E-2</v>
      </c>
      <c r="AD26" s="1">
        <v>-2.0592391814460882</v>
      </c>
      <c r="AE26" s="1">
        <v>-0.38895561270027201</v>
      </c>
      <c r="AF26" s="1">
        <v>-2.3381164156083969</v>
      </c>
      <c r="AG26" s="1">
        <v>3.4673842760116713</v>
      </c>
      <c r="AH26" s="1">
        <v>-5.708255484518304</v>
      </c>
      <c r="AI26" s="1">
        <v>0.20854422028060071</v>
      </c>
      <c r="AJ26" s="1">
        <v>-1.0075969749400429</v>
      </c>
      <c r="AK26" s="1">
        <v>35.684460429649334</v>
      </c>
      <c r="AL26" s="1">
        <v>-400.65296728303656</v>
      </c>
      <c r="AM26" s="1">
        <v>0.24298779566288431</v>
      </c>
      <c r="AN26" s="1">
        <v>-16.474363798162813</v>
      </c>
      <c r="AO26" s="1">
        <v>164.39901662769262</v>
      </c>
      <c r="AP26" s="1">
        <v>-4277.2796498108655</v>
      </c>
      <c r="AQ26">
        <f t="shared" si="11"/>
        <v>-1.8119106729525982</v>
      </c>
      <c r="AR26">
        <f t="shared" si="12"/>
        <v>0.54071426074145013</v>
      </c>
      <c r="AS26" t="str">
        <f t="shared" si="13"/>
        <v/>
      </c>
      <c r="AT26">
        <v>1</v>
      </c>
      <c r="AU26">
        <f t="shared" si="14"/>
        <v>-3.0607142607414501</v>
      </c>
      <c r="AV26">
        <f t="shared" si="15"/>
        <v>9.3679717859060823</v>
      </c>
      <c r="AW26">
        <f t="shared" si="16"/>
        <v>-28.672684839346296</v>
      </c>
      <c r="AX26">
        <f t="array" ref="AX26:AZ26">TRANSPOSE(MMULT((MINVERSE(MMULT((TRANSPOSE(AT19:AV33)),AT19:AV33))),( MMULT(TRANSPOSE(AT19:AV33),AQ19:AQ33))))</f>
        <v>3.1036232239275705</v>
      </c>
      <c r="AY26">
        <v>1.9890289233298972</v>
      </c>
      <c r="AZ26">
        <v>0.12513815034981235</v>
      </c>
      <c r="BA26" s="5">
        <f t="shared" si="17"/>
        <v>-1.1140523528823219</v>
      </c>
      <c r="BB26" s="3">
        <f t="shared" si="18"/>
        <v>0.13262836385927823</v>
      </c>
      <c r="BC26" s="3" t="str">
        <f t="shared" si="1"/>
        <v/>
      </c>
      <c r="BE26" s="1">
        <v>3.5000000000000003E-2</v>
      </c>
      <c r="BF26" s="1">
        <v>-2.5184615893288509</v>
      </c>
      <c r="BG26" s="1">
        <v>-0.72334913201598283</v>
      </c>
      <c r="BH26" s="1">
        <v>-1.8752474102120686</v>
      </c>
      <c r="BI26" s="1">
        <v>3.2857999133264002</v>
      </c>
      <c r="BJ26" s="1">
        <v>-5.5473965124804181</v>
      </c>
      <c r="BK26" s="1">
        <v>0.56040927221727088</v>
      </c>
      <c r="BL26" s="1">
        <v>-5.298490355193735</v>
      </c>
      <c r="BM26" s="1">
        <v>113.47810452272097</v>
      </c>
      <c r="BN26" s="1">
        <v>-1080.290414897041</v>
      </c>
      <c r="BO26" s="1">
        <v>1.1476438083832363</v>
      </c>
      <c r="BP26" s="1">
        <v>-27.179726908070734</v>
      </c>
      <c r="BQ26" s="1">
        <v>314.81066437344998</v>
      </c>
      <c r="BR26" s="1">
        <v>-7519.6236205473542</v>
      </c>
      <c r="BS26">
        <f t="shared" si="19"/>
        <v>-1.8119106729525982</v>
      </c>
      <c r="BT26">
        <f t="shared" si="20"/>
        <v>1.1084775042019537</v>
      </c>
      <c r="BU26" t="str">
        <f t="shared" si="21"/>
        <v/>
      </c>
      <c r="BV26">
        <v>1</v>
      </c>
      <c r="BW26">
        <f t="shared" si="22"/>
        <v>-3.6284775042019537</v>
      </c>
      <c r="BX26">
        <f t="shared" si="23"/>
        <v>13.165848998499639</v>
      </c>
      <c r="BY26">
        <f t="shared" si="24"/>
        <v>-47.771986914775759</v>
      </c>
      <c r="BZ26" s="5">
        <f t="array" ref="BZ26:CB26">TRANSPOSE(MMULT((MINVERSE(MMULT((TRANSPOSE(BV19:BX33)),BV19:BX33))),( MMULT(TRANSPOSE(BV19:BX33),BS19:BS33))))</f>
        <v>4.1907726068166085</v>
      </c>
      <c r="CA26" s="5">
        <v>2.1807453414221527</v>
      </c>
      <c r="CB26" s="5">
        <v>0.14509121960873017</v>
      </c>
      <c r="CC26" s="5">
        <f t="shared" si="25"/>
        <v>-0.38331837256393642</v>
      </c>
      <c r="CD26" s="3">
        <f t="shared" si="26"/>
        <v>0.35074185918688361</v>
      </c>
      <c r="CE26" s="3" t="str">
        <f t="shared" si="2"/>
        <v/>
      </c>
    </row>
    <row r="27" spans="1:83">
      <c r="A27" s="1">
        <v>0.04</v>
      </c>
      <c r="B27" s="1">
        <v>-1.5045208158495598</v>
      </c>
      <c r="C27" s="1">
        <v>-0.12705672742310981</v>
      </c>
      <c r="D27" s="1">
        <v>-2.2387219344252571</v>
      </c>
      <c r="E27" s="1">
        <v>2.4007097733473302</v>
      </c>
      <c r="F27" s="1">
        <v>-4.691051569262072</v>
      </c>
      <c r="G27" s="1">
        <v>6.6378124317111542E-2</v>
      </c>
      <c r="H27" s="1">
        <v>-0.83399903872646064</v>
      </c>
      <c r="I27" s="1">
        <v>9.5425524886322819</v>
      </c>
      <c r="J27" s="1">
        <v>-126.63905762870854</v>
      </c>
      <c r="K27" s="1">
        <v>7.3948390554278376E-2</v>
      </c>
      <c r="L27" s="1">
        <v>-2.9768352303362917</v>
      </c>
      <c r="M27" s="1">
        <v>-22.475684865843505</v>
      </c>
      <c r="N27" s="1">
        <v>-555.59011651575565</v>
      </c>
      <c r="O27">
        <f t="shared" si="3"/>
        <v>-1.7506860712521712</v>
      </c>
      <c r="P27">
        <f t="shared" si="4"/>
        <v>0.22580034902389645</v>
      </c>
      <c r="Q27" t="str">
        <f t="shared" si="5"/>
        <v/>
      </c>
      <c r="R27">
        <v>1</v>
      </c>
      <c r="S27">
        <f t="shared" si="6"/>
        <v>-2.2941996509761036</v>
      </c>
      <c r="T27">
        <f t="shared" si="7"/>
        <v>5.2633520385388755</v>
      </c>
      <c r="U27">
        <f t="shared" si="8"/>
        <v>-12.075180409780252</v>
      </c>
      <c r="V27">
        <f t="array" ref="V27:X27">TRANSPOSE(MMULT((MINVERSE(MMULT((TRANSPOSE(R20:T34)),R20:T34))),( MMULT(TRANSPOSE(R20:T34),O20:O34))))</f>
        <v>1.6365705272364721</v>
      </c>
      <c r="W27">
        <v>1.6503571125649614</v>
      </c>
      <c r="X27">
        <v>7.574088582987315E-2</v>
      </c>
      <c r="Y27" s="5">
        <f t="shared" si="27"/>
        <v>-2.0413444750532044</v>
      </c>
      <c r="Z27" s="3">
        <f t="shared" si="10"/>
        <v>2.060829964638522E-2</v>
      </c>
      <c r="AA27" s="3" t="str">
        <f t="shared" si="0"/>
        <v/>
      </c>
      <c r="AC27" s="1">
        <v>0.04</v>
      </c>
      <c r="AD27" s="1">
        <v>-2.0549666417475478</v>
      </c>
      <c r="AE27" s="1">
        <v>-0.34772237506388137</v>
      </c>
      <c r="AF27" s="1">
        <v>-2.3154607532108002</v>
      </c>
      <c r="AG27" s="1">
        <v>3.4239625258005617</v>
      </c>
      <c r="AH27" s="1">
        <v>-5.5567783000171858</v>
      </c>
      <c r="AI27" s="1">
        <v>0.20996131105766835</v>
      </c>
      <c r="AJ27" s="1">
        <v>-0.95262751419750202</v>
      </c>
      <c r="AK27" s="1">
        <v>34.279757894393697</v>
      </c>
      <c r="AL27" s="1">
        <v>-382.28520186526293</v>
      </c>
      <c r="AM27" s="1">
        <v>0.190997879833958</v>
      </c>
      <c r="AN27" s="1">
        <v>-15.262859480098996</v>
      </c>
      <c r="AO27" s="1">
        <v>152.3951983746374</v>
      </c>
      <c r="AP27" s="1">
        <v>-3791.6013011801988</v>
      </c>
      <c r="AQ27">
        <f t="shared" si="11"/>
        <v>-1.7506860712521712</v>
      </c>
      <c r="AR27">
        <f t="shared" si="12"/>
        <v>0.49097521016578582</v>
      </c>
      <c r="AS27" t="str">
        <f t="shared" si="13"/>
        <v/>
      </c>
      <c r="AT27">
        <v>1</v>
      </c>
      <c r="AU27">
        <f t="shared" si="14"/>
        <v>-3.0109752101657858</v>
      </c>
      <c r="AV27">
        <f t="shared" si="15"/>
        <v>9.0659717162328981</v>
      </c>
      <c r="AW27">
        <f t="shared" si="16"/>
        <v>-27.29741609364142</v>
      </c>
      <c r="AX27">
        <f t="array" ref="AX27:AZ27">TRANSPOSE(MMULT((MINVERSE(MMULT((TRANSPOSE(AT20:AV34)),AT20:AV34))),( MMULT(TRANSPOSE(AT20:AV34),AQ20:AQ34))))</f>
        <v>3.0940183017664822</v>
      </c>
      <c r="AY27">
        <v>1.9829206600406906</v>
      </c>
      <c r="AZ27">
        <v>0.12417059736981173</v>
      </c>
      <c r="BA27" s="5">
        <f t="shared" si="17"/>
        <v>-1.1144087999988059</v>
      </c>
      <c r="BB27" s="3">
        <f t="shared" si="18"/>
        <v>0.13255192490283307</v>
      </c>
      <c r="BC27" s="3" t="str">
        <f t="shared" si="1"/>
        <v/>
      </c>
      <c r="BE27" s="1">
        <v>0.04</v>
      </c>
      <c r="BF27" s="1">
        <v>-2.5150723834839468</v>
      </c>
      <c r="BG27" s="1">
        <v>-0.68158372927803157</v>
      </c>
      <c r="BH27" s="1">
        <v>-1.8422656483193123</v>
      </c>
      <c r="BI27" s="1">
        <v>3.2047820974189563</v>
      </c>
      <c r="BJ27" s="1">
        <v>-5.3655314871059545</v>
      </c>
      <c r="BK27" s="1">
        <v>0.550354982820636</v>
      </c>
      <c r="BL27" s="1">
        <v>-5.0445518960373192</v>
      </c>
      <c r="BM27" s="1">
        <v>108.16386366909865</v>
      </c>
      <c r="BN27" s="1">
        <v>-1028.0769895220001</v>
      </c>
      <c r="BO27" s="1">
        <v>1.0019285577241135</v>
      </c>
      <c r="BP27" s="1">
        <v>-24.749334904445277</v>
      </c>
      <c r="BQ27" s="1">
        <v>273.83139912527986</v>
      </c>
      <c r="BR27" s="1">
        <v>-6453.5166930686682</v>
      </c>
      <c r="BS27">
        <f t="shared" si="19"/>
        <v>-1.7506860712521712</v>
      </c>
      <c r="BT27">
        <f t="shared" si="20"/>
        <v>1.054603462843966</v>
      </c>
      <c r="BU27" t="str">
        <f t="shared" si="21"/>
        <v/>
      </c>
      <c r="BV27">
        <v>1</v>
      </c>
      <c r="BW27">
        <f t="shared" si="22"/>
        <v>-3.574603462843966</v>
      </c>
      <c r="BX27">
        <f t="shared" si="23"/>
        <v>12.777789916576074</v>
      </c>
      <c r="BY27">
        <f t="shared" si="24"/>
        <v>-45.675532083285546</v>
      </c>
      <c r="BZ27" s="5">
        <f t="array" ref="BZ27:CB27">TRANSPOSE(MMULT((MINVERSE(MMULT((TRANSPOSE(BV20:BX34)),BV20:BX34))),( MMULT(TRANSPOSE(BV20:BX34),BS20:BS34))))</f>
        <v>4.1905638303869637</v>
      </c>
      <c r="CA27" s="5">
        <v>2.1806238498829771</v>
      </c>
      <c r="CB27" s="5">
        <v>0.14507367503392743</v>
      </c>
      <c r="CC27" s="5">
        <f t="shared" si="25"/>
        <v>-0.38333240538268576</v>
      </c>
      <c r="CD27" s="3">
        <f t="shared" si="26"/>
        <v>0.35073665745787208</v>
      </c>
      <c r="CE27" s="3" t="str">
        <f t="shared" si="2"/>
        <v/>
      </c>
    </row>
    <row r="28" spans="1:83">
      <c r="A28" s="1">
        <v>4.4999999999999998E-2</v>
      </c>
      <c r="B28" s="1">
        <v>-1.4980901468145049</v>
      </c>
      <c r="C28" s="1">
        <v>-9.3698662682641043E-2</v>
      </c>
      <c r="D28" s="1">
        <v>-2.2042740448407585</v>
      </c>
      <c r="E28" s="1">
        <v>2.3360558523590953</v>
      </c>
      <c r="F28" s="1">
        <v>-4.5293350802299983</v>
      </c>
      <c r="G28" s="1">
        <v>6.6263605664630632E-2</v>
      </c>
      <c r="H28" s="1">
        <v>-0.79167271319306565</v>
      </c>
      <c r="I28" s="1">
        <v>9.1374847471852263</v>
      </c>
      <c r="J28" s="1">
        <v>-120.41737068332441</v>
      </c>
      <c r="K28" s="1">
        <v>6.0623490463513008E-2</v>
      </c>
      <c r="L28" s="1">
        <v>-2.6458854983284255</v>
      </c>
      <c r="M28" s="1">
        <v>-19.804222650593147</v>
      </c>
      <c r="N28" s="1">
        <v>-459.55861689709127</v>
      </c>
      <c r="O28">
        <f t="shared" si="3"/>
        <v>-1.6953977102721378</v>
      </c>
      <c r="P28">
        <f t="shared" si="4"/>
        <v>0.26815403686948303</v>
      </c>
      <c r="Q28" t="str">
        <f t="shared" si="5"/>
        <v/>
      </c>
      <c r="R28">
        <v>1</v>
      </c>
      <c r="S28">
        <f t="shared" si="6"/>
        <v>-2.251845963130517</v>
      </c>
      <c r="T28">
        <f t="shared" si="7"/>
        <v>5.0708102416672061</v>
      </c>
      <c r="U28">
        <f t="shared" si="8"/>
        <v>-11.418683572499178</v>
      </c>
      <c r="V28">
        <f t="array" ref="V28:X28">TRANSPOSE(MMULT((MINVERSE(MMULT((TRANSPOSE(R21:T35)),R21:T35))),( MMULT(TRANSPOSE(R21:T35),O21:O35))))</f>
        <v>1.6185931234249438</v>
      </c>
      <c r="W28">
        <v>1.635119309212314</v>
      </c>
      <c r="X28">
        <v>7.2527240547969996E-2</v>
      </c>
      <c r="Y28" s="5">
        <f t="shared" si="27"/>
        <v>-2.0413305474142582</v>
      </c>
      <c r="Z28" s="3">
        <f t="shared" si="10"/>
        <v>2.0608991353490369E-2</v>
      </c>
      <c r="AA28" s="3" t="str">
        <f t="shared" si="0"/>
        <v/>
      </c>
      <c r="AC28" s="1">
        <v>4.4999999999999998E-2</v>
      </c>
      <c r="AD28" s="1">
        <v>-2.0507236132504829</v>
      </c>
      <c r="AE28" s="1">
        <v>-0.31203509004080843</v>
      </c>
      <c r="AF28" s="1">
        <v>-2.2923171713907777</v>
      </c>
      <c r="AG28" s="1">
        <v>3.3785742688248774</v>
      </c>
      <c r="AH28" s="1">
        <v>-5.4146129109863068</v>
      </c>
      <c r="AI28" s="1">
        <v>0.20760903808138664</v>
      </c>
      <c r="AJ28" s="1">
        <v>-0.88023597370101925</v>
      </c>
      <c r="AK28" s="1">
        <v>32.678906906254269</v>
      </c>
      <c r="AL28" s="1">
        <v>-363.86409844679292</v>
      </c>
      <c r="AM28" s="1">
        <v>0.14858440832904307</v>
      </c>
      <c r="AN28" s="1">
        <v>-14.208848330425099</v>
      </c>
      <c r="AO28" s="1">
        <v>141.45124259789009</v>
      </c>
      <c r="AP28" s="1">
        <v>-3366.4270749483258</v>
      </c>
      <c r="AQ28">
        <f t="shared" si="11"/>
        <v>-1.6953977102721378</v>
      </c>
      <c r="AR28">
        <f t="shared" si="12"/>
        <v>0.44656862053698276</v>
      </c>
      <c r="AS28" t="str">
        <f t="shared" si="13"/>
        <v/>
      </c>
      <c r="AT28">
        <v>1</v>
      </c>
      <c r="AU28">
        <f t="shared" si="14"/>
        <v>-2.9665686205369828</v>
      </c>
      <c r="AV28">
        <f t="shared" si="15"/>
        <v>8.8005293803546962</v>
      </c>
      <c r="AW28">
        <f t="shared" si="16"/>
        <v>-26.107374303874018</v>
      </c>
      <c r="AX28">
        <f t="array" ref="AX28:AZ28">TRANSPOSE(MMULT((MINVERSE(MMULT((TRANSPOSE(AT21:AV35)),AT21:AV35))),( MMULT(TRANSPOSE(AT21:AV35),AQ21:AQ35))))</f>
        <v>3.0857614201959223</v>
      </c>
      <c r="AY28">
        <v>1.9776998709421605</v>
      </c>
      <c r="AZ28">
        <v>0.12334876890508895</v>
      </c>
      <c r="BA28" s="5">
        <f t="shared" si="17"/>
        <v>-1.1147282325234453</v>
      </c>
      <c r="BB28" s="3">
        <f t="shared" si="18"/>
        <v>0.13248344940125312</v>
      </c>
      <c r="BC28" s="3" t="str">
        <f t="shared" si="1"/>
        <v/>
      </c>
      <c r="BE28" s="1">
        <v>4.4999999999999998E-2</v>
      </c>
      <c r="BF28" s="1">
        <v>-2.5115124589414393</v>
      </c>
      <c r="BG28" s="1">
        <v>-0.64929847457125334</v>
      </c>
      <c r="BH28" s="1">
        <v>-1.802022923721097</v>
      </c>
      <c r="BI28" s="1">
        <v>3.1125464183803615</v>
      </c>
      <c r="BJ28" s="1">
        <v>-5.1846428054177522</v>
      </c>
      <c r="BK28" s="1">
        <v>0.53937332152827366</v>
      </c>
      <c r="BL28" s="1">
        <v>-4.833356424788235</v>
      </c>
      <c r="BM28" s="1">
        <v>103.83285633048581</v>
      </c>
      <c r="BN28" s="1">
        <v>-984.36648995299765</v>
      </c>
      <c r="BO28" s="1">
        <v>0.90433111630682106</v>
      </c>
      <c r="BP28" s="1">
        <v>-22.923019460409705</v>
      </c>
      <c r="BQ28" s="1">
        <v>248.32521674549207</v>
      </c>
      <c r="BR28" s="1">
        <v>-5673.6003257483244</v>
      </c>
      <c r="BS28">
        <f t="shared" si="19"/>
        <v>-1.6953977102721378</v>
      </c>
      <c r="BT28">
        <f t="shared" si="20"/>
        <v>1.0065929822331001</v>
      </c>
      <c r="BU28" t="str">
        <f t="shared" si="21"/>
        <v/>
      </c>
      <c r="BV28">
        <v>1</v>
      </c>
      <c r="BW28">
        <f t="shared" si="22"/>
        <v>-3.5265929822331001</v>
      </c>
      <c r="BX28">
        <f t="shared" si="23"/>
        <v>12.436858062335752</v>
      </c>
      <c r="BY28">
        <f t="shared" si="24"/>
        <v>-43.859736363662414</v>
      </c>
      <c r="BZ28" s="5">
        <f t="array" ref="BZ28:CB28">TRANSPOSE(MMULT((MINVERSE(MMULT((TRANSPOSE(BV21:BX35)),BV21:BX35))),( MMULT(TRANSPOSE(BV21:BX35),BS21:BS35))))</f>
        <v>4.1972144294559257</v>
      </c>
      <c r="CA28" s="5">
        <v>2.1843930616087164</v>
      </c>
      <c r="CB28" s="5">
        <v>0.14560587444611883</v>
      </c>
      <c r="CC28" s="5">
        <f t="shared" si="25"/>
        <v>-0.38280054071540681</v>
      </c>
      <c r="CD28" s="3">
        <f t="shared" si="26"/>
        <v>0.35093383027086511</v>
      </c>
      <c r="CE28" s="3" t="str">
        <f t="shared" si="2"/>
        <v/>
      </c>
    </row>
    <row r="29" spans="1:83">
      <c r="A29" s="1">
        <v>0.05</v>
      </c>
      <c r="B29" s="1">
        <v>-1.4920061404942189</v>
      </c>
      <c r="C29" s="1">
        <v>-6.3542006146064978E-2</v>
      </c>
      <c r="D29" s="1">
        <v>-2.1712082567593711</v>
      </c>
      <c r="E29" s="1">
        <v>2.2761759171140739</v>
      </c>
      <c r="F29" s="1">
        <v>-4.3859117138774764</v>
      </c>
      <c r="G29" s="1">
        <v>6.754932531941904E-2</v>
      </c>
      <c r="H29" s="1">
        <v>-0.75018131429851564</v>
      </c>
      <c r="I29" s="1">
        <v>8.6610780732389685</v>
      </c>
      <c r="J29" s="1">
        <v>-114.1294352687255</v>
      </c>
      <c r="K29" s="1">
        <v>3.7809017911740739E-2</v>
      </c>
      <c r="L29" s="1">
        <v>-2.2653121775510954</v>
      </c>
      <c r="M29" s="1">
        <v>-20.074053944204934</v>
      </c>
      <c r="N29" s="1">
        <v>-337.63369926996529</v>
      </c>
      <c r="O29">
        <f t="shared" si="3"/>
        <v>-1.6448536269514742</v>
      </c>
      <c r="P29">
        <f t="shared" si="4"/>
        <v>0.30677072307087005</v>
      </c>
      <c r="Q29" t="str">
        <f t="shared" si="5"/>
        <v/>
      </c>
      <c r="R29">
        <v>1</v>
      </c>
      <c r="S29">
        <f t="shared" si="6"/>
        <v>-2.21322927692913</v>
      </c>
      <c r="T29">
        <f t="shared" si="7"/>
        <v>4.8983838322562399</v>
      </c>
      <c r="U29">
        <f t="shared" si="8"/>
        <v>-10.841246507185819</v>
      </c>
      <c r="V29">
        <f t="array" ref="V29:X29">TRANSPOSE(MMULT((MINVERSE(MMULT((TRANSPOSE(R22:T36)),R22:T36))),( MMULT(TRANSPOSE(R22:T36),O22:O36))))</f>
        <v>1.5767520459994557</v>
      </c>
      <c r="W29">
        <v>1.5982152537180809</v>
      </c>
      <c r="X29">
        <v>6.4428638166646124E-2</v>
      </c>
      <c r="Y29" s="5">
        <f t="shared" si="27"/>
        <v>-2.0416027695566386</v>
      </c>
      <c r="Z29" s="3">
        <f t="shared" si="10"/>
        <v>2.0595475182082379E-2</v>
      </c>
      <c r="AA29" s="3" t="str">
        <f t="shared" si="0"/>
        <v/>
      </c>
      <c r="AC29" s="1">
        <v>0.05</v>
      </c>
      <c r="AD29" s="1">
        <v>-2.0466886678341112</v>
      </c>
      <c r="AE29" s="1">
        <v>-0.27962325339620975</v>
      </c>
      <c r="AF29" s="1">
        <v>-2.2739945522927201</v>
      </c>
      <c r="AG29" s="1">
        <v>3.3512785515029009</v>
      </c>
      <c r="AH29" s="1">
        <v>-5.3023427402927155</v>
      </c>
      <c r="AI29" s="1">
        <v>0.20574594179458927</v>
      </c>
      <c r="AJ29" s="1">
        <v>-0.8270525420807644</v>
      </c>
      <c r="AK29" s="1">
        <v>31.531388406057886</v>
      </c>
      <c r="AL29" s="1">
        <v>-349.42293146476732</v>
      </c>
      <c r="AM29" s="1">
        <v>0.11695128878727701</v>
      </c>
      <c r="AN29" s="1">
        <v>-13.340169300365233</v>
      </c>
      <c r="AO29" s="1">
        <v>135.20670641912147</v>
      </c>
      <c r="AP29" s="1">
        <v>-3067.6308748349547</v>
      </c>
      <c r="AQ29">
        <f t="shared" si="11"/>
        <v>-1.6448536269514742</v>
      </c>
      <c r="AR29">
        <f t="shared" si="12"/>
        <v>0.40607981189224818</v>
      </c>
      <c r="AS29" t="str">
        <f t="shared" si="13"/>
        <v/>
      </c>
      <c r="AT29">
        <v>1</v>
      </c>
      <c r="AU29">
        <f t="shared" si="14"/>
        <v>-2.9260798118922482</v>
      </c>
      <c r="AV29">
        <f t="shared" si="15"/>
        <v>8.5619430655633746</v>
      </c>
      <c r="AW29">
        <f t="shared" si="16"/>
        <v>-25.052928754715818</v>
      </c>
      <c r="AX29">
        <f t="array" ref="AX29:AZ29">TRANSPOSE(MMULT((MINVERSE(MMULT((TRANSPOSE(AT22:AV36)),AT22:AV36))),( MMULT(TRANSPOSE(AT22:AV36),AQ22:AQ36))))</f>
        <v>3.0628816788812401</v>
      </c>
      <c r="AY29">
        <v>1.9624599576200126</v>
      </c>
      <c r="AZ29">
        <v>0.12081859960926522</v>
      </c>
      <c r="BA29" s="5">
        <f t="shared" si="17"/>
        <v>-1.1152709793625135</v>
      </c>
      <c r="BB29" s="3">
        <f t="shared" si="18"/>
        <v>0.132367158782278</v>
      </c>
      <c r="BC29" s="3" t="str">
        <f t="shared" si="1"/>
        <v/>
      </c>
      <c r="BE29" s="1">
        <v>0.05</v>
      </c>
      <c r="BF29" s="1">
        <v>-2.5082580068534028</v>
      </c>
      <c r="BG29" s="1">
        <v>-0.61871763437420668</v>
      </c>
      <c r="BH29" s="1">
        <v>-1.7685248867098835</v>
      </c>
      <c r="BI29" s="1">
        <v>3.0384586438519818</v>
      </c>
      <c r="BJ29" s="1">
        <v>-5.0309403961268799</v>
      </c>
      <c r="BK29" s="1">
        <v>0.52814353257440416</v>
      </c>
      <c r="BL29" s="1">
        <v>-4.6275153441115435</v>
      </c>
      <c r="BM29" s="1">
        <v>99.773387173525407</v>
      </c>
      <c r="BN29" s="1">
        <v>-944.43930210208055</v>
      </c>
      <c r="BO29" s="1">
        <v>0.81140916310505418</v>
      </c>
      <c r="BP29" s="1">
        <v>-21.267889240716613</v>
      </c>
      <c r="BQ29" s="1">
        <v>225.68495236861054</v>
      </c>
      <c r="BR29" s="1">
        <v>-5030.0166600607336</v>
      </c>
      <c r="BS29">
        <f t="shared" si="19"/>
        <v>-1.6448536269514742</v>
      </c>
      <c r="BT29">
        <f t="shared" si="20"/>
        <v>0.96316393984526583</v>
      </c>
      <c r="BU29" t="str">
        <f t="shared" si="21"/>
        <v/>
      </c>
      <c r="BV29">
        <v>1</v>
      </c>
      <c r="BW29">
        <f t="shared" si="22"/>
        <v>-3.4831639398452658</v>
      </c>
      <c r="BX29">
        <f t="shared" si="23"/>
        <v>12.132431031838395</v>
      </c>
      <c r="BY29">
        <f t="shared" si="24"/>
        <v>-42.259246272759192</v>
      </c>
      <c r="BZ29" s="5">
        <f t="array" ref="BZ29:CB29">TRANSPOSE(MMULT((MINVERSE(MMULT((TRANSPOSE(BV22:BX36)),BV22:BX36))),( MMULT(TRANSPOSE(BV22:BX36),BS22:BS36))))</f>
        <v>4.191543293709401</v>
      </c>
      <c r="CA29" s="5">
        <v>2.1813091865187744</v>
      </c>
      <c r="CB29" s="5">
        <v>0.14518785363907227</v>
      </c>
      <c r="CC29" s="5">
        <f t="shared" si="25"/>
        <v>-0.38335491056834581</v>
      </c>
      <c r="CD29" s="3">
        <f t="shared" si="26"/>
        <v>0.35072831522389758</v>
      </c>
      <c r="CE29" s="3" t="str">
        <f t="shared" si="2"/>
        <v/>
      </c>
    </row>
    <row r="30" spans="1:83">
      <c r="A30" s="1">
        <v>5.5E-2</v>
      </c>
      <c r="B30" s="1">
        <v>-1.4857542127422576</v>
      </c>
      <c r="C30" s="1">
        <v>-4.114877484698809E-2</v>
      </c>
      <c r="D30" s="1">
        <v>-2.1284474718771094</v>
      </c>
      <c r="E30" s="1">
        <v>2.1901888277661783</v>
      </c>
      <c r="F30" s="1">
        <v>-4.2184402002721981</v>
      </c>
      <c r="G30" s="1">
        <v>6.7881181290658787E-2</v>
      </c>
      <c r="H30" s="1">
        <v>-0.72813990773556725</v>
      </c>
      <c r="I30" s="1">
        <v>8.5822283862362383</v>
      </c>
      <c r="J30" s="1">
        <v>-110.75538030583994</v>
      </c>
      <c r="K30" s="1">
        <v>3.9710797131192521E-2</v>
      </c>
      <c r="L30" s="1">
        <v>-2.1315593084837019</v>
      </c>
      <c r="M30" s="1">
        <v>-13.803979108692147</v>
      </c>
      <c r="N30" s="1">
        <v>-330.47646649554372</v>
      </c>
      <c r="O30">
        <f t="shared" si="3"/>
        <v>-1.5981931399228171</v>
      </c>
      <c r="P30">
        <f t="shared" si="4"/>
        <v>0.34213209966711355</v>
      </c>
      <c r="Q30" t="str">
        <f t="shared" si="5"/>
        <v/>
      </c>
      <c r="R30">
        <v>1</v>
      </c>
      <c r="S30">
        <f t="shared" si="6"/>
        <v>-2.1778679003328865</v>
      </c>
      <c r="T30">
        <f t="shared" si="7"/>
        <v>4.7431085913003752</v>
      </c>
      <c r="U30">
        <f t="shared" si="8"/>
        <v>-10.329863948786222</v>
      </c>
      <c r="V30">
        <f t="array" ref="V30:X30">TRANSPOSE(MMULT((MINVERSE(MMULT((TRANSPOSE(R23:T37)),R23:T37))),( MMULT(TRANSPOSE(R23:T37),O23:O37))))</f>
        <v>1.5570487137374585</v>
      </c>
      <c r="W30">
        <v>1.5805257371393964</v>
      </c>
      <c r="X30">
        <v>6.0473080344308983E-2</v>
      </c>
      <c r="Y30" s="5">
        <f t="shared" si="27"/>
        <v>-2.0418478944353207</v>
      </c>
      <c r="Z30" s="3">
        <f t="shared" si="10"/>
        <v>2.0583310849649705E-2</v>
      </c>
      <c r="AA30" s="5" t="str">
        <f t="shared" si="0"/>
        <v/>
      </c>
      <c r="AC30" s="1">
        <v>5.5E-2</v>
      </c>
      <c r="AD30" s="1">
        <v>-2.0427484572290098</v>
      </c>
      <c r="AE30" s="1">
        <v>-0.25165748485363792</v>
      </c>
      <c r="AF30" s="1">
        <v>-2.2500341332076914</v>
      </c>
      <c r="AG30" s="1">
        <v>3.3044671132024632</v>
      </c>
      <c r="AH30" s="1">
        <v>-5.1729860963182546</v>
      </c>
      <c r="AI30" s="1">
        <v>0.20399220667115969</v>
      </c>
      <c r="AJ30" s="1">
        <v>-0.77082420761962567</v>
      </c>
      <c r="AK30" s="1">
        <v>30.308946848439518</v>
      </c>
      <c r="AL30" s="1">
        <v>-335.13592525210697</v>
      </c>
      <c r="AM30" s="1">
        <v>8.2272562792240933E-2</v>
      </c>
      <c r="AN30" s="1">
        <v>-12.481857655413478</v>
      </c>
      <c r="AO30" s="1">
        <v>126.82448985613883</v>
      </c>
      <c r="AP30" s="1">
        <v>-2772.828244542703</v>
      </c>
      <c r="AQ30">
        <f t="shared" si="11"/>
        <v>-1.5981931399228171</v>
      </c>
      <c r="AR30">
        <f t="shared" si="12"/>
        <v>0.36902950845465554</v>
      </c>
      <c r="AS30" t="str">
        <f t="shared" si="13"/>
        <v/>
      </c>
      <c r="AT30">
        <v>1</v>
      </c>
      <c r="AU30">
        <f t="shared" si="14"/>
        <v>-2.8890295084546556</v>
      </c>
      <c r="AV30">
        <f t="shared" si="15"/>
        <v>8.3464915007217488</v>
      </c>
      <c r="AW30">
        <f t="shared" si="16"/>
        <v>-24.113260237651115</v>
      </c>
      <c r="AX30">
        <f t="array" ref="AX30:AZ30">TRANSPOSE(MMULT((MINVERSE(MMULT((TRANSPOSE(AT23:AV37)),AT23:AV37))),( MMULT(TRANSPOSE(AT23:AV37),AQ23:AQ37))))</f>
        <v>3.0220430167682935</v>
      </c>
      <c r="AY30">
        <v>1.9346158255939372</v>
      </c>
      <c r="AZ30">
        <v>0.11608425568192615</v>
      </c>
      <c r="BA30" s="5">
        <f t="shared" si="17"/>
        <v>-1.1160074064459247</v>
      </c>
      <c r="BB30" s="3">
        <f t="shared" si="18"/>
        <v>0.13220948215156159</v>
      </c>
      <c r="BC30" s="5" t="str">
        <f t="shared" si="1"/>
        <v/>
      </c>
      <c r="BE30" s="1">
        <v>5.5E-2</v>
      </c>
      <c r="BF30" s="1">
        <v>-2.5052171967570018</v>
      </c>
      <c r="BG30" s="1">
        <v>-0.59258337677380268</v>
      </c>
      <c r="BH30" s="1">
        <v>-1.7329848624196984</v>
      </c>
      <c r="BI30" s="1">
        <v>2.9608760065991646</v>
      </c>
      <c r="BJ30" s="1">
        <v>-4.8810723863800831</v>
      </c>
      <c r="BK30" s="1">
        <v>0.52269677719903029</v>
      </c>
      <c r="BL30" s="1">
        <v>-4.4776245329221638</v>
      </c>
      <c r="BM30" s="1">
        <v>96.627592204466055</v>
      </c>
      <c r="BN30" s="1">
        <v>-911.39082544457051</v>
      </c>
      <c r="BO30" s="1">
        <v>0.72896790512504595</v>
      </c>
      <c r="BP30" s="1">
        <v>-19.744773671733128</v>
      </c>
      <c r="BQ30" s="1">
        <v>202.23853979934938</v>
      </c>
      <c r="BR30" s="1">
        <v>-4415.5867125056684</v>
      </c>
      <c r="BS30">
        <f t="shared" si="19"/>
        <v>-1.5981931399228171</v>
      </c>
      <c r="BT30">
        <f t="shared" si="20"/>
        <v>0.92353345161185274</v>
      </c>
      <c r="BU30" t="str">
        <f t="shared" si="21"/>
        <v/>
      </c>
      <c r="BV30">
        <v>1</v>
      </c>
      <c r="BW30">
        <f t="shared" si="22"/>
        <v>-3.4435334516118528</v>
      </c>
      <c r="BX30">
        <f t="shared" si="23"/>
        <v>11.85792263236984</v>
      </c>
      <c r="BY30">
        <f t="shared" si="24"/>
        <v>-40.833153251190822</v>
      </c>
      <c r="BZ30" s="5">
        <f t="array" ref="BZ30:CB30">TRANSPOSE(MMULT((MINVERSE(MMULT((TRANSPOSE(BV23:BX37)),BV23:BX37))),( MMULT(TRANSPOSE(BV23:BX37),BS23:BS37))))</f>
        <v>4.2022028931241948</v>
      </c>
      <c r="CA30" s="5">
        <v>2.1876360436726827</v>
      </c>
      <c r="CB30" s="5">
        <v>0.14612281828158302</v>
      </c>
      <c r="CC30" s="5">
        <f t="shared" si="25"/>
        <v>-0.38270159171560092</v>
      </c>
      <c r="CD30" s="3">
        <f t="shared" si="26"/>
        <v>0.35097051706439686</v>
      </c>
      <c r="CE30" s="5" t="str">
        <f t="shared" si="2"/>
        <v/>
      </c>
    </row>
    <row r="31" spans="1:83">
      <c r="A31" s="1">
        <v>0.06</v>
      </c>
      <c r="B31" s="1">
        <v>-1.4796323830371882</v>
      </c>
      <c r="C31" s="1">
        <v>-2.0124312312276516E-2</v>
      </c>
      <c r="D31" s="1">
        <v>-2.0906803014749471</v>
      </c>
      <c r="E31" s="1">
        <v>2.1168521531778879</v>
      </c>
      <c r="F31" s="1">
        <v>-4.0708565110691097</v>
      </c>
      <c r="G31" s="1">
        <v>6.4953678241067792E-2</v>
      </c>
      <c r="H31" s="1">
        <v>-0.68623829827993177</v>
      </c>
      <c r="I31" s="1">
        <v>8.2477171477858064</v>
      </c>
      <c r="J31" s="1">
        <v>-106.2747153287637</v>
      </c>
      <c r="K31" s="1">
        <v>4.23055106089123E-2</v>
      </c>
      <c r="L31" s="1">
        <v>-2.0197300439394894</v>
      </c>
      <c r="M31" s="1">
        <v>-8.060411048005335</v>
      </c>
      <c r="N31" s="1">
        <v>-321.17115389369428</v>
      </c>
      <c r="O31">
        <f t="shared" si="3"/>
        <v>-1.5547735945968548</v>
      </c>
      <c r="P31">
        <f t="shared" si="4"/>
        <v>0.37496707382313677</v>
      </c>
      <c r="Q31" t="str">
        <f t="shared" si="5"/>
        <v/>
      </c>
      <c r="R31">
        <v>1</v>
      </c>
      <c r="S31">
        <f t="shared" si="6"/>
        <v>-2.1450329261768633</v>
      </c>
      <c r="T31">
        <f t="shared" si="7"/>
        <v>4.6011662543828766</v>
      </c>
      <c r="U31">
        <f t="shared" si="8"/>
        <v>-9.8696531144651392</v>
      </c>
      <c r="V31">
        <f t="array" ref="V31:X31">TRANSPOSE(MMULT((MINVERSE(MMULT((TRANSPOSE(R24:T38)),R24:T38))),( MMULT(TRANSPOSE(R24:T38),O24:O38))))</f>
        <v>1.535446817841148</v>
      </c>
      <c r="W31">
        <v>1.5606025075103389</v>
      </c>
      <c r="X31">
        <v>5.5894773879117565E-2</v>
      </c>
      <c r="Y31" s="5">
        <f t="shared" si="27"/>
        <v>-2.0423173290429579</v>
      </c>
      <c r="Z31" s="3">
        <f t="shared" si="10"/>
        <v>2.0560032125718442E-2</v>
      </c>
      <c r="AA31" s="3" t="str">
        <f t="shared" si="0"/>
        <v/>
      </c>
      <c r="AC31" s="1">
        <v>0.06</v>
      </c>
      <c r="AD31" s="1">
        <v>-2.038910733275209</v>
      </c>
      <c r="AE31" s="1">
        <v>-0.22588082270311816</v>
      </c>
      <c r="AF31" s="1">
        <v>-2.2304321417439041</v>
      </c>
      <c r="AG31" s="1">
        <v>3.2776281295944045</v>
      </c>
      <c r="AH31" s="1">
        <v>-5.0776797734763477</v>
      </c>
      <c r="AI31" s="1">
        <v>0.20146633005185777</v>
      </c>
      <c r="AJ31" s="1">
        <v>-0.72284926628981339</v>
      </c>
      <c r="AK31" s="1">
        <v>29.343162778994156</v>
      </c>
      <c r="AL31" s="1">
        <v>-323.24384809759795</v>
      </c>
      <c r="AM31" s="1">
        <v>5.6988884290603892E-2</v>
      </c>
      <c r="AN31" s="1">
        <v>-11.746431269399181</v>
      </c>
      <c r="AO31" s="1">
        <v>119.5728480174439</v>
      </c>
      <c r="AP31" s="1">
        <v>-2520.4770626332611</v>
      </c>
      <c r="AQ31">
        <f t="shared" si="11"/>
        <v>-1.5547735945968548</v>
      </c>
      <c r="AR31">
        <f t="shared" si="12"/>
        <v>0.3347302887113397</v>
      </c>
      <c r="AS31" t="str">
        <f t="shared" si="13"/>
        <v/>
      </c>
      <c r="AT31">
        <v>1</v>
      </c>
      <c r="AU31">
        <f t="shared" si="14"/>
        <v>-2.8547302887113397</v>
      </c>
      <c r="AV31">
        <f t="shared" si="15"/>
        <v>8.1494850212859298</v>
      </c>
      <c r="AW31">
        <f t="shared" si="16"/>
        <v>-23.264581727664321</v>
      </c>
      <c r="AX31">
        <f t="array" ref="AX31:AZ31">TRANSPOSE(MMULT((MINVERSE(MMULT((TRANSPOSE(AT24:AV38)),AT24:AV38))),( MMULT(TRANSPOSE(AT24:AV38),AQ24:AQ38))))</f>
        <v>3.0096137573709711</v>
      </c>
      <c r="AY31">
        <v>1.9261079912539572</v>
      </c>
      <c r="AZ31">
        <v>0.11463113349600462</v>
      </c>
      <c r="BA31" s="5">
        <f t="shared" si="17"/>
        <v>-1.1162248304359728</v>
      </c>
      <c r="BB31" s="3">
        <f t="shared" si="18"/>
        <v>0.1321629542023306</v>
      </c>
      <c r="BC31" s="3" t="str">
        <f t="shared" si="1"/>
        <v/>
      </c>
      <c r="BE31" s="1">
        <v>0.06</v>
      </c>
      <c r="BF31" s="1">
        <v>-2.502093820310094</v>
      </c>
      <c r="BG31" s="1">
        <v>-0.56883963447779706</v>
      </c>
      <c r="BH31" s="1">
        <v>-1.6992196569875659</v>
      </c>
      <c r="BI31" s="1">
        <v>2.8899420257509973</v>
      </c>
      <c r="BJ31" s="1">
        <v>-4.7432699146893356</v>
      </c>
      <c r="BK31" s="1">
        <v>0.510902134966841</v>
      </c>
      <c r="BL31" s="1">
        <v>-4.2975335353758055</v>
      </c>
      <c r="BM31" s="1">
        <v>93.274164294554794</v>
      </c>
      <c r="BN31" s="1">
        <v>-878.64381764936843</v>
      </c>
      <c r="BO31" s="1">
        <v>0.65898354437149465</v>
      </c>
      <c r="BP31" s="1">
        <v>-18.435472778131953</v>
      </c>
      <c r="BQ31" s="1">
        <v>183.48442583682481</v>
      </c>
      <c r="BR31" s="1">
        <v>-3902.8384774960577</v>
      </c>
      <c r="BS31">
        <f t="shared" si="19"/>
        <v>-1.5547735945968548</v>
      </c>
      <c r="BT31">
        <f t="shared" si="20"/>
        <v>0.88699966964123123</v>
      </c>
      <c r="BU31" t="str">
        <f t="shared" si="21"/>
        <v/>
      </c>
      <c r="BV31">
        <v>1</v>
      </c>
      <c r="BW31">
        <f t="shared" si="22"/>
        <v>-3.4069996696412312</v>
      </c>
      <c r="BX31">
        <f t="shared" si="23"/>
        <v>11.607646748935458</v>
      </c>
      <c r="BY31">
        <f t="shared" si="24"/>
        <v>-39.547248638935216</v>
      </c>
      <c r="BZ31" s="5">
        <f t="array" ref="BZ31:CB31">TRANSPOSE(MMULT((MINVERSE(MMULT((TRANSPOSE(BV24:BX38)),BV24:BX38))),( MMULT(TRANSPOSE(BV24:BX38),BS24:BS38))))</f>
        <v>4.1720081834937446</v>
      </c>
      <c r="CA31" s="5">
        <v>2.1701618809893262</v>
      </c>
      <c r="CB31" s="5">
        <v>0.14359875847731018</v>
      </c>
      <c r="CC31" s="5">
        <f t="shared" si="25"/>
        <v>-0.38489020076504676</v>
      </c>
      <c r="CD31" s="3">
        <f t="shared" si="26"/>
        <v>0.35015938317241502</v>
      </c>
      <c r="CE31" s="3" t="str">
        <f t="shared" si="2"/>
        <v/>
      </c>
    </row>
    <row r="32" spans="1:83">
      <c r="A32" s="1">
        <v>6.5000000000000002E-2</v>
      </c>
      <c r="B32" s="1">
        <v>-1.4738264099222</v>
      </c>
      <c r="C32" s="1">
        <v>9.1689046536203023E-4</v>
      </c>
      <c r="D32" s="1">
        <v>-2.0591661336735569</v>
      </c>
      <c r="E32" s="1">
        <v>2.0583665669347511</v>
      </c>
      <c r="F32" s="1">
        <v>-3.94419038067565</v>
      </c>
      <c r="G32" s="1">
        <v>6.3376603394033282E-2</v>
      </c>
      <c r="H32" s="1">
        <v>-0.64656498069416557</v>
      </c>
      <c r="I32" s="1">
        <v>7.8950314599405829</v>
      </c>
      <c r="J32" s="1">
        <v>-101.89901222928893</v>
      </c>
      <c r="K32" s="1">
        <v>3.2904637623232702E-2</v>
      </c>
      <c r="L32" s="1">
        <v>-1.7984226797198062</v>
      </c>
      <c r="M32" s="1">
        <v>-6.6705314345890656</v>
      </c>
      <c r="N32" s="1">
        <v>-272.46586230024695</v>
      </c>
      <c r="O32">
        <f t="shared" si="3"/>
        <v>-1.5141018876192835</v>
      </c>
      <c r="P32">
        <f t="shared" si="4"/>
        <v>0.40571004430147539</v>
      </c>
      <c r="Q32" t="str">
        <f t="shared" si="5"/>
        <v/>
      </c>
      <c r="R32">
        <v>1</v>
      </c>
      <c r="S32">
        <f t="shared" si="6"/>
        <v>-2.1142899556985246</v>
      </c>
      <c r="T32">
        <f t="shared" si="7"/>
        <v>4.4702220167676696</v>
      </c>
      <c r="U32">
        <f t="shared" si="8"/>
        <v>-9.4513455097942849</v>
      </c>
      <c r="V32">
        <f t="array" ref="V32:X32">TRANSPOSE(MMULT((MINVERSE(MMULT((TRANSPOSE(R25:T39)),R25:T39))),( MMULT(TRANSPOSE(R25:T39),O25:O39))))</f>
        <v>1.5179328709346009</v>
      </c>
      <c r="W32">
        <v>1.5444304114062106</v>
      </c>
      <c r="X32">
        <v>5.2171381095831748E-2</v>
      </c>
      <c r="Y32" s="5">
        <f t="shared" si="27"/>
        <v>-2.0427226272980801</v>
      </c>
      <c r="Z32" s="3">
        <f t="shared" si="10"/>
        <v>2.0539951794565692E-2</v>
      </c>
      <c r="AA32" s="3" t="str">
        <f t="shared" si="0"/>
        <v/>
      </c>
      <c r="AC32" s="1">
        <v>6.5000000000000002E-2</v>
      </c>
      <c r="AD32" s="1">
        <v>-2.0350633574050718</v>
      </c>
      <c r="AE32" s="1">
        <v>-0.20386910295763983</v>
      </c>
      <c r="AF32" s="1">
        <v>-2.2078933650509498</v>
      </c>
      <c r="AG32" s="1">
        <v>3.2410689022160568</v>
      </c>
      <c r="AH32" s="1">
        <v>-4.9738977398526458</v>
      </c>
      <c r="AI32" s="1">
        <v>0.19929641184558022</v>
      </c>
      <c r="AJ32" s="1">
        <v>-0.68621548679197986</v>
      </c>
      <c r="AK32" s="1">
        <v>28.554621360210149</v>
      </c>
      <c r="AL32" s="1">
        <v>-312.81336348383047</v>
      </c>
      <c r="AM32" s="1">
        <v>4.1403185899525852E-2</v>
      </c>
      <c r="AN32" s="1">
        <v>-11.122595741875557</v>
      </c>
      <c r="AO32" s="1">
        <v>113.63259072648361</v>
      </c>
      <c r="AP32" s="1">
        <v>-2290.6037060506642</v>
      </c>
      <c r="AQ32">
        <f t="shared" si="11"/>
        <v>-1.5141018876192835</v>
      </c>
      <c r="AR32">
        <f t="shared" si="12"/>
        <v>0.30290952183967024</v>
      </c>
      <c r="AS32" t="str">
        <f t="shared" si="13"/>
        <v/>
      </c>
      <c r="AT32">
        <v>1</v>
      </c>
      <c r="AU32">
        <f t="shared" si="14"/>
        <v>-2.8229095218396703</v>
      </c>
      <c r="AV32">
        <f t="shared" si="15"/>
        <v>7.9688181684930761</v>
      </c>
      <c r="AW32">
        <f t="shared" si="16"/>
        <v>-22.495252685648065</v>
      </c>
      <c r="AX32">
        <f t="array" ref="AX32:AZ32">TRANSPOSE(MMULT((MINVERSE(MMULT((TRANSPOSE(AT25:AV39)),AT25:AV39))),( MMULT(TRANSPOSE(AT25:AV39),AQ25:AQ39))))</f>
        <v>2.9832164194085635</v>
      </c>
      <c r="AY32">
        <v>1.9077638118178584</v>
      </c>
      <c r="AZ32">
        <v>0.11144938118377468</v>
      </c>
      <c r="BA32" s="5">
        <f t="shared" si="17"/>
        <v>-1.1166002361029967</v>
      </c>
      <c r="BB32" s="3">
        <f t="shared" si="18"/>
        <v>0.13208264532105551</v>
      </c>
      <c r="BC32" s="3" t="str">
        <f t="shared" si="1"/>
        <v/>
      </c>
      <c r="BE32" s="1">
        <v>6.5000000000000002E-2</v>
      </c>
      <c r="BF32" s="1">
        <v>-2.4988966267222139</v>
      </c>
      <c r="BG32" s="1">
        <v>-0.54903747557483484</v>
      </c>
      <c r="BH32" s="1">
        <v>-1.6636909252965779</v>
      </c>
      <c r="BI32" s="1">
        <v>2.8164772488125891</v>
      </c>
      <c r="BJ32" s="1">
        <v>-4.6062169644778805</v>
      </c>
      <c r="BK32" s="1">
        <v>0.49753233178194023</v>
      </c>
      <c r="BL32" s="1">
        <v>-4.1272300468622234</v>
      </c>
      <c r="BM32" s="1">
        <v>90.279807466329657</v>
      </c>
      <c r="BN32" s="1">
        <v>-849.55028916243464</v>
      </c>
      <c r="BO32" s="1">
        <v>0.61082214107227628</v>
      </c>
      <c r="BP32" s="1">
        <v>-17.408537526942382</v>
      </c>
      <c r="BQ32" s="1">
        <v>173.57595393632073</v>
      </c>
      <c r="BR32" s="1">
        <v>-3567.4133197329938</v>
      </c>
      <c r="BS32">
        <f t="shared" si="19"/>
        <v>-1.5141018876192835</v>
      </c>
      <c r="BT32">
        <f t="shared" si="20"/>
        <v>0.85299198021368072</v>
      </c>
      <c r="BU32" t="str">
        <f t="shared" si="21"/>
        <v/>
      </c>
      <c r="BV32">
        <v>1</v>
      </c>
      <c r="BW32">
        <f t="shared" si="22"/>
        <v>-3.3729919802136807</v>
      </c>
      <c r="BX32">
        <f t="shared" si="23"/>
        <v>11.377074898585807</v>
      </c>
      <c r="BY32">
        <f t="shared" si="24"/>
        <v>-38.3747823912203</v>
      </c>
      <c r="BZ32" s="5">
        <f t="array" ref="BZ32:CB32">TRANSPOSE(MMULT((MINVERSE(MMULT((TRANSPOSE(BV25:BX39)),BV25:BX39))),( MMULT(TRANSPOSE(BV25:BX39),BS25:BS39))))</f>
        <v>4.133203559438698</v>
      </c>
      <c r="CA32" s="5">
        <v>2.147309675172437</v>
      </c>
      <c r="CB32" s="5">
        <v>0.14023921357875224</v>
      </c>
      <c r="CC32" s="5">
        <f t="shared" si="25"/>
        <v>-0.38744172008533473</v>
      </c>
      <c r="CD32" s="3">
        <f t="shared" si="26"/>
        <v>0.34921461135612275</v>
      </c>
      <c r="CE32" s="3" t="str">
        <f t="shared" si="2"/>
        <v/>
      </c>
    </row>
    <row r="33" spans="1:83">
      <c r="A33" s="1">
        <v>7.0000000000000007E-2</v>
      </c>
      <c r="B33" s="1">
        <v>-1.4680620295900439</v>
      </c>
      <c r="C33" s="1">
        <v>1.9382288092316458E-2</v>
      </c>
      <c r="D33" s="1">
        <v>-2.0268069979209145</v>
      </c>
      <c r="E33" s="1">
        <v>2.0004554643254551</v>
      </c>
      <c r="F33" s="1">
        <v>-3.8244026432613509</v>
      </c>
      <c r="G33" s="1">
        <v>6.1110503308555053E-2</v>
      </c>
      <c r="H33" s="1">
        <v>-0.60177683412871374</v>
      </c>
      <c r="I33" s="1">
        <v>7.4096859207602392</v>
      </c>
      <c r="J33" s="1">
        <v>-96.747462581472064</v>
      </c>
      <c r="K33" s="1">
        <v>2.4844081120363626E-2</v>
      </c>
      <c r="L33" s="1">
        <v>-1.5940414170290751</v>
      </c>
      <c r="M33" s="1">
        <v>-5.2487634491408244</v>
      </c>
      <c r="N33" s="1">
        <v>-245.26547948643565</v>
      </c>
      <c r="O33">
        <f t="shared" si="3"/>
        <v>-1.475791028179172</v>
      </c>
      <c r="P33">
        <f t="shared" si="4"/>
        <v>0.43471340436077011</v>
      </c>
      <c r="Q33" t="str">
        <f t="shared" si="5"/>
        <v/>
      </c>
      <c r="R33">
        <v>1</v>
      </c>
      <c r="S33">
        <f t="shared" si="6"/>
        <v>-2.0852865956392299</v>
      </c>
      <c r="T33">
        <f t="shared" si="7"/>
        <v>4.3484201859526488</v>
      </c>
      <c r="U33">
        <f t="shared" si="8"/>
        <v>-9.0677023259741052</v>
      </c>
      <c r="V33">
        <f t="array" ref="V33:X33">TRANSPOSE(MMULT((MINVERSE(MMULT((TRANSPOSE(R26:T40)),R26:T40))),( MMULT(TRANSPOSE(R26:T40),O26:O40))))</f>
        <v>1.5051047329034191</v>
      </c>
      <c r="W33">
        <v>1.532424103221274</v>
      </c>
      <c r="X33">
        <v>4.9368692270945758E-2</v>
      </c>
      <c r="Y33" s="5">
        <f t="shared" si="27"/>
        <v>-2.0430930638167775</v>
      </c>
      <c r="Z33" s="3">
        <f t="shared" si="10"/>
        <v>2.0521613208967171E-2</v>
      </c>
      <c r="AA33" s="3" t="str">
        <f t="shared" si="0"/>
        <v/>
      </c>
      <c r="AC33" s="1">
        <v>7.0000000000000007E-2</v>
      </c>
      <c r="AD33" s="1">
        <v>-2.0312826624651947</v>
      </c>
      <c r="AE33" s="1">
        <v>-0.18370141532500384</v>
      </c>
      <c r="AF33" s="1">
        <v>-2.1857521767349226</v>
      </c>
      <c r="AG33" s="1">
        <v>3.2092844397709541</v>
      </c>
      <c r="AH33" s="1">
        <v>-4.8833796025578522</v>
      </c>
      <c r="AI33" s="1">
        <v>0.19586012546744769</v>
      </c>
      <c r="AJ33" s="1">
        <v>-0.64057089283346613</v>
      </c>
      <c r="AK33" s="1">
        <v>27.638831094063789</v>
      </c>
      <c r="AL33" s="1">
        <v>-301.97174570710922</v>
      </c>
      <c r="AM33" s="1">
        <v>2.7459330797682924E-2</v>
      </c>
      <c r="AN33" s="1">
        <v>-10.584100012070849</v>
      </c>
      <c r="AO33" s="1">
        <v>110.94649005914107</v>
      </c>
      <c r="AP33" s="1">
        <v>-2135.5268838796765</v>
      </c>
      <c r="AQ33">
        <f t="shared" si="11"/>
        <v>-1.475791028179172</v>
      </c>
      <c r="AR33">
        <f t="shared" si="12"/>
        <v>0.27303173739262032</v>
      </c>
      <c r="AS33" t="str">
        <f t="shared" si="13"/>
        <v/>
      </c>
      <c r="AT33">
        <v>1</v>
      </c>
      <c r="AU33">
        <f t="shared" si="14"/>
        <v>-2.7930317373926203</v>
      </c>
      <c r="AV33">
        <f t="shared" si="15"/>
        <v>7.8010262860824389</v>
      </c>
      <c r="AW33">
        <f t="shared" si="16"/>
        <v>-21.788514001262335</v>
      </c>
      <c r="AX33">
        <f t="array" ref="AX33:AZ33">TRANSPOSE(MMULT((MINVERSE(MMULT((TRANSPOSE(AT26:AV40)),AT26:AV40))),( MMULT(TRANSPOSE(AT26:AV40),AQ26:AQ40))))</f>
        <v>2.9670729512581602</v>
      </c>
      <c r="AY33">
        <v>1.8963458308135159</v>
      </c>
      <c r="AZ33">
        <v>0.10943338227662025</v>
      </c>
      <c r="BA33" s="5">
        <f t="shared" si="17"/>
        <v>-1.1167727915824508</v>
      </c>
      <c r="BB33" s="3">
        <f t="shared" si="18"/>
        <v>0.13204574257796464</v>
      </c>
      <c r="BC33" s="3" t="str">
        <f t="shared" si="1"/>
        <v/>
      </c>
      <c r="BE33" s="1">
        <v>7.0000000000000007E-2</v>
      </c>
      <c r="BF33" s="1">
        <v>-2.4961431909337009</v>
      </c>
      <c r="BG33" s="1">
        <v>-0.52922640762295714</v>
      </c>
      <c r="BH33" s="1">
        <v>-1.6325586301393287</v>
      </c>
      <c r="BI33" s="1">
        <v>2.7554866708103418</v>
      </c>
      <c r="BJ33" s="1">
        <v>-4.4905588581877964</v>
      </c>
      <c r="BK33" s="1">
        <v>0.49129697880346157</v>
      </c>
      <c r="BL33" s="1">
        <v>-4.0054436132827504</v>
      </c>
      <c r="BM33" s="1">
        <v>87.92829402704956</v>
      </c>
      <c r="BN33" s="1">
        <v>-824.74610470188782</v>
      </c>
      <c r="BO33" s="1">
        <v>0.55535025937251703</v>
      </c>
      <c r="BP33" s="1">
        <v>-16.334873089963367</v>
      </c>
      <c r="BQ33" s="1">
        <v>158.93491351988632</v>
      </c>
      <c r="BR33" s="1">
        <v>-3179.9051838908345</v>
      </c>
      <c r="BS33">
        <f t="shared" si="19"/>
        <v>-1.475791028179172</v>
      </c>
      <c r="BT33">
        <f t="shared" si="20"/>
        <v>0.82121709285137223</v>
      </c>
      <c r="BU33" t="str">
        <f t="shared" si="21"/>
        <v/>
      </c>
      <c r="BV33">
        <v>1</v>
      </c>
      <c r="BW33">
        <f t="shared" si="22"/>
        <v>-3.3412170928513723</v>
      </c>
      <c r="BX33">
        <f t="shared" si="23"/>
        <v>11.163731661562176</v>
      </c>
      <c r="BY33">
        <f t="shared" si="24"/>
        <v>-37.300451047617592</v>
      </c>
      <c r="BZ33" s="5">
        <f t="array" ref="BZ33:CB33">TRANSPOSE(MMULT((MINVERSE(MMULT((TRANSPOSE(BV26:BX40)),BV26:BX40))),( MMULT(TRANSPOSE(BV26:BX40),BS26:BS40))))</f>
        <v>4.1255714773433283</v>
      </c>
      <c r="CA33" s="5">
        <v>2.1426833232981153</v>
      </c>
      <c r="CB33" s="5">
        <v>0.1395394860082888</v>
      </c>
      <c r="CC33" s="5">
        <f t="shared" si="25"/>
        <v>-0.38785894542088506</v>
      </c>
      <c r="CD33" s="3">
        <f t="shared" si="26"/>
        <v>0.34906021060239079</v>
      </c>
      <c r="CE33" s="3" t="str">
        <f t="shared" si="2"/>
        <v/>
      </c>
    </row>
    <row r="34" spans="1:83">
      <c r="A34" s="1">
        <v>7.4999999999999997E-2</v>
      </c>
      <c r="B34" s="1">
        <v>-1.4624665127677687</v>
      </c>
      <c r="C34" s="1">
        <v>3.6687022822178506E-2</v>
      </c>
      <c r="D34" s="1">
        <v>-1.9981751753763319</v>
      </c>
      <c r="E34" s="1">
        <v>1.9551297617705359</v>
      </c>
      <c r="F34" s="1">
        <v>-3.7246041602218156</v>
      </c>
      <c r="G34" s="1">
        <v>5.9957119272553427E-2</v>
      </c>
      <c r="H34" s="1">
        <v>-0.57479770770942196</v>
      </c>
      <c r="I34" s="1">
        <v>7.2288937764787988</v>
      </c>
      <c r="J34" s="1">
        <v>-93.609595698806515</v>
      </c>
      <c r="K34" s="1">
        <v>2.3112012761657752E-2</v>
      </c>
      <c r="L34" s="1">
        <v>-1.4554147381422808</v>
      </c>
      <c r="M34" s="1">
        <v>-3.2859512798022479</v>
      </c>
      <c r="N34" s="1">
        <v>-215.38530232105404</v>
      </c>
      <c r="O34">
        <f t="shared" si="3"/>
        <v>-1.4395314709384568</v>
      </c>
      <c r="P34">
        <f t="shared" si="4"/>
        <v>0.46206194122338795</v>
      </c>
      <c r="Q34" t="str">
        <f t="shared" si="5"/>
        <v/>
      </c>
      <c r="R34">
        <v>1</v>
      </c>
      <c r="S34">
        <f t="shared" si="6"/>
        <v>-2.0579380587766121</v>
      </c>
      <c r="T34">
        <f t="shared" si="7"/>
        <v>4.2351090537612501</v>
      </c>
      <c r="U34">
        <f t="shared" si="8"/>
        <v>-8.7155921048046814</v>
      </c>
      <c r="V34">
        <f t="array" ref="V34:X34">TRANSPOSE(MMULT((MINVERSE(MMULT((TRANSPOSE(R27:T41)),R27:T41))),( MMULT(TRANSPOSE(R27:T41),O27:O41))))</f>
        <v>1.492358336225152</v>
      </c>
      <c r="W34">
        <v>1.5202807342866436</v>
      </c>
      <c r="X34">
        <v>4.6482565478072502E-2</v>
      </c>
      <c r="Y34" s="5">
        <f t="shared" si="27"/>
        <v>-2.0435662303652382</v>
      </c>
      <c r="Z34" s="3">
        <f t="shared" si="10"/>
        <v>2.0498209116227017E-2</v>
      </c>
      <c r="AA34" s="3" t="str">
        <f t="shared" si="0"/>
        <v/>
      </c>
      <c r="AC34" s="1">
        <v>7.4999999999999997E-2</v>
      </c>
      <c r="AD34" s="1">
        <v>-2.0275241012001359</v>
      </c>
      <c r="AE34" s="1">
        <v>-0.16494467771917698</v>
      </c>
      <c r="AF34" s="1">
        <v>-2.1649649944655494</v>
      </c>
      <c r="AG34" s="1">
        <v>3.1821244697414386</v>
      </c>
      <c r="AH34" s="1">
        <v>-4.8027360796729681</v>
      </c>
      <c r="AI34" s="1">
        <v>0.19038851517154853</v>
      </c>
      <c r="AJ34" s="1">
        <v>-0.58273959928555996</v>
      </c>
      <c r="AK34" s="1">
        <v>26.622083207199466</v>
      </c>
      <c r="AL34" s="1">
        <v>-291.16635328081611</v>
      </c>
      <c r="AM34" s="1">
        <v>1.3732502981383732E-2</v>
      </c>
      <c r="AN34" s="1">
        <v>-10.049045668787585</v>
      </c>
      <c r="AO34" s="1">
        <v>105.68243520404212</v>
      </c>
      <c r="AP34" s="1">
        <v>-1944.7599367201328</v>
      </c>
      <c r="AQ34">
        <f t="shared" si="11"/>
        <v>-1.4395314709384568</v>
      </c>
      <c r="AR34">
        <f t="shared" si="12"/>
        <v>0.24492466482101349</v>
      </c>
      <c r="AS34" t="str">
        <f t="shared" si="13"/>
        <v/>
      </c>
      <c r="AT34">
        <v>1</v>
      </c>
      <c r="AU34">
        <f t="shared" si="14"/>
        <v>-2.7649246648210135</v>
      </c>
      <c r="AV34">
        <f t="shared" si="15"/>
        <v>7.6448084021355935</v>
      </c>
      <c r="AW34">
        <f t="shared" si="16"/>
        <v>-21.137319308895623</v>
      </c>
      <c r="AX34">
        <f t="array" ref="AX34:AZ34">TRANSPOSE(MMULT((MINVERSE(MMULT((TRANSPOSE(AT27:AV41)),AT27:AV41))),( MMULT(TRANSPOSE(AT27:AV41),AQ27:AQ41))))</f>
        <v>2.9610544077004306</v>
      </c>
      <c r="AY34">
        <v>1.8920563898282126</v>
      </c>
      <c r="AZ34">
        <v>0.10867007210617885</v>
      </c>
      <c r="BA34" s="5">
        <f t="shared" si="17"/>
        <v>-1.1168292687635872</v>
      </c>
      <c r="BB34" s="3">
        <f t="shared" si="18"/>
        <v>0.13203366590329146</v>
      </c>
      <c r="BC34" s="3" t="str">
        <f t="shared" si="1"/>
        <v/>
      </c>
      <c r="BE34" s="1">
        <v>7.4999999999999997E-2</v>
      </c>
      <c r="BF34" s="1">
        <v>-2.4933795655209821</v>
      </c>
      <c r="BG34" s="1">
        <v>-0.51135831418514499</v>
      </c>
      <c r="BH34" s="1">
        <v>-1.6032473706246719</v>
      </c>
      <c r="BI34" s="1">
        <v>2.7010029332520844</v>
      </c>
      <c r="BJ34" s="1">
        <v>-4.3838966439736851</v>
      </c>
      <c r="BK34" s="1">
        <v>0.48330010783513444</v>
      </c>
      <c r="BL34" s="1">
        <v>-3.8822999647045435</v>
      </c>
      <c r="BM34" s="1">
        <v>85.653847728550318</v>
      </c>
      <c r="BN34" s="1">
        <v>-801.27113354839094</v>
      </c>
      <c r="BO34" s="1">
        <v>0.51256049092671674</v>
      </c>
      <c r="BP34" s="1">
        <v>-15.415884083689889</v>
      </c>
      <c r="BQ34" s="1">
        <v>147.39915597531945</v>
      </c>
      <c r="BR34" s="1">
        <v>-2852.9234329871833</v>
      </c>
      <c r="BS34">
        <f t="shared" si="19"/>
        <v>-1.4395314709384568</v>
      </c>
      <c r="BT34">
        <f t="shared" si="20"/>
        <v>0.79137658692672375</v>
      </c>
      <c r="BU34" t="str">
        <f t="shared" si="21"/>
        <v/>
      </c>
      <c r="BV34">
        <v>1</v>
      </c>
      <c r="BW34">
        <f t="shared" si="22"/>
        <v>-3.3113765869267238</v>
      </c>
      <c r="BX34">
        <f t="shared" si="23"/>
        <v>10.965214900446478</v>
      </c>
      <c r="BY34">
        <f t="shared" si="24"/>
        <v>-36.309955891958516</v>
      </c>
      <c r="BZ34" s="5">
        <f t="array" ref="BZ34:CB34">TRANSPOSE(MMULT((MINVERSE(MMULT((TRANSPOSE(BV27:BX41)),BV27:BX41))),( MMULT(TRANSPOSE(BV27:BX41),BS27:BS41))))</f>
        <v>4.1281642307294533</v>
      </c>
      <c r="CA34" s="5">
        <v>2.1440986679517664</v>
      </c>
      <c r="CB34" s="5">
        <v>0.13973086104670074</v>
      </c>
      <c r="CC34" s="5">
        <f t="shared" si="25"/>
        <v>-0.38761755251802987</v>
      </c>
      <c r="CD34" s="3">
        <f t="shared" si="26"/>
        <v>0.34914953877297183</v>
      </c>
      <c r="CE34" s="3" t="str">
        <f t="shared" si="2"/>
        <v/>
      </c>
    </row>
    <row r="35" spans="1:83">
      <c r="A35" s="1">
        <v>0.08</v>
      </c>
      <c r="B35" s="1">
        <v>-1.4569918613845658</v>
      </c>
      <c r="C35" s="1">
        <v>5.2551528790559132E-2</v>
      </c>
      <c r="D35" s="1">
        <v>-1.9681213129496768</v>
      </c>
      <c r="E35" s="1">
        <v>1.9046130623260069</v>
      </c>
      <c r="F35" s="1">
        <v>-3.6220983529664181</v>
      </c>
      <c r="G35" s="1">
        <v>6.0232859856341747E-2</v>
      </c>
      <c r="H35" s="1">
        <v>-0.55133815336375847</v>
      </c>
      <c r="I35" s="1">
        <v>7.0299722774325346</v>
      </c>
      <c r="J35" s="1">
        <v>-90.33013038118952</v>
      </c>
      <c r="K35" s="1">
        <v>1.2844004070302617E-2</v>
      </c>
      <c r="L35" s="1">
        <v>-1.2507372762447631</v>
      </c>
      <c r="M35" s="1">
        <v>-4.5085247696842998</v>
      </c>
      <c r="N35" s="1">
        <v>-146.42952876351774</v>
      </c>
      <c r="O35">
        <f t="shared" si="3"/>
        <v>-1.4050715603096329</v>
      </c>
      <c r="P35">
        <f t="shared" si="4"/>
        <v>0.48790074974389652</v>
      </c>
      <c r="Q35" t="str">
        <f t="shared" si="5"/>
        <v/>
      </c>
      <c r="R35">
        <v>1</v>
      </c>
      <c r="S35">
        <f t="shared" si="6"/>
        <v>-2.0320992502561035</v>
      </c>
      <c r="T35">
        <f t="shared" si="7"/>
        <v>4.129427362891418</v>
      </c>
      <c r="U35">
        <f t="shared" si="8"/>
        <v>-8.39140624811869</v>
      </c>
      <c r="V35">
        <f t="array" ref="V35:X35">TRANSPOSE(MMULT((MINVERSE(MMULT((TRANSPOSE(R28:T42)),R28:T42))),( MMULT(TRANSPOSE(R28:T42),O28:O42))))</f>
        <v>1.4737453755515162</v>
      </c>
      <c r="W35">
        <v>1.5021663534571417</v>
      </c>
      <c r="X35">
        <v>4.208392266446026E-2</v>
      </c>
      <c r="Y35" s="5">
        <f t="shared" si="27"/>
        <v>-2.0444640926720923</v>
      </c>
      <c r="Z35" s="3">
        <f t="shared" si="10"/>
        <v>2.0453860597582918E-2</v>
      </c>
      <c r="AA35" s="3" t="str">
        <f t="shared" si="0"/>
        <v/>
      </c>
      <c r="AC35" s="1">
        <v>0.08</v>
      </c>
      <c r="AD35" s="1">
        <v>-2.0238259095637332</v>
      </c>
      <c r="AE35" s="1">
        <v>-0.14874989418672158</v>
      </c>
      <c r="AF35" s="1">
        <v>-2.142051416127515</v>
      </c>
      <c r="AG35" s="1">
        <v>3.1512343970823622</v>
      </c>
      <c r="AH35" s="1">
        <v>-4.7209712887843125</v>
      </c>
      <c r="AI35" s="1">
        <v>0.18681817166179826</v>
      </c>
      <c r="AJ35" s="1">
        <v>-0.54590494526155453</v>
      </c>
      <c r="AK35" s="1">
        <v>25.918982500799757</v>
      </c>
      <c r="AL35" s="1">
        <v>-282.40461400311324</v>
      </c>
      <c r="AM35" s="1">
        <v>7.5853608313991572E-3</v>
      </c>
      <c r="AN35" s="1">
        <v>-9.6214482119576132</v>
      </c>
      <c r="AO35" s="1">
        <v>104.20386358955875</v>
      </c>
      <c r="AP35" s="1">
        <v>-1839.0455722529441</v>
      </c>
      <c r="AQ35">
        <f t="shared" si="11"/>
        <v>-1.4050715603096329</v>
      </c>
      <c r="AR35">
        <f t="shared" si="12"/>
        <v>0.21825273811875023</v>
      </c>
      <c r="AS35" t="str">
        <f t="shared" si="13"/>
        <v/>
      </c>
      <c r="AT35">
        <v>1</v>
      </c>
      <c r="AU35">
        <f t="shared" si="14"/>
        <v>-2.7382527381187503</v>
      </c>
      <c r="AV35">
        <f t="shared" si="15"/>
        <v>7.4980280578148326</v>
      </c>
      <c r="AW35">
        <f t="shared" si="16"/>
        <v>-20.531495859802682</v>
      </c>
      <c r="AX35">
        <f t="array" ref="AX35:AZ35">TRANSPOSE(MMULT((MINVERSE(MMULT((TRANSPOSE(AT28:AV42)),AT28:AV42))),( MMULT(TRANSPOSE(AT28:AV42),AQ28:AQ42))))</f>
        <v>2.9549397032242268</v>
      </c>
      <c r="AY35">
        <v>1.8877222401206382</v>
      </c>
      <c r="AZ35">
        <v>0.10790311796881724</v>
      </c>
      <c r="BA35" s="5">
        <f t="shared" si="17"/>
        <v>-1.1168923815306047</v>
      </c>
      <c r="BB35" s="3">
        <f t="shared" si="18"/>
        <v>0.13202017122382093</v>
      </c>
      <c r="BC35" s="3" t="str">
        <f t="shared" si="1"/>
        <v/>
      </c>
      <c r="BE35" s="1">
        <v>0.08</v>
      </c>
      <c r="BF35" s="1">
        <v>-2.4906439717575068</v>
      </c>
      <c r="BG35" s="1">
        <v>-0.4953072503869862</v>
      </c>
      <c r="BH35" s="1">
        <v>-1.5727032066856736</v>
      </c>
      <c r="BI35" s="1">
        <v>2.6437545213098019</v>
      </c>
      <c r="BJ35" s="1">
        <v>-4.2777085273285138</v>
      </c>
      <c r="BK35" s="1">
        <v>0.47477472472507998</v>
      </c>
      <c r="BL35" s="1">
        <v>-3.760444313582866</v>
      </c>
      <c r="BM35" s="1">
        <v>83.445665927312803</v>
      </c>
      <c r="BN35" s="1">
        <v>-778.81940125441179</v>
      </c>
      <c r="BO35" s="1">
        <v>0.47334278454627565</v>
      </c>
      <c r="BP35" s="1">
        <v>-14.562207583872805</v>
      </c>
      <c r="BQ35" s="1">
        <v>136.62277152366005</v>
      </c>
      <c r="BR35" s="1">
        <v>-2554.7791081406176</v>
      </c>
      <c r="BS35">
        <f t="shared" si="19"/>
        <v>-1.4050715603096329</v>
      </c>
      <c r="BT35">
        <f t="shared" si="20"/>
        <v>0.76317451658943858</v>
      </c>
      <c r="BU35" t="str">
        <f t="shared" si="21"/>
        <v/>
      </c>
      <c r="BV35">
        <v>1</v>
      </c>
      <c r="BW35">
        <f t="shared" si="22"/>
        <v>-3.2831745165894386</v>
      </c>
      <c r="BX35">
        <f t="shared" si="23"/>
        <v>10.779234906382294</v>
      </c>
      <c r="BY35">
        <f t="shared" si="24"/>
        <v>-35.390109352965695</v>
      </c>
      <c r="BZ35" s="5">
        <f t="array" ref="BZ35:CB35">TRANSPOSE(MMULT((MINVERSE(MMULT((TRANSPOSE(BV28:BX42)),BV28:BX42))),( MMULT(TRANSPOSE(BV28:BX42),BS28:BS42))))</f>
        <v>4.1314634515438229</v>
      </c>
      <c r="CA35" s="5">
        <v>2.1460594870150089</v>
      </c>
      <c r="CB35" s="5">
        <v>0.14002190250903368</v>
      </c>
      <c r="CC35" s="5">
        <f t="shared" si="25"/>
        <v>-0.38741136604063242</v>
      </c>
      <c r="CD35" s="3">
        <f t="shared" si="26"/>
        <v>0.34922584531890188</v>
      </c>
      <c r="CE35" s="3" t="str">
        <f t="shared" si="2"/>
        <v/>
      </c>
    </row>
    <row r="36" spans="1:83">
      <c r="A36" s="1">
        <v>8.5000000000000006E-2</v>
      </c>
      <c r="B36" s="1">
        <v>-1.451352430192653</v>
      </c>
      <c r="C36" s="1">
        <v>6.5052689570421762E-2</v>
      </c>
      <c r="D36" s="1">
        <v>-1.9350719530443143</v>
      </c>
      <c r="E36" s="1">
        <v>1.8479698861509632</v>
      </c>
      <c r="F36" s="1">
        <v>-3.5170400833220583</v>
      </c>
      <c r="G36" s="1">
        <v>5.8086163294319704E-2</v>
      </c>
      <c r="H36" s="1">
        <v>-0.52595710804303053</v>
      </c>
      <c r="I36" s="1">
        <v>6.8849591703419719</v>
      </c>
      <c r="J36" s="1">
        <v>-87.693179318754119</v>
      </c>
      <c r="K36" s="1">
        <v>1.8118995120858017E-2</v>
      </c>
      <c r="L36" s="1">
        <v>-1.1886858279103762</v>
      </c>
      <c r="M36" s="1">
        <v>-1.6662572372006252</v>
      </c>
      <c r="N36" s="1">
        <v>-134.58366364333779</v>
      </c>
      <c r="O36">
        <f t="shared" si="3"/>
        <v>-1.3722038089987256</v>
      </c>
      <c r="P36">
        <f t="shared" si="4"/>
        <v>0.5124806478199857</v>
      </c>
      <c r="Q36" t="str">
        <f t="shared" si="5"/>
        <v/>
      </c>
      <c r="R36">
        <v>1</v>
      </c>
      <c r="S36">
        <f t="shared" si="6"/>
        <v>-2.0075193521800143</v>
      </c>
      <c r="T36">
        <f t="shared" si="7"/>
        <v>4.0301339493772641</v>
      </c>
      <c r="U36">
        <f t="shared" si="8"/>
        <v>-8.090571895252527</v>
      </c>
      <c r="V36">
        <f t="array" ref="V36:X36">TRANSPOSE(MMULT((MINVERSE(MMULT((TRANSPOSE(R29:T43)),R29:T43))),( MMULT(TRANSPOSE(R29:T43),O29:O43))))</f>
        <v>1.4554359025496524</v>
      </c>
      <c r="W36">
        <v>1.4841514004510827</v>
      </c>
      <c r="X36">
        <v>3.7660506037354935E-2</v>
      </c>
      <c r="Y36" s="5">
        <f t="shared" si="27"/>
        <v>-2.0454663490474574</v>
      </c>
      <c r="Z36" s="3">
        <f t="shared" si="10"/>
        <v>2.0404451758585296E-2</v>
      </c>
      <c r="AA36" s="3" t="str">
        <f t="shared" si="0"/>
        <v/>
      </c>
      <c r="AC36" s="1">
        <v>8.5000000000000006E-2</v>
      </c>
      <c r="AD36" s="1">
        <v>-2.0200643156879323</v>
      </c>
      <c r="AE36" s="1">
        <v>-0.13469403819021863</v>
      </c>
      <c r="AF36" s="1">
        <v>-2.1173548221299825</v>
      </c>
      <c r="AG36" s="1">
        <v>3.1150070334504107</v>
      </c>
      <c r="AH36" s="1">
        <v>-4.6360638986707272</v>
      </c>
      <c r="AI36" s="1">
        <v>0.18134924385879003</v>
      </c>
      <c r="AJ36" s="1">
        <v>-0.50503261055814619</v>
      </c>
      <c r="AK36" s="1">
        <v>25.24008413078991</v>
      </c>
      <c r="AL36" s="1">
        <v>-274.13617598027486</v>
      </c>
      <c r="AM36" s="1">
        <v>1.0099160032950749E-2</v>
      </c>
      <c r="AN36" s="1">
        <v>-9.3169022243309882</v>
      </c>
      <c r="AO36" s="1">
        <v>106.2323056422174</v>
      </c>
      <c r="AP36" s="1">
        <v>-1789.2044714409858</v>
      </c>
      <c r="AQ36">
        <f t="shared" si="11"/>
        <v>-1.3722038089987256</v>
      </c>
      <c r="AR36">
        <f t="shared" si="12"/>
        <v>0.19305691286746995</v>
      </c>
      <c r="AS36" t="str">
        <f t="shared" si="13"/>
        <v/>
      </c>
      <c r="AT36">
        <v>1</v>
      </c>
      <c r="AU36">
        <f t="shared" si="14"/>
        <v>-2.71305691286747</v>
      </c>
      <c r="AV36">
        <f t="shared" si="15"/>
        <v>7.3606778124579666</v>
      </c>
      <c r="AW36">
        <f t="shared" si="16"/>
        <v>-19.969937822479292</v>
      </c>
      <c r="AX36">
        <f t="array" ref="AX36:AZ36">TRANSPOSE(MMULT((MINVERSE(MMULT((TRANSPOSE(AT29:AV43)),AT29:AV43))),( MMULT(TRANSPOSE(AT29:AV43),AQ29:AQ43))))</f>
        <v>2.9276144702453166</v>
      </c>
      <c r="AY36">
        <v>1.8677045160438865</v>
      </c>
      <c r="AZ36">
        <v>0.10424093948677182</v>
      </c>
      <c r="BA36" s="5">
        <f t="shared" si="17"/>
        <v>-1.1170292480684814</v>
      </c>
      <c r="BB36" s="3">
        <f t="shared" si="18"/>
        <v>0.13199090988908324</v>
      </c>
      <c r="BC36" s="3" t="str">
        <f t="shared" si="1"/>
        <v/>
      </c>
      <c r="BE36" s="1">
        <v>8.5000000000000006E-2</v>
      </c>
      <c r="BF36" s="1">
        <v>-2.4878893649607861</v>
      </c>
      <c r="BG36" s="1">
        <v>-0.48085357796952621</v>
      </c>
      <c r="BH36" s="1">
        <v>-1.5431833401883068</v>
      </c>
      <c r="BI36" s="1">
        <v>2.5934651078819115</v>
      </c>
      <c r="BJ36" s="1">
        <v>-4.1842665758697422</v>
      </c>
      <c r="BK36" s="1">
        <v>0.46430093493790991</v>
      </c>
      <c r="BL36" s="1">
        <v>-3.6367392587903851</v>
      </c>
      <c r="BM36" s="1">
        <v>81.307139669806929</v>
      </c>
      <c r="BN36" s="1">
        <v>-757.38104654864583</v>
      </c>
      <c r="BO36" s="1">
        <v>0.44735380051633911</v>
      </c>
      <c r="BP36" s="1">
        <v>-13.892548962059664</v>
      </c>
      <c r="BQ36" s="1">
        <v>131.64403848827351</v>
      </c>
      <c r="BR36" s="1">
        <v>-2355.6554588321596</v>
      </c>
      <c r="BS36">
        <f t="shared" si="19"/>
        <v>-1.3722038089987256</v>
      </c>
      <c r="BT36">
        <f t="shared" si="20"/>
        <v>0.73639409471480377</v>
      </c>
      <c r="BU36" t="str">
        <f t="shared" si="21"/>
        <v/>
      </c>
      <c r="BV36">
        <v>1</v>
      </c>
      <c r="BW36">
        <f t="shared" si="22"/>
        <v>-3.2563940947148038</v>
      </c>
      <c r="BX36">
        <f t="shared" si="23"/>
        <v>10.604102500093447</v>
      </c>
      <c r="BY36">
        <f t="shared" si="24"/>
        <v>-34.531136761054789</v>
      </c>
      <c r="BZ36" s="5">
        <f t="array" ref="BZ36:CB36">TRANSPOSE(MMULT((MINVERSE(MMULT((TRANSPOSE(BV29:BX43)),BV29:BX43))),( MMULT(TRANSPOSE(BV29:BX43),BS29:BS43))))</f>
        <v>4.1278189365984872</v>
      </c>
      <c r="CA36" s="5">
        <v>2.1439152497332543</v>
      </c>
      <c r="CB36" s="5">
        <v>0.13970708636043128</v>
      </c>
      <c r="CC36" s="5">
        <f t="shared" si="25"/>
        <v>-0.38765161150603078</v>
      </c>
      <c r="CD36" s="3">
        <f t="shared" si="26"/>
        <v>0.34913693463532502</v>
      </c>
      <c r="CE36" s="3" t="str">
        <f t="shared" si="2"/>
        <v/>
      </c>
    </row>
    <row r="37" spans="1:83">
      <c r="A37" s="1">
        <v>0.09</v>
      </c>
      <c r="B37" s="1">
        <v>-1.4458505238391055</v>
      </c>
      <c r="C37" s="1">
        <v>7.6913482648905074E-2</v>
      </c>
      <c r="D37" s="1">
        <v>-1.9030315771945538</v>
      </c>
      <c r="E37" s="1">
        <v>1.7936926496364549</v>
      </c>
      <c r="F37" s="1">
        <v>-3.4165663092796876</v>
      </c>
      <c r="G37" s="1">
        <v>5.6639518587473958E-2</v>
      </c>
      <c r="H37" s="1">
        <v>-0.50064157820361288</v>
      </c>
      <c r="I37" s="1">
        <v>6.7278143253461167</v>
      </c>
      <c r="J37" s="1">
        <v>-85.196901530915056</v>
      </c>
      <c r="K37" s="1">
        <v>1.8781152119572653E-2</v>
      </c>
      <c r="L37" s="1">
        <v>-1.1004604976915289</v>
      </c>
      <c r="M37" s="1">
        <v>0.26741795323323458</v>
      </c>
      <c r="N37" s="1">
        <v>-118.41037156898528</v>
      </c>
      <c r="O37">
        <f t="shared" si="3"/>
        <v>-1.3407550336902156</v>
      </c>
      <c r="P37">
        <f t="shared" si="4"/>
        <v>0.53603968741201236</v>
      </c>
      <c r="Q37" t="str">
        <f t="shared" si="5"/>
        <v/>
      </c>
      <c r="R37">
        <v>1</v>
      </c>
      <c r="S37">
        <f t="shared" si="6"/>
        <v>-1.9839603125879877</v>
      </c>
      <c r="T37">
        <f t="shared" si="7"/>
        <v>3.9360985219242259</v>
      </c>
      <c r="U37">
        <f t="shared" si="8"/>
        <v>-7.8090632539339033</v>
      </c>
      <c r="V37">
        <f t="array" ref="V37:X37">TRANSPOSE(MMULT((MINVERSE(MMULT((TRANSPOSE(R30:T44)),R30:T44))),( MMULT(TRANSPOSE(R30:T44),O30:O44))))</f>
        <v>1.4431947826233227</v>
      </c>
      <c r="W37">
        <v>1.4721567438100465</v>
      </c>
      <c r="X37">
        <v>3.4727547012153082E-2</v>
      </c>
      <c r="Y37" s="5">
        <f t="shared" si="27"/>
        <v>-2.0461063972320175</v>
      </c>
      <c r="Z37" s="3">
        <f t="shared" si="10"/>
        <v>2.0372951868993794E-2</v>
      </c>
      <c r="AA37" s="3" t="str">
        <f t="shared" si="0"/>
        <v/>
      </c>
      <c r="AC37" s="1">
        <v>0.09</v>
      </c>
      <c r="AD37" s="1">
        <v>-2.0165141024008051</v>
      </c>
      <c r="AE37" s="1">
        <v>-0.11993046200757362</v>
      </c>
      <c r="AF37" s="1">
        <v>-2.0968810770949631</v>
      </c>
      <c r="AG37" s="1">
        <v>3.0889982963790317</v>
      </c>
      <c r="AH37" s="1">
        <v>-4.5655595682806052</v>
      </c>
      <c r="AI37" s="1">
        <v>0.17678893762570169</v>
      </c>
      <c r="AJ37" s="1">
        <v>-0.46027888131584405</v>
      </c>
      <c r="AK37" s="1">
        <v>24.496807524419637</v>
      </c>
      <c r="AL37" s="1">
        <v>-265.95837097099866</v>
      </c>
      <c r="AM37" s="1">
        <v>1.6482744695167639E-4</v>
      </c>
      <c r="AN37" s="1">
        <v>-8.8919794705761888</v>
      </c>
      <c r="AO37" s="1">
        <v>103.12165822112001</v>
      </c>
      <c r="AP37" s="1">
        <v>-1675.4314007852226</v>
      </c>
      <c r="AQ37">
        <f t="shared" si="11"/>
        <v>-1.3407550336902156</v>
      </c>
      <c r="AR37">
        <f t="shared" si="12"/>
        <v>0.16893889110148086</v>
      </c>
      <c r="AS37" t="str">
        <f t="shared" si="13"/>
        <v/>
      </c>
      <c r="AT37">
        <v>1</v>
      </c>
      <c r="AU37">
        <f t="shared" si="14"/>
        <v>-2.6889388911014809</v>
      </c>
      <c r="AV37">
        <f t="shared" si="15"/>
        <v>7.2303923600780617</v>
      </c>
      <c r="AW37">
        <f t="shared" si="16"/>
        <v>-19.442083214936922</v>
      </c>
      <c r="AX37">
        <f t="array" ref="AX37:AZ37">TRANSPOSE(MMULT((MINVERSE(MMULT((TRANSPOSE(AT30:AV44)),AT30:AV44))),( MMULT(TRANSPOSE(AT30:AV44),AQ30:AQ44))))</f>
        <v>2.9086210303939879</v>
      </c>
      <c r="AY37">
        <v>1.8536402127938345</v>
      </c>
      <c r="AZ37">
        <v>0.10163993950118311</v>
      </c>
      <c r="BA37" s="5">
        <f t="shared" si="17"/>
        <v>-1.1170980340381615</v>
      </c>
      <c r="BB37" s="3">
        <f t="shared" si="18"/>
        <v>0.13197620550519762</v>
      </c>
      <c r="BC37" s="3" t="str">
        <f t="shared" si="1"/>
        <v/>
      </c>
      <c r="BE37" s="1">
        <v>0.09</v>
      </c>
      <c r="BF37" s="1">
        <v>-2.485284988973433</v>
      </c>
      <c r="BG37" s="1">
        <v>-0.46744867224629161</v>
      </c>
      <c r="BH37" s="1">
        <v>-1.5117847036482317</v>
      </c>
      <c r="BI37" s="1">
        <v>2.5317742508491392</v>
      </c>
      <c r="BJ37" s="1">
        <v>-4.077075853793076</v>
      </c>
      <c r="BK37" s="1">
        <v>0.45654085764203955</v>
      </c>
      <c r="BL37" s="1">
        <v>-3.5266343638427315</v>
      </c>
      <c r="BM37" s="1">
        <v>79.3523421915379</v>
      </c>
      <c r="BN37" s="1">
        <v>-737.58648728500702</v>
      </c>
      <c r="BO37" s="1">
        <v>0.41365516677387859</v>
      </c>
      <c r="BP37" s="1">
        <v>-13.161378031087224</v>
      </c>
      <c r="BQ37" s="1">
        <v>123.77878477040213</v>
      </c>
      <c r="BR37" s="1">
        <v>-2133.9376585390419</v>
      </c>
      <c r="BS37">
        <f t="shared" si="19"/>
        <v>-1.3407550336902156</v>
      </c>
      <c r="BT37">
        <f t="shared" si="20"/>
        <v>0.71094893565202444</v>
      </c>
      <c r="BU37" t="str">
        <f t="shared" si="21"/>
        <v/>
      </c>
      <c r="BV37">
        <v>1</v>
      </c>
      <c r="BW37">
        <f t="shared" si="22"/>
        <v>-3.2309489356520245</v>
      </c>
      <c r="BX37">
        <f t="shared" si="23"/>
        <v>10.43903102479095</v>
      </c>
      <c r="BY37">
        <f t="shared" si="24"/>
        <v>-33.727976178786783</v>
      </c>
      <c r="BZ37" s="5">
        <f t="array" ref="BZ37:CB37">TRANSPOSE(MMULT((MINVERSE(MMULT((TRANSPOSE(BV30:BX44)),BV30:BX44))),( MMULT(TRANSPOSE(BV30:BX44),BS30:BS44))))</f>
        <v>4.1409766576252878</v>
      </c>
      <c r="CA37" s="5">
        <v>2.1520511151757091</v>
      </c>
      <c r="CB37" s="5">
        <v>0.14096372404310387</v>
      </c>
      <c r="CC37" s="5">
        <f t="shared" si="25"/>
        <v>-0.38701611945417247</v>
      </c>
      <c r="CD37" s="3">
        <f t="shared" si="26"/>
        <v>0.34937213723628335</v>
      </c>
      <c r="CE37" s="3" t="str">
        <f t="shared" si="2"/>
        <v/>
      </c>
    </row>
    <row r="38" spans="1:83">
      <c r="A38" s="1">
        <v>9.5000000000000001E-2</v>
      </c>
      <c r="B38" s="1">
        <v>-1.4403688141572317</v>
      </c>
      <c r="C38" s="1">
        <v>8.6768023746657263E-2</v>
      </c>
      <c r="D38" s="1">
        <v>-1.8683049897185811</v>
      </c>
      <c r="E38" s="1">
        <v>1.7320935701867484</v>
      </c>
      <c r="F38" s="1">
        <v>-3.3108494939169759</v>
      </c>
      <c r="G38" s="1">
        <v>5.6221846088476468E-2</v>
      </c>
      <c r="H38" s="1">
        <v>-0.48652918271841372</v>
      </c>
      <c r="I38" s="1">
        <v>6.7256111653168773</v>
      </c>
      <c r="J38" s="1">
        <v>-83.574319493294752</v>
      </c>
      <c r="K38" s="1">
        <v>2.1492818689921478E-2</v>
      </c>
      <c r="L38" s="1">
        <v>-1.0492246484081988</v>
      </c>
      <c r="M38" s="1">
        <v>3.4337671090615913</v>
      </c>
      <c r="N38" s="1">
        <v>-121.95588705223054</v>
      </c>
      <c r="O38">
        <f t="shared" si="3"/>
        <v>-1.3105791121681287</v>
      </c>
      <c r="P38">
        <f t="shared" si="4"/>
        <v>0.5585471249023819</v>
      </c>
      <c r="Q38" t="str">
        <f t="shared" si="5"/>
        <v/>
      </c>
      <c r="R38">
        <v>1</v>
      </c>
      <c r="S38">
        <f t="shared" si="6"/>
        <v>-1.9614528750976181</v>
      </c>
      <c r="T38">
        <f t="shared" si="7"/>
        <v>3.8472973812287123</v>
      </c>
      <c r="U38">
        <f t="shared" si="8"/>
        <v>-7.5462925097665945</v>
      </c>
      <c r="V38">
        <f t="array" ref="V38:X38">TRANSPOSE(MMULT((MINVERSE(MMULT((TRANSPOSE(R31:T45)),R31:T45))),( MMULT(TRANSPOSE(R31:T45),O31:O45))))</f>
        <v>1.4228945527574979</v>
      </c>
      <c r="W38">
        <v>1.4518214297131635</v>
      </c>
      <c r="X38">
        <v>2.964276765123941E-2</v>
      </c>
      <c r="Y38" s="5">
        <f t="shared" si="27"/>
        <v>-2.0474520184272436</v>
      </c>
      <c r="Z38" s="3">
        <f t="shared" si="10"/>
        <v>2.030686168818896E-2</v>
      </c>
      <c r="AA38" s="3" t="str">
        <f t="shared" si="0"/>
        <v/>
      </c>
      <c r="AC38" s="1">
        <v>9.5000000000000001E-2</v>
      </c>
      <c r="AD38" s="1">
        <v>-2.013009066221997</v>
      </c>
      <c r="AE38" s="1">
        <v>-0.10745836085294513</v>
      </c>
      <c r="AF38" s="1">
        <v>-2.0730324519488477</v>
      </c>
      <c r="AG38" s="1">
        <v>3.0555022173036832</v>
      </c>
      <c r="AH38" s="1">
        <v>-4.4902599198393318</v>
      </c>
      <c r="AI38" s="1">
        <v>0.174854366369118</v>
      </c>
      <c r="AJ38" s="1">
        <v>-0.43560224460384234</v>
      </c>
      <c r="AK38" s="1">
        <v>23.994416525807537</v>
      </c>
      <c r="AL38" s="1">
        <v>-259.19220477149793</v>
      </c>
      <c r="AM38" s="1">
        <v>-8.3854530184908072E-3</v>
      </c>
      <c r="AN38" s="1">
        <v>-8.4777533915439562</v>
      </c>
      <c r="AO38" s="1">
        <v>99.150007710442878</v>
      </c>
      <c r="AP38" s="1">
        <v>-1552.0517602823675</v>
      </c>
      <c r="AQ38">
        <f t="shared" si="11"/>
        <v>-1.3105791121681287</v>
      </c>
      <c r="AR38">
        <f t="shared" si="12"/>
        <v>0.14588159204309514</v>
      </c>
      <c r="AS38" t="str">
        <f t="shared" si="13"/>
        <v/>
      </c>
      <c r="AT38">
        <v>1</v>
      </c>
      <c r="AU38">
        <f t="shared" si="14"/>
        <v>-2.6658815920430952</v>
      </c>
      <c r="AV38">
        <f t="shared" si="15"/>
        <v>7.1069246627942277</v>
      </c>
      <c r="AW38">
        <f t="shared" si="16"/>
        <v>-18.946219634580213</v>
      </c>
      <c r="AX38">
        <f t="array" ref="AX38:AZ38">TRANSPOSE(MMULT((MINVERSE(MMULT((TRANSPOSE(AT31:AV45)),AT31:AV45))),( MMULT(TRANSPOSE(AT31:AV45),AQ31:AQ45))))</f>
        <v>2.9008590283337981</v>
      </c>
      <c r="AY38">
        <v>1.8477069061482325</v>
      </c>
      <c r="AZ38">
        <v>0.10050802830664907</v>
      </c>
      <c r="BA38" s="5">
        <f t="shared" si="17"/>
        <v>-1.1170961922012033</v>
      </c>
      <c r="BB38" s="3">
        <f t="shared" si="18"/>
        <v>0.13197659922015381</v>
      </c>
      <c r="BC38" s="3" t="str">
        <f t="shared" si="1"/>
        <v/>
      </c>
      <c r="BE38" s="1">
        <v>9.5000000000000001E-2</v>
      </c>
      <c r="BF38" s="1">
        <v>-2.4827211667003297</v>
      </c>
      <c r="BG38" s="1">
        <v>-0.4550845000493382</v>
      </c>
      <c r="BH38" s="1">
        <v>-1.4821338246703135</v>
      </c>
      <c r="BI38" s="1">
        <v>2.4769254646619174</v>
      </c>
      <c r="BJ38" s="1">
        <v>-3.9810075124692048</v>
      </c>
      <c r="BK38" s="1">
        <v>0.44896880724922994</v>
      </c>
      <c r="BL38" s="1">
        <v>-3.4305005396868182</v>
      </c>
      <c r="BM38" s="1">
        <v>77.659122170309274</v>
      </c>
      <c r="BN38" s="1">
        <v>-719.67295503607602</v>
      </c>
      <c r="BO38" s="1">
        <v>0.39021635631479512</v>
      </c>
      <c r="BP38" s="1">
        <v>-12.541300236462121</v>
      </c>
      <c r="BQ38" s="1">
        <v>117.74516968883108</v>
      </c>
      <c r="BR38" s="1">
        <v>-1944.7358364090323</v>
      </c>
      <c r="BS38">
        <f t="shared" si="19"/>
        <v>-1.3105791121681287</v>
      </c>
      <c r="BT38">
        <f t="shared" si="20"/>
        <v>0.68675303886698513</v>
      </c>
      <c r="BU38" t="str">
        <f t="shared" si="21"/>
        <v/>
      </c>
      <c r="BV38">
        <v>1</v>
      </c>
      <c r="BW38">
        <f t="shared" si="22"/>
        <v>-3.2067530388669852</v>
      </c>
      <c r="BX38">
        <f t="shared" si="23"/>
        <v>10.283265052282644</v>
      </c>
      <c r="BY38">
        <f t="shared" si="24"/>
        <v>-32.975891455882035</v>
      </c>
      <c r="BZ38" s="5">
        <f t="array" ref="BZ38:CB38">TRANSPOSE(MMULT((MINVERSE(MMULT((TRANSPOSE(BV31:BX45)),BV31:BX45))),( MMULT(TRANSPOSE(BV31:BX45),BS31:BS45))))</f>
        <v>4.1590061106253415</v>
      </c>
      <c r="CA38" s="5">
        <v>2.1632307275431231</v>
      </c>
      <c r="CB38" s="5">
        <v>0.14269558625528589</v>
      </c>
      <c r="CC38" s="5">
        <f t="shared" si="25"/>
        <v>-0.38616127182776094</v>
      </c>
      <c r="CD38" s="3">
        <f t="shared" si="26"/>
        <v>0.34968861698974418</v>
      </c>
      <c r="CE38" s="3" t="str">
        <f t="shared" si="2"/>
        <v/>
      </c>
    </row>
    <row r="39" spans="1:83">
      <c r="A39" s="1">
        <v>0.1</v>
      </c>
      <c r="B39" s="1">
        <v>-1.4349937799550219</v>
      </c>
      <c r="C39" s="1">
        <v>9.6464035189541164E-2</v>
      </c>
      <c r="D39" s="1">
        <v>-1.8373945722917711</v>
      </c>
      <c r="E39" s="1">
        <v>1.6841969564302417</v>
      </c>
      <c r="F39" s="1">
        <v>-3.2234942622601466</v>
      </c>
      <c r="G39" s="1">
        <v>5.6384170543026357E-2</v>
      </c>
      <c r="H39" s="1">
        <v>-0.47211639862689481</v>
      </c>
      <c r="I39" s="1">
        <v>6.6458392840249871</v>
      </c>
      <c r="J39" s="1">
        <v>-81.496466129094188</v>
      </c>
      <c r="K39" s="1">
        <v>2.2106392305886402E-2</v>
      </c>
      <c r="L39" s="1">
        <v>-0.97425688555813394</v>
      </c>
      <c r="M39" s="1">
        <v>6.0607301833224483</v>
      </c>
      <c r="N39" s="1">
        <v>-129.8882698668167</v>
      </c>
      <c r="O39">
        <f t="shared" si="3"/>
        <v>-1.2815515655446004</v>
      </c>
      <c r="P39">
        <f t="shared" si="4"/>
        <v>0.58039979608394954</v>
      </c>
      <c r="Q39" t="str">
        <f t="shared" si="5"/>
        <v/>
      </c>
      <c r="R39">
        <v>1</v>
      </c>
      <c r="S39">
        <f t="shared" si="6"/>
        <v>-1.9396002039160505</v>
      </c>
      <c r="T39">
        <f t="shared" si="7"/>
        <v>3.7620489510311845</v>
      </c>
      <c r="U39">
        <f t="shared" si="8"/>
        <v>-7.2968709125622491</v>
      </c>
      <c r="V39">
        <f t="array" ref="V39:X39">TRANSPOSE(MMULT((MINVERSE(MMULT((TRANSPOSE(R32:T46)),R32:T46))),( MMULT(TRANSPOSE(R32:T46),O32:O46))))</f>
        <v>1.3979200507747009</v>
      </c>
      <c r="W39">
        <v>1.4262317643733695</v>
      </c>
      <c r="X39">
        <v>2.309744265221525E-2</v>
      </c>
      <c r="Y39" s="5">
        <f t="shared" si="27"/>
        <v>-2.0495059956275625</v>
      </c>
      <c r="Z39" s="3">
        <f t="shared" si="10"/>
        <v>2.020633108426273E-2</v>
      </c>
      <c r="AA39" s="3" t="str">
        <f t="shared" si="0"/>
        <v/>
      </c>
      <c r="AC39" s="1">
        <v>0.1</v>
      </c>
      <c r="AD39" s="1">
        <v>-2.0095365105200074</v>
      </c>
      <c r="AE39" s="1">
        <v>-9.5197359189796771E-2</v>
      </c>
      <c r="AF39" s="1">
        <v>-2.0519735147897791</v>
      </c>
      <c r="AG39" s="1">
        <v>3.0304709997099053</v>
      </c>
      <c r="AH39" s="1">
        <v>-4.4276008175758079</v>
      </c>
      <c r="AI39" s="1">
        <v>0.17069217891332755</v>
      </c>
      <c r="AJ39" s="1">
        <v>-0.39712125588380331</v>
      </c>
      <c r="AK39" s="1">
        <v>23.332438849833125</v>
      </c>
      <c r="AL39" s="1">
        <v>-251.73619108448474</v>
      </c>
      <c r="AM39" s="1">
        <v>-1.4528794124089472E-2</v>
      </c>
      <c r="AN39" s="1">
        <v>-8.1148533272607892</v>
      </c>
      <c r="AO39" s="1">
        <v>97.256576020619832</v>
      </c>
      <c r="AP39" s="1">
        <v>-1467.0250334087759</v>
      </c>
      <c r="AQ39">
        <f t="shared" si="11"/>
        <v>-1.2815515655446004</v>
      </c>
      <c r="AR39">
        <f t="shared" si="12"/>
        <v>0.12369353956274498</v>
      </c>
      <c r="AS39" t="str">
        <f t="shared" si="13"/>
        <v/>
      </c>
      <c r="AT39">
        <v>1</v>
      </c>
      <c r="AU39">
        <f t="shared" si="14"/>
        <v>-2.643693539562745</v>
      </c>
      <c r="AV39">
        <f t="shared" si="15"/>
        <v>6.9891155311257949</v>
      </c>
      <c r="AW39">
        <f t="shared" si="16"/>
        <v>-18.477079576894909</v>
      </c>
      <c r="AX39">
        <f t="array" ref="AX39:AZ39">TRANSPOSE(MMULT((MINVERSE(MMULT((TRANSPOSE(AT32:AV46)),AT32:AV46))),( MMULT(TRANSPOSE(AT32:AV46),AQ32:AQ46))))</f>
        <v>2.9099432622315362</v>
      </c>
      <c r="AY39">
        <v>1.85449767136015</v>
      </c>
      <c r="AZ39">
        <v>0.10177608174853958</v>
      </c>
      <c r="BA39" s="5">
        <f t="shared" si="17"/>
        <v>-1.117072040060116</v>
      </c>
      <c r="BB39" s="3">
        <f t="shared" si="18"/>
        <v>0.13198176210777546</v>
      </c>
      <c r="BC39" s="3" t="str">
        <f t="shared" si="1"/>
        <v/>
      </c>
      <c r="BE39" s="1">
        <v>0.1</v>
      </c>
      <c r="BF39" s="1">
        <v>-2.4802985542223794</v>
      </c>
      <c r="BG39" s="1">
        <v>-0.44245408519884677</v>
      </c>
      <c r="BH39" s="1">
        <v>-1.4553351588486976</v>
      </c>
      <c r="BI39" s="1">
        <v>2.4278830419084443</v>
      </c>
      <c r="BJ39" s="1">
        <v>-3.8923841003177131</v>
      </c>
      <c r="BK39" s="1">
        <v>0.44180026979654485</v>
      </c>
      <c r="BL39" s="1">
        <v>-3.3352214305373309</v>
      </c>
      <c r="BM39" s="1">
        <v>75.993870496567979</v>
      </c>
      <c r="BN39" s="1">
        <v>-702.35459162584448</v>
      </c>
      <c r="BO39" s="1">
        <v>0.36354840867397797</v>
      </c>
      <c r="BP39" s="1">
        <v>-11.914806037588278</v>
      </c>
      <c r="BQ39" s="1">
        <v>111.11671199277043</v>
      </c>
      <c r="BR39" s="1">
        <v>-1760.2678046207875</v>
      </c>
      <c r="BS39">
        <f t="shared" si="19"/>
        <v>-1.2815515655446004</v>
      </c>
      <c r="BT39">
        <f t="shared" si="20"/>
        <v>0.66355324291161644</v>
      </c>
      <c r="BU39" t="str">
        <f t="shared" si="21"/>
        <v/>
      </c>
      <c r="BV39">
        <v>1</v>
      </c>
      <c r="BW39">
        <f t="shared" si="22"/>
        <v>-3.1835532429116165</v>
      </c>
      <c r="BX39">
        <f t="shared" si="23"/>
        <v>10.13501125045307</v>
      </c>
      <c r="BY39">
        <f t="shared" si="24"/>
        <v>-32.265347933325586</v>
      </c>
      <c r="BZ39" s="5">
        <f t="array" ref="BZ39:CB39">TRANSPOSE(MMULT((MINVERSE(MMULT((TRANSPOSE(BV32:BX46)),BV32:BX46))),( MMULT(TRANSPOSE(BV32:BX46),BS32:BS46))))</f>
        <v>4.1629427939187735</v>
      </c>
      <c r="CA39" s="5">
        <v>2.1657033454393968</v>
      </c>
      <c r="CB39" s="5">
        <v>0.14308357721893117</v>
      </c>
      <c r="CC39" s="5">
        <f t="shared" si="25"/>
        <v>-0.38599168781740623</v>
      </c>
      <c r="CD39" s="3">
        <f t="shared" si="26"/>
        <v>0.3497514124248845</v>
      </c>
      <c r="CE39" s="3" t="str">
        <f t="shared" si="2"/>
        <v/>
      </c>
    </row>
    <row r="40" spans="1:83">
      <c r="A40" s="1">
        <v>0.105</v>
      </c>
      <c r="B40" s="1">
        <v>-1.4296426051520896</v>
      </c>
      <c r="C40" s="1">
        <v>0.10584876584550784</v>
      </c>
      <c r="D40" s="1">
        <v>-1.8070360374733241</v>
      </c>
      <c r="E40" s="1">
        <v>1.6329940358003796</v>
      </c>
      <c r="F40" s="1">
        <v>-3.1317645313946514</v>
      </c>
      <c r="G40" s="1">
        <v>5.4210225752285623E-2</v>
      </c>
      <c r="H40" s="1">
        <v>-0.44130158377697626</v>
      </c>
      <c r="I40" s="1">
        <v>6.3717211582934397</v>
      </c>
      <c r="J40" s="1">
        <v>-78.445632372451655</v>
      </c>
      <c r="K40" s="1">
        <v>2.1559358255672123E-2</v>
      </c>
      <c r="L40" s="1">
        <v>-0.90506536907014379</v>
      </c>
      <c r="M40" s="1">
        <v>8.4569418211467564</v>
      </c>
      <c r="N40" s="1">
        <v>-141.02358286548406</v>
      </c>
      <c r="O40">
        <f t="shared" si="3"/>
        <v>-1.2535654384704507</v>
      </c>
      <c r="P40">
        <f t="shared" si="4"/>
        <v>0.60128632402999949</v>
      </c>
      <c r="Q40" t="str">
        <f t="shared" si="5"/>
        <v/>
      </c>
      <c r="R40">
        <v>1</v>
      </c>
      <c r="S40">
        <f t="shared" si="6"/>
        <v>-1.9187136759700005</v>
      </c>
      <c r="T40">
        <f t="shared" si="7"/>
        <v>3.6814621703543122</v>
      </c>
      <c r="U40">
        <f t="shared" si="8"/>
        <v>-7.0636718138250183</v>
      </c>
      <c r="V40">
        <f t="array" ref="V40:X40">TRANSPOSE(MMULT((MINVERSE(MMULT((TRANSPOSE(R33:T47)),R33:T47))),( MMULT(TRANSPOSE(R33:T47),O33:O47))))</f>
        <v>1.3729046417865902</v>
      </c>
      <c r="W40">
        <v>1.4001053760293871</v>
      </c>
      <c r="X40">
        <v>1.6286333586322144E-2</v>
      </c>
      <c r="Y40" s="5">
        <f t="shared" si="27"/>
        <v>-2.0519361730008852</v>
      </c>
      <c r="Z40" s="3">
        <f t="shared" si="10"/>
        <v>2.0087932910319406E-2</v>
      </c>
      <c r="AA40" s="3" t="str">
        <f t="shared" si="0"/>
        <v/>
      </c>
      <c r="AC40" s="1">
        <v>0.105</v>
      </c>
      <c r="AD40" s="1">
        <v>-2.0059931426719544</v>
      </c>
      <c r="AE40" s="1">
        <v>-8.5231428743838933E-2</v>
      </c>
      <c r="AF40" s="1">
        <v>-2.0275284012815291</v>
      </c>
      <c r="AG40" s="1">
        <v>2.996065031240505</v>
      </c>
      <c r="AH40" s="1">
        <v>-4.3548498243527547</v>
      </c>
      <c r="AI40" s="1">
        <v>0.1664498095858562</v>
      </c>
      <c r="AJ40" s="1">
        <v>-0.36636786143503741</v>
      </c>
      <c r="AK40" s="1">
        <v>22.843496515843071</v>
      </c>
      <c r="AL40" s="1">
        <v>-245.60554643788055</v>
      </c>
      <c r="AM40" s="1">
        <v>-1.234462303636974E-2</v>
      </c>
      <c r="AN40" s="1">
        <v>-7.8506078940081352</v>
      </c>
      <c r="AO40" s="1">
        <v>97.523143779253587</v>
      </c>
      <c r="AP40" s="1">
        <v>-1414.0679714120924</v>
      </c>
      <c r="AQ40">
        <f t="shared" si="11"/>
        <v>-1.2535654384704507</v>
      </c>
      <c r="AR40">
        <f t="shared" si="12"/>
        <v>0.10253591068282164</v>
      </c>
      <c r="AS40" t="str">
        <f t="shared" si="13"/>
        <v/>
      </c>
      <c r="AT40">
        <v>1</v>
      </c>
      <c r="AU40">
        <f t="shared" si="14"/>
        <v>-2.6225359106828217</v>
      </c>
      <c r="AV40">
        <f t="shared" si="15"/>
        <v>6.8776946028209771</v>
      </c>
      <c r="AW40">
        <f t="shared" si="16"/>
        <v>-18.037001078607439</v>
      </c>
      <c r="AX40">
        <f t="array" ref="AX40:AZ40">TRANSPOSE(MMULT((MINVERSE(MMULT((TRANSPOSE(AT33:AV47)),AT33:AV47))),( MMULT(TRANSPOSE(AT33:AV47),AQ33:AQ47))))</f>
        <v>2.9174293244723231</v>
      </c>
      <c r="AY40">
        <v>1.8601018793415278</v>
      </c>
      <c r="AZ40">
        <v>0.10282405998441391</v>
      </c>
      <c r="BA40" s="5">
        <f t="shared" si="17"/>
        <v>-1.1170535009433047</v>
      </c>
      <c r="BB40" s="3">
        <f t="shared" si="18"/>
        <v>0.13198572522055629</v>
      </c>
      <c r="BC40" s="3" t="str">
        <f t="shared" si="1"/>
        <v/>
      </c>
      <c r="BE40" s="1">
        <v>0.105</v>
      </c>
      <c r="BF40" s="1">
        <v>-2.4779251504786188</v>
      </c>
      <c r="BG40" s="1">
        <v>-0.43144857767975964</v>
      </c>
      <c r="BH40" s="1">
        <v>-1.4267744823637258</v>
      </c>
      <c r="BI40" s="1">
        <v>2.3783316163605832</v>
      </c>
      <c r="BJ40" s="1">
        <v>-3.8082446912610521</v>
      </c>
      <c r="BK40" s="1">
        <v>0.43623476530149219</v>
      </c>
      <c r="BL40" s="1">
        <v>-3.2552330620783323</v>
      </c>
      <c r="BM40" s="1">
        <v>74.587425543628342</v>
      </c>
      <c r="BN40" s="1">
        <v>-686.97650967288064</v>
      </c>
      <c r="BO40" s="1">
        <v>0.34164839376080636</v>
      </c>
      <c r="BP40" s="1">
        <v>-11.368886440897768</v>
      </c>
      <c r="BQ40" s="1">
        <v>106.19159576389939</v>
      </c>
      <c r="BR40" s="1">
        <v>-1605.3350821472704</v>
      </c>
      <c r="BS40">
        <f t="shared" si="19"/>
        <v>-1.2535654384704507</v>
      </c>
      <c r="BT40">
        <f t="shared" si="20"/>
        <v>0.64134427382115833</v>
      </c>
      <c r="BU40" t="str">
        <f t="shared" si="21"/>
        <v/>
      </c>
      <c r="BV40">
        <v>1</v>
      </c>
      <c r="BW40">
        <f t="shared" si="22"/>
        <v>-3.1613442738211583</v>
      </c>
      <c r="BX40">
        <f t="shared" si="23"/>
        <v>9.9940976176218275</v>
      </c>
      <c r="BY40">
        <f t="shared" si="24"/>
        <v>-31.594783275478445</v>
      </c>
      <c r="BZ40" s="5">
        <f t="array" ref="BZ40:CB40">TRANSPOSE(MMULT((MINVERSE(MMULT((TRANSPOSE(BV33:BX47)),BV33:BX47))),( MMULT(TRANSPOSE(BV33:BX47),BS33:BS47))))</f>
        <v>4.1816110017243773</v>
      </c>
      <c r="CA40" s="5">
        <v>2.1773720663040876</v>
      </c>
      <c r="CB40" s="5">
        <v>0.14490591856883839</v>
      </c>
      <c r="CC40" s="5">
        <f t="shared" si="25"/>
        <v>-0.38515606008237213</v>
      </c>
      <c r="CD40" s="3">
        <f t="shared" si="26"/>
        <v>0.35006089786778793</v>
      </c>
      <c r="CE40" s="3" t="str">
        <f t="shared" si="2"/>
        <v/>
      </c>
    </row>
    <row r="41" spans="1:83">
      <c r="A41" s="1">
        <v>0.11</v>
      </c>
      <c r="B41" s="1">
        <v>-1.4242665058745736</v>
      </c>
      <c r="C41" s="1">
        <v>0.11298467299747017</v>
      </c>
      <c r="D41" s="1">
        <v>-1.773180147258131</v>
      </c>
      <c r="E41" s="1">
        <v>1.5721138532213672</v>
      </c>
      <c r="F41" s="1">
        <v>-3.0294921352387973</v>
      </c>
      <c r="G41" s="1">
        <v>5.4162817615065251E-2</v>
      </c>
      <c r="H41" s="1">
        <v>-0.43150590148798074</v>
      </c>
      <c r="I41" s="1">
        <v>6.4182105596191832</v>
      </c>
      <c r="J41" s="1">
        <v>-77.39998120162636</v>
      </c>
      <c r="K41" s="1">
        <v>2.3630991096297294E-2</v>
      </c>
      <c r="L41" s="1">
        <v>-0.8540670831935131</v>
      </c>
      <c r="M41" s="1">
        <v>11.113339112256654</v>
      </c>
      <c r="N41" s="1">
        <v>-154.18259226623923</v>
      </c>
      <c r="O41">
        <f t="shared" si="3"/>
        <v>-1.22652812003661</v>
      </c>
      <c r="P41">
        <f t="shared" si="4"/>
        <v>0.62145264070895467</v>
      </c>
      <c r="Q41" t="str">
        <f t="shared" si="5"/>
        <v/>
      </c>
      <c r="R41">
        <v>1</v>
      </c>
      <c r="S41">
        <f t="shared" si="6"/>
        <v>-1.8985473592910453</v>
      </c>
      <c r="T41">
        <f t="shared" si="7"/>
        <v>3.6044820754710014</v>
      </c>
      <c r="U41">
        <f t="shared" si="8"/>
        <v>-6.8432799259973764</v>
      </c>
      <c r="V41">
        <f t="array" ref="V41:X41">TRANSPOSE(MMULT((MINVERSE(MMULT((TRANSPOSE(R34:T48)),R34:T48))),( MMULT(TRANSPOSE(R34:T48),O34:O48))))</f>
        <v>1.3579516558093019</v>
      </c>
      <c r="W41">
        <v>1.3843394928262569</v>
      </c>
      <c r="X41">
        <v>1.2136541554355063E-2</v>
      </c>
      <c r="Y41" s="5">
        <f t="shared" si="27"/>
        <v>-2.0535119726260893</v>
      </c>
      <c r="Z41" s="3">
        <f t="shared" si="10"/>
        <v>2.001147488812749E-2</v>
      </c>
      <c r="AA41" s="3" t="str">
        <f t="shared" si="0"/>
        <v/>
      </c>
      <c r="AC41" s="1">
        <v>0.11</v>
      </c>
      <c r="AD41" s="1">
        <v>-2.0024950513949165</v>
      </c>
      <c r="AE41" s="1">
        <v>-7.6019581767070576E-2</v>
      </c>
      <c r="AF41" s="1">
        <v>-2.0041686331435358</v>
      </c>
      <c r="AG41" s="1">
        <v>2.9680360898264553</v>
      </c>
      <c r="AH41" s="1">
        <v>-4.2922893256519501</v>
      </c>
      <c r="AI41" s="1">
        <v>0.16220495796369505</v>
      </c>
      <c r="AJ41" s="1">
        <v>-0.33655672788836455</v>
      </c>
      <c r="AK41" s="1">
        <v>22.357827567839195</v>
      </c>
      <c r="AL41" s="1">
        <v>-239.63469566889398</v>
      </c>
      <c r="AM41" s="1">
        <v>-7.5519392926253204E-3</v>
      </c>
      <c r="AN41" s="1">
        <v>-7.6178144914811128</v>
      </c>
      <c r="AO41" s="1">
        <v>97.871257779188454</v>
      </c>
      <c r="AP41" s="1">
        <v>-1368.4752424266189</v>
      </c>
      <c r="AQ41">
        <f t="shared" si="11"/>
        <v>-1.22652812003661</v>
      </c>
      <c r="AR41">
        <f t="shared" si="12"/>
        <v>8.21243236021858E-2</v>
      </c>
      <c r="AS41" t="str">
        <f t="shared" si="13"/>
        <v/>
      </c>
      <c r="AT41">
        <v>1</v>
      </c>
      <c r="AU41">
        <f t="shared" si="14"/>
        <v>-2.6021243236021858</v>
      </c>
      <c r="AV41">
        <f t="shared" si="15"/>
        <v>6.771050995482133</v>
      </c>
      <c r="AW41">
        <f t="shared" si="16"/>
        <v>-17.619116491694854</v>
      </c>
      <c r="AX41">
        <f t="array" ref="AX41:AZ41">TRANSPOSE(MMULT((MINVERSE(MMULT((TRANSPOSE(AT34:AV48)),AT34:AV48))),( MMULT(TRANSPOSE(AT34:AV48),AQ34:AQ48))))</f>
        <v>2.9362011482007802</v>
      </c>
      <c r="AY41">
        <v>1.8743772835005075</v>
      </c>
      <c r="AZ41">
        <v>0.10553614169475622</v>
      </c>
      <c r="BA41" s="5">
        <f t="shared" si="17"/>
        <v>-1.1170328920021186</v>
      </c>
      <c r="BB41" s="3">
        <f t="shared" si="18"/>
        <v>0.13199013089666933</v>
      </c>
      <c r="BC41" s="3" t="str">
        <f t="shared" si="1"/>
        <v/>
      </c>
      <c r="BE41" s="1">
        <v>0.11</v>
      </c>
      <c r="BF41" s="1">
        <v>-2.4755844508671387</v>
      </c>
      <c r="BG41" s="1">
        <v>-0.42110064315039608</v>
      </c>
      <c r="BH41" s="1">
        <v>-1.3991227680780867</v>
      </c>
      <c r="BI41" s="1">
        <v>2.331338909980559</v>
      </c>
      <c r="BJ41" s="1">
        <v>-3.727774378284721</v>
      </c>
      <c r="BK41" s="1">
        <v>0.43067992802991739</v>
      </c>
      <c r="BL41" s="1">
        <v>-3.1797274600858145</v>
      </c>
      <c r="BM41" s="1">
        <v>73.275966116867494</v>
      </c>
      <c r="BN41" s="1">
        <v>-672.49040180229349</v>
      </c>
      <c r="BO41" s="1">
        <v>0.32281794364189409</v>
      </c>
      <c r="BP41" s="1">
        <v>-10.856070273122896</v>
      </c>
      <c r="BQ41" s="1">
        <v>100.98830097925384</v>
      </c>
      <c r="BR41" s="1">
        <v>-1449.3488630875945</v>
      </c>
      <c r="BS41">
        <f t="shared" si="19"/>
        <v>-1.22652812003661</v>
      </c>
      <c r="BT41">
        <f t="shared" si="20"/>
        <v>0.61999889929149488</v>
      </c>
      <c r="BU41" t="str">
        <f t="shared" si="21"/>
        <v/>
      </c>
      <c r="BV41">
        <v>1</v>
      </c>
      <c r="BW41">
        <f t="shared" si="22"/>
        <v>-3.1399988992914949</v>
      </c>
      <c r="BX41">
        <f t="shared" si="23"/>
        <v>9.859593087551799</v>
      </c>
      <c r="BY41">
        <f t="shared" si="24"/>
        <v>-30.959111442374681</v>
      </c>
      <c r="BZ41" s="5">
        <f t="array" ref="BZ41:CB41">TRANSPOSE(MMULT((MINVERSE(MMULT((TRANSPOSE(BV34:BX48)),BV34:BX48))),( MMULT(TRANSPOSE(BV34:BX48),BS34:BS48))))</f>
        <v>4.2018838522490114</v>
      </c>
      <c r="CA41" s="5">
        <v>2.1901472695171833</v>
      </c>
      <c r="CB41" s="5">
        <v>0.14691744555602781</v>
      </c>
      <c r="CC41" s="5">
        <f t="shared" si="25"/>
        <v>-0.38430272067529192</v>
      </c>
      <c r="CD41" s="3">
        <f t="shared" si="26"/>
        <v>0.35037704586687524</v>
      </c>
      <c r="CE41" s="3" t="str">
        <f t="shared" si="2"/>
        <v/>
      </c>
    </row>
    <row r="42" spans="1:83">
      <c r="A42" s="1">
        <v>0.115</v>
      </c>
      <c r="B42" s="1">
        <v>-1.4190211006018494</v>
      </c>
      <c r="C42" s="1">
        <v>0.12123218693662352</v>
      </c>
      <c r="D42" s="1">
        <v>-1.7449814551617351</v>
      </c>
      <c r="E42" s="1">
        <v>1.5271260132017233</v>
      </c>
      <c r="F42" s="1">
        <v>-2.9480555847442247</v>
      </c>
      <c r="G42" s="1">
        <v>5.3060604808479184E-2</v>
      </c>
      <c r="H42" s="1">
        <v>-0.40785699584534996</v>
      </c>
      <c r="I42" s="1">
        <v>6.2495390189706086</v>
      </c>
      <c r="J42" s="1">
        <v>-75.200548013308435</v>
      </c>
      <c r="K42" s="1">
        <v>2.0532707840629882E-2</v>
      </c>
      <c r="L42" s="1">
        <v>-0.75659984692174476</v>
      </c>
      <c r="M42" s="1">
        <v>11.691103157878388</v>
      </c>
      <c r="N42" s="1">
        <v>-140.58011141046882</v>
      </c>
      <c r="O42">
        <f t="shared" si="3"/>
        <v>-1.2003588580308588</v>
      </c>
      <c r="P42">
        <f t="shared" si="4"/>
        <v>0.64097418970765152</v>
      </c>
      <c r="Q42" t="str">
        <f t="shared" si="5"/>
        <v/>
      </c>
      <c r="R42">
        <v>1</v>
      </c>
      <c r="S42">
        <f t="shared" si="6"/>
        <v>-1.8790258102923485</v>
      </c>
      <c r="T42">
        <f t="shared" si="7"/>
        <v>3.5307379957448171</v>
      </c>
      <c r="U42">
        <f t="shared" si="8"/>
        <v>-6.6343478233843873</v>
      </c>
      <c r="V42">
        <f t="array" ref="V42:X42">TRANSPOSE(MMULT((MINVERSE(MMULT((TRANSPOSE(R35:T49)),R35:T49))),( MMULT(TRANSPOSE(R35:T49),O35:O49))))</f>
        <v>1.3580938341328874</v>
      </c>
      <c r="W42">
        <v>1.3844791097217239</v>
      </c>
      <c r="X42">
        <v>1.217059679038357E-2</v>
      </c>
      <c r="Y42" s="5">
        <f t="shared" si="27"/>
        <v>-2.0535053645082053</v>
      </c>
      <c r="Z42" s="3">
        <f t="shared" si="10"/>
        <v>2.0011794998770593E-2</v>
      </c>
      <c r="AA42" s="3" t="str">
        <f t="shared" si="0"/>
        <v/>
      </c>
      <c r="AC42" s="1">
        <v>0.115</v>
      </c>
      <c r="AD42" s="1">
        <v>-1.9991446292834567</v>
      </c>
      <c r="AE42" s="1">
        <v>-6.7225739852688093E-2</v>
      </c>
      <c r="AF42" s="1">
        <v>-1.9792299782932332</v>
      </c>
      <c r="AG42" s="1">
        <v>2.9310814991526968</v>
      </c>
      <c r="AH42" s="1">
        <v>-4.218977565261639</v>
      </c>
      <c r="AI42" s="1">
        <v>0.16061114677256683</v>
      </c>
      <c r="AJ42" s="1">
        <v>-0.31624443797659296</v>
      </c>
      <c r="AK42" s="1">
        <v>21.926786859041385</v>
      </c>
      <c r="AL42" s="1">
        <v>-233.87965184958739</v>
      </c>
      <c r="AM42" s="1">
        <v>-1.3699047070531378E-2</v>
      </c>
      <c r="AN42" s="1">
        <v>-7.2827362830976199</v>
      </c>
      <c r="AO42" s="1">
        <v>95.004019002080895</v>
      </c>
      <c r="AP42" s="1">
        <v>-1289.780874600634</v>
      </c>
      <c r="AQ42">
        <f t="shared" si="11"/>
        <v>-1.2003588580308588</v>
      </c>
      <c r="AR42">
        <f t="shared" si="12"/>
        <v>6.2374690792297294E-2</v>
      </c>
      <c r="AS42" t="str">
        <f t="shared" si="13"/>
        <v/>
      </c>
      <c r="AT42">
        <v>1</v>
      </c>
      <c r="AU42">
        <f t="shared" si="14"/>
        <v>-2.5823746907922973</v>
      </c>
      <c r="AV42">
        <f t="shared" si="15"/>
        <v>6.6686590436446131</v>
      </c>
      <c r="AW42">
        <f t="shared" si="16"/>
        <v>-17.220976335831015</v>
      </c>
      <c r="AX42">
        <f t="array" ref="AX42:AZ42">TRANSPOSE(MMULT((MINVERSE(MMULT((TRANSPOSE(AT35:AV49)),AT35:AV49))),( MMULT(TRANSPOSE(AT35:AV49),AQ35:AQ49))))</f>
        <v>2.9441536201629788</v>
      </c>
      <c r="AY42">
        <v>1.8805202471558005</v>
      </c>
      <c r="AZ42">
        <v>0.10672161320690066</v>
      </c>
      <c r="BA42" s="5">
        <f t="shared" si="17"/>
        <v>-1.1170324701605368</v>
      </c>
      <c r="BB42" s="3">
        <f t="shared" si="18"/>
        <v>0.13199022107690661</v>
      </c>
      <c r="BC42" s="3" t="str">
        <f t="shared" si="1"/>
        <v/>
      </c>
      <c r="BE42" s="1">
        <v>0.115</v>
      </c>
      <c r="BF42" s="1">
        <v>-2.473315912085468</v>
      </c>
      <c r="BG42" s="1">
        <v>-0.41053214440734109</v>
      </c>
      <c r="BH42" s="1">
        <v>-1.3743250996254801</v>
      </c>
      <c r="BI42" s="1">
        <v>2.2906550630868878</v>
      </c>
      <c r="BJ42" s="1">
        <v>-3.6545263605130458</v>
      </c>
      <c r="BK42" s="1">
        <v>0.4240118180052832</v>
      </c>
      <c r="BL42" s="1">
        <v>-3.0956462493099934</v>
      </c>
      <c r="BM42" s="1">
        <v>71.856668037133204</v>
      </c>
      <c r="BN42" s="1">
        <v>-657.72215773178323</v>
      </c>
      <c r="BO42" s="1">
        <v>0.3044860630416224</v>
      </c>
      <c r="BP42" s="1">
        <v>-10.370115941299446</v>
      </c>
      <c r="BQ42" s="1">
        <v>97.098205321235582</v>
      </c>
      <c r="BR42" s="1">
        <v>-1330.8557086158544</v>
      </c>
      <c r="BS42">
        <f t="shared" si="19"/>
        <v>-1.2003588580308588</v>
      </c>
      <c r="BT42">
        <f t="shared" si="20"/>
        <v>0.59934748482596323</v>
      </c>
      <c r="BU42" t="str">
        <f t="shared" si="21"/>
        <v/>
      </c>
      <c r="BV42">
        <v>1</v>
      </c>
      <c r="BW42">
        <f t="shared" si="22"/>
        <v>-3.1193474848259632</v>
      </c>
      <c r="BX42">
        <f t="shared" si="23"/>
        <v>9.7303287310900632</v>
      </c>
      <c r="BY42">
        <f t="shared" si="24"/>
        <v>-30.352276453855595</v>
      </c>
      <c r="BZ42" s="5">
        <f t="array" ref="BZ42:CB42">TRANSPOSE(MMULT((MINVERSE(MMULT((TRANSPOSE(BV35:BX49)),BV35:BX49))),( MMULT(TRANSPOSE(BV35:BX49),BS35:BS49))))</f>
        <v>4.2054656087420881</v>
      </c>
      <c r="CA42" s="5">
        <v>2.1923877776134759</v>
      </c>
      <c r="CB42" s="5">
        <v>0.14726754280854948</v>
      </c>
      <c r="CC42" s="5">
        <f t="shared" si="25"/>
        <v>-0.38414378699245821</v>
      </c>
      <c r="CD42" s="3">
        <f t="shared" si="26"/>
        <v>0.35043593960301456</v>
      </c>
      <c r="CE42" s="3" t="str">
        <f t="shared" si="2"/>
        <v/>
      </c>
    </row>
    <row r="43" spans="1:83">
      <c r="A43" s="1">
        <v>0.12</v>
      </c>
      <c r="B43" s="1">
        <v>-1.4138214487969485</v>
      </c>
      <c r="C43" s="1">
        <v>0.1282212455697902</v>
      </c>
      <c r="D43" s="1">
        <v>-1.7149097620303451</v>
      </c>
      <c r="E43" s="1">
        <v>1.4786161095238413</v>
      </c>
      <c r="F43" s="1">
        <v>-2.8659258302087665</v>
      </c>
      <c r="G43" s="1">
        <v>5.4038705333937287E-2</v>
      </c>
      <c r="H43" s="1">
        <v>-0.39868294869347665</v>
      </c>
      <c r="I43" s="1">
        <v>6.2374181675131695</v>
      </c>
      <c r="J43" s="1">
        <v>-73.82899994203035</v>
      </c>
      <c r="K43" s="1">
        <v>1.5782514265765712E-2</v>
      </c>
      <c r="L43" s="1">
        <v>-0.6407245470873022</v>
      </c>
      <c r="M43" s="1">
        <v>11.390909667068627</v>
      </c>
      <c r="N43" s="1">
        <v>-113.78886078950018</v>
      </c>
      <c r="O43">
        <f t="shared" si="3"/>
        <v>-1.1749867920660901</v>
      </c>
      <c r="P43">
        <f t="shared" si="4"/>
        <v>0.65992797307100681</v>
      </c>
      <c r="Q43" t="str">
        <f t="shared" si="5"/>
        <v/>
      </c>
      <c r="R43">
        <v>1</v>
      </c>
      <c r="S43">
        <f t="shared" si="6"/>
        <v>-1.8600720269289932</v>
      </c>
      <c r="T43">
        <f t="shared" si="7"/>
        <v>3.4598679453637331</v>
      </c>
      <c r="U43">
        <f t="shared" si="8"/>
        <v>-6.43560358203937</v>
      </c>
      <c r="V43">
        <f t="array" ref="V43:X43">TRANSPOSE(MMULT((MINVERSE(MMULT((TRANSPOSE(R36:T50)),R36:T50))),( MMULT(TRANSPOSE(R36:T50),O36:O50))))</f>
        <v>1.3580991803319193</v>
      </c>
      <c r="W43">
        <v>1.3845765655860305</v>
      </c>
      <c r="X43">
        <v>1.2220879885717295E-2</v>
      </c>
      <c r="Y43" s="5">
        <f t="shared" si="27"/>
        <v>-2.0534262893186184</v>
      </c>
      <c r="Z43" s="3">
        <f t="shared" si="10"/>
        <v>2.0015625898466727E-2</v>
      </c>
      <c r="AA43" s="3" t="str">
        <f t="shared" si="0"/>
        <v/>
      </c>
      <c r="AC43" s="1">
        <v>0.12</v>
      </c>
      <c r="AD43" s="1">
        <v>-1.9957935748932698</v>
      </c>
      <c r="AE43" s="1">
        <v>-5.9049184061109372E-2</v>
      </c>
      <c r="AF43" s="1">
        <v>-1.9563430191924454</v>
      </c>
      <c r="AG43" s="1">
        <v>2.9050770035477171</v>
      </c>
      <c r="AH43" s="1">
        <v>-4.163333467600296</v>
      </c>
      <c r="AI43" s="1">
        <v>0.15823161467920954</v>
      </c>
      <c r="AJ43" s="1">
        <v>-0.29466273193133929</v>
      </c>
      <c r="AK43" s="1">
        <v>21.506193732762767</v>
      </c>
      <c r="AL43" s="1">
        <v>-228.42853422227927</v>
      </c>
      <c r="AM43" s="1">
        <v>-1.5018775440239551E-2</v>
      </c>
      <c r="AN43" s="1">
        <v>-6.9857843808858888</v>
      </c>
      <c r="AO43" s="1">
        <v>91.527005619718693</v>
      </c>
      <c r="AP43" s="1">
        <v>-1189.9918433614075</v>
      </c>
      <c r="AQ43">
        <f t="shared" si="11"/>
        <v>-1.1749867920660901</v>
      </c>
      <c r="AR43">
        <f t="shared" si="12"/>
        <v>4.3288790759822504E-2</v>
      </c>
      <c r="AS43" t="str">
        <f t="shared" si="13"/>
        <v/>
      </c>
      <c r="AT43">
        <v>1</v>
      </c>
      <c r="AU43">
        <f t="shared" si="14"/>
        <v>-2.5632887907598225</v>
      </c>
      <c r="AV43">
        <f t="shared" si="15"/>
        <v>6.570449424834953</v>
      </c>
      <c r="AW43">
        <f t="shared" si="16"/>
        <v>-16.841959360933757</v>
      </c>
      <c r="AX43">
        <f t="array" ref="AX43:AZ43">TRANSPOSE(MMULT((MINVERSE(MMULT((TRANSPOSE(AT36:AV50)),AT36:AV50))),( MMULT(TRANSPOSE(AT36:AV50),AQ36:AQ50))))</f>
        <v>2.9589174061547965</v>
      </c>
      <c r="AY43">
        <v>1.8921832102350891</v>
      </c>
      <c r="AZ43">
        <v>0.1090225912630558</v>
      </c>
      <c r="BA43" s="5">
        <f t="shared" si="17"/>
        <v>-1.117047220080718</v>
      </c>
      <c r="BB43" s="3">
        <f t="shared" si="18"/>
        <v>0.1319870679011228</v>
      </c>
      <c r="BC43" s="3" t="str">
        <f t="shared" si="1"/>
        <v/>
      </c>
      <c r="BE43" s="1">
        <v>0.12</v>
      </c>
      <c r="BF43" s="1">
        <v>-2.471169690921343</v>
      </c>
      <c r="BG43" s="1">
        <v>-0.3999462191786165</v>
      </c>
      <c r="BH43" s="1">
        <v>-1.3506961540044813</v>
      </c>
      <c r="BI43" s="1">
        <v>2.2508893385029296</v>
      </c>
      <c r="BJ43" s="1">
        <v>-3.5826747331523165</v>
      </c>
      <c r="BK43" s="1">
        <v>0.41888055958918358</v>
      </c>
      <c r="BL43" s="1">
        <v>-3.0211237560893096</v>
      </c>
      <c r="BM43" s="1">
        <v>70.585377438877913</v>
      </c>
      <c r="BN43" s="1">
        <v>-644.14605732272321</v>
      </c>
      <c r="BO43" s="1">
        <v>0.28224454106884878</v>
      </c>
      <c r="BP43" s="1">
        <v>-9.8427681985594973</v>
      </c>
      <c r="BQ43" s="1">
        <v>90.755510894116014</v>
      </c>
      <c r="BR43" s="1">
        <v>-1178.9393401611596</v>
      </c>
      <c r="BS43">
        <f t="shared" si="19"/>
        <v>-1.1749867920660901</v>
      </c>
      <c r="BT43">
        <f t="shared" si="20"/>
        <v>0.57938032483215984</v>
      </c>
      <c r="BU43" t="str">
        <f t="shared" si="21"/>
        <v/>
      </c>
      <c r="BV43">
        <v>1</v>
      </c>
      <c r="BW43">
        <f t="shared" si="22"/>
        <v>-3.0993803248321599</v>
      </c>
      <c r="BX43">
        <f t="shared" si="23"/>
        <v>9.6061583979567047</v>
      </c>
      <c r="BY43">
        <f t="shared" si="24"/>
        <v>-29.77313833584823</v>
      </c>
      <c r="BZ43" s="5">
        <f t="array" ref="BZ43:CB43">TRANSPOSE(MMULT((MINVERSE(MMULT((TRANSPOSE(BV36:BX50)),BV36:BX50))),( MMULT(TRANSPOSE(BV36:BX50),BS36:BS50))))</f>
        <v>4.1987602082081139</v>
      </c>
      <c r="CA43" s="5">
        <v>2.1880383410025388</v>
      </c>
      <c r="CB43" s="5">
        <v>0.14656266526435502</v>
      </c>
      <c r="CC43" s="5">
        <f t="shared" si="25"/>
        <v>-0.38436486162352368</v>
      </c>
      <c r="CD43" s="3">
        <f t="shared" si="26"/>
        <v>0.35035402018034101</v>
      </c>
      <c r="CE43" s="3" t="str">
        <f t="shared" si="2"/>
        <v/>
      </c>
    </row>
    <row r="44" spans="1:83">
      <c r="A44" s="1">
        <v>0.125</v>
      </c>
      <c r="B44" s="1">
        <v>-1.4085256311831991</v>
      </c>
      <c r="C44" s="1">
        <v>0.13456651217595095</v>
      </c>
      <c r="D44" s="1">
        <v>-1.6869130009053492</v>
      </c>
      <c r="E44" s="1">
        <v>1.4383145848153163</v>
      </c>
      <c r="F44" s="1">
        <v>-2.7944040872112055</v>
      </c>
      <c r="G44" s="1">
        <v>5.1733416700926682E-2</v>
      </c>
      <c r="H44" s="1">
        <v>-0.37411357609494189</v>
      </c>
      <c r="I44" s="1">
        <v>6.0954154876362736</v>
      </c>
      <c r="J44" s="1">
        <v>-72.02685476262559</v>
      </c>
      <c r="K44" s="1">
        <v>1.9353867051904672E-2</v>
      </c>
      <c r="L44" s="1">
        <v>-0.6173990028382832</v>
      </c>
      <c r="M44" s="1">
        <v>14.132784034649376</v>
      </c>
      <c r="N44" s="1">
        <v>-133.88316697161645</v>
      </c>
      <c r="O44">
        <f t="shared" si="3"/>
        <v>-1.1503493803760088</v>
      </c>
      <c r="P44">
        <f t="shared" si="4"/>
        <v>0.67836065572782056</v>
      </c>
      <c r="Q44" t="str">
        <f t="shared" si="5"/>
        <v/>
      </c>
      <c r="R44">
        <v>1</v>
      </c>
      <c r="S44">
        <f t="shared" si="6"/>
        <v>-1.8416393442721795</v>
      </c>
      <c r="T44">
        <f t="shared" si="7"/>
        <v>3.3916354743712631</v>
      </c>
      <c r="U44">
        <f t="shared" si="8"/>
        <v>-6.2461693310313553</v>
      </c>
      <c r="V44">
        <f t="array" ref="V44:X44">TRANSPOSE(MMULT((MINVERSE(MMULT((TRANSPOSE(R37:T51)),R37:T51))),( MMULT(TRANSPOSE(R37:T51),O37:O51))))</f>
        <v>1.3559491316555068</v>
      </c>
      <c r="W44">
        <v>1.3822538285166956</v>
      </c>
      <c r="X44">
        <v>1.1594270617933944E-2</v>
      </c>
      <c r="Y44" s="5">
        <f t="shared" si="27"/>
        <v>-2.0537022600744383</v>
      </c>
      <c r="Z44" s="3">
        <f t="shared" si="10"/>
        <v>2.0002258841232079E-2</v>
      </c>
      <c r="AA44" s="3" t="str">
        <f t="shared" si="0"/>
        <v/>
      </c>
      <c r="AC44" s="1">
        <v>0.125</v>
      </c>
      <c r="AD44" s="1">
        <v>-1.9924521046781294</v>
      </c>
      <c r="AE44" s="1">
        <v>-5.1167673439977079E-2</v>
      </c>
      <c r="AF44" s="1">
        <v>-1.9329731556109664</v>
      </c>
      <c r="AG44" s="1">
        <v>2.8742065457009858</v>
      </c>
      <c r="AH44" s="1">
        <v>-4.1014017232132574</v>
      </c>
      <c r="AI44" s="1">
        <v>0.15519183440608231</v>
      </c>
      <c r="AJ44" s="1">
        <v>-0.26799877933649441</v>
      </c>
      <c r="AK44" s="1">
        <v>21.078404241716271</v>
      </c>
      <c r="AL44" s="1">
        <v>-223.23782244660833</v>
      </c>
      <c r="AM44" s="1">
        <v>-2.1156633064720154E-2</v>
      </c>
      <c r="AN44" s="1">
        <v>-6.6742292083908978</v>
      </c>
      <c r="AO44" s="1">
        <v>88.63527840457391</v>
      </c>
      <c r="AP44" s="1">
        <v>-1118.9808709425852</v>
      </c>
      <c r="AQ44">
        <f t="shared" si="11"/>
        <v>-1.1503493803760088</v>
      </c>
      <c r="AR44">
        <f t="shared" si="12"/>
        <v>2.4818996369541324E-2</v>
      </c>
      <c r="AS44" t="str">
        <f t="shared" si="13"/>
        <v/>
      </c>
      <c r="AT44">
        <v>1</v>
      </c>
      <c r="AU44">
        <f t="shared" si="14"/>
        <v>-2.5448189963695413</v>
      </c>
      <c r="AV44">
        <f t="shared" si="15"/>
        <v>6.4761037242832797</v>
      </c>
      <c r="AW44">
        <f t="shared" si="16"/>
        <v>-16.480511780015625</v>
      </c>
      <c r="AX44">
        <f t="array" ref="AX44:AZ44">TRANSPOSE(MMULT((MINVERSE(MMULT((TRANSPOSE(AT37:AV51)),AT37:AV51))),( MMULT(TRANSPOSE(AT37:AV51),AQ37:AQ51))))</f>
        <v>2.9471687404438853</v>
      </c>
      <c r="AY44">
        <v>1.8831006619147956</v>
      </c>
      <c r="AZ44">
        <v>0.10726841434370726</v>
      </c>
      <c r="BA44" s="5">
        <f t="shared" si="17"/>
        <v>-1.1170475891331209</v>
      </c>
      <c r="BB44" s="3">
        <f t="shared" si="18"/>
        <v>0.13198698900732153</v>
      </c>
      <c r="BC44" s="3" t="str">
        <f t="shared" si="1"/>
        <v/>
      </c>
      <c r="BE44" s="1">
        <v>0.125</v>
      </c>
      <c r="BF44" s="1">
        <v>-2.4689394527135988</v>
      </c>
      <c r="BG44" s="1">
        <v>-0.39166466419874268</v>
      </c>
      <c r="BH44" s="1">
        <v>-1.3219961913229099</v>
      </c>
      <c r="BI44" s="1">
        <v>2.1970118241190448</v>
      </c>
      <c r="BJ44" s="1">
        <v>-3.4951298455962387</v>
      </c>
      <c r="BK44" s="1">
        <v>0.41370119735245225</v>
      </c>
      <c r="BL44" s="1">
        <v>-2.9519488563978484</v>
      </c>
      <c r="BM44" s="1">
        <v>69.399253070132545</v>
      </c>
      <c r="BN44" s="1">
        <v>-631.13758037966909</v>
      </c>
      <c r="BO44" s="1">
        <v>0.26637866567261881</v>
      </c>
      <c r="BP44" s="1">
        <v>-9.4038807499237009</v>
      </c>
      <c r="BQ44" s="1">
        <v>87.146524716168642</v>
      </c>
      <c r="BR44" s="1">
        <v>-1074.6737176701427</v>
      </c>
      <c r="BS44">
        <f t="shared" si="19"/>
        <v>-1.1503493803760088</v>
      </c>
      <c r="BT44">
        <f t="shared" si="20"/>
        <v>0.56019197573074964</v>
      </c>
      <c r="BU44" t="str">
        <f t="shared" si="21"/>
        <v/>
      </c>
      <c r="BV44">
        <v>1</v>
      </c>
      <c r="BW44">
        <f t="shared" si="22"/>
        <v>-3.0801919757307497</v>
      </c>
      <c r="BX44">
        <f t="shared" si="23"/>
        <v>9.4875826073560994</v>
      </c>
      <c r="BY44">
        <f t="shared" si="24"/>
        <v>-29.22357581626088</v>
      </c>
      <c r="BZ44" s="5">
        <f t="array" ref="BZ44:CB44">TRANSPOSE(MMULT((MINVERSE(MMULT((TRANSPOSE(BV37:BX51)),BV37:BX51))),( MMULT(TRANSPOSE(BV37:BX51),BS37:BS51))))</f>
        <v>4.1992866052314639</v>
      </c>
      <c r="CA44" s="5">
        <v>2.1884305954445153</v>
      </c>
      <c r="CB44" s="5">
        <v>0.14663438778370619</v>
      </c>
      <c r="CC44" s="5">
        <f t="shared" si="25"/>
        <v>-0.38437147910706726</v>
      </c>
      <c r="CD44" s="3">
        <f t="shared" si="26"/>
        <v>0.35035156817256374</v>
      </c>
      <c r="CE44" s="3" t="str">
        <f t="shared" si="2"/>
        <v/>
      </c>
    </row>
    <row r="45" spans="1:83">
      <c r="A45" s="1">
        <v>0.13</v>
      </c>
      <c r="B45" s="1">
        <v>-1.4033700698975693</v>
      </c>
      <c r="C45" s="1">
        <v>0.14084221836094457</v>
      </c>
      <c r="D45" s="1">
        <v>-1.6605775948168571</v>
      </c>
      <c r="E45" s="1">
        <v>1.4015574053711362</v>
      </c>
      <c r="F45" s="1">
        <v>-2.7281755189609385</v>
      </c>
      <c r="G45" s="1">
        <v>5.2480647892480192E-2</v>
      </c>
      <c r="H45" s="1">
        <v>-0.36680856561542896</v>
      </c>
      <c r="I45" s="1">
        <v>6.1051954082449811</v>
      </c>
      <c r="J45" s="1">
        <v>-70.828177427763876</v>
      </c>
      <c r="K45" s="1">
        <v>1.764585760929549E-2</v>
      </c>
      <c r="L45" s="1">
        <v>-0.52185965653188759</v>
      </c>
      <c r="M45" s="1">
        <v>13.922867593821138</v>
      </c>
      <c r="N45" s="1">
        <v>-115.17409762088209</v>
      </c>
      <c r="O45">
        <f t="shared" si="3"/>
        <v>-1.1263911290388009</v>
      </c>
      <c r="P45">
        <f t="shared" si="4"/>
        <v>0.69627251342458885</v>
      </c>
      <c r="Q45" t="str">
        <f t="shared" si="5"/>
        <v/>
      </c>
      <c r="R45">
        <v>1</v>
      </c>
      <c r="S45">
        <f t="shared" si="6"/>
        <v>-1.8237274865754112</v>
      </c>
      <c r="T45">
        <f t="shared" si="7"/>
        <v>3.3259819452906667</v>
      </c>
      <c r="U45">
        <f t="shared" si="8"/>
        <v>-6.0656846934801445</v>
      </c>
      <c r="V45">
        <f t="array" ref="V45:X45">TRANSPOSE(MMULT((MINVERSE(MMULT((TRANSPOSE(R38:T52)),R38:T52))),( MMULT(TRANSPOSE(R38:T52),O38:O52))))</f>
        <v>1.3494744839263149</v>
      </c>
      <c r="W45">
        <v>1.375313411874231</v>
      </c>
      <c r="X45">
        <v>9.7366815607529134E-3</v>
      </c>
      <c r="Y45" s="5">
        <f t="shared" si="27"/>
        <v>-2.0544834914133419</v>
      </c>
      <c r="Z45" s="3">
        <f t="shared" si="10"/>
        <v>1.9964459786616651E-2</v>
      </c>
      <c r="AA45" s="3" t="str">
        <f t="shared" si="0"/>
        <v/>
      </c>
      <c r="AC45" s="1">
        <v>0.13</v>
      </c>
      <c r="AD45" s="1">
        <v>-1.9890139699474574</v>
      </c>
      <c r="AE45" s="1">
        <v>-4.4996926043097574E-2</v>
      </c>
      <c r="AF45" s="1">
        <v>-1.9081689363320038</v>
      </c>
      <c r="AG45" s="1">
        <v>2.8437247136157566</v>
      </c>
      <c r="AH45" s="1">
        <v>-4.0440421360669916</v>
      </c>
      <c r="AI45" s="1">
        <v>0.1504709074999937</v>
      </c>
      <c r="AJ45" s="1">
        <v>-0.23785400632232268</v>
      </c>
      <c r="AK45" s="1">
        <v>20.6409600158986</v>
      </c>
      <c r="AL45" s="1">
        <v>-218.13358513647108</v>
      </c>
      <c r="AM45" s="1">
        <v>-1.6132058651464831E-2</v>
      </c>
      <c r="AN45" s="1">
        <v>-6.481842861718178</v>
      </c>
      <c r="AO45" s="1">
        <v>88.82904512330424</v>
      </c>
      <c r="AP45" s="1">
        <v>-1083.1154994666576</v>
      </c>
      <c r="AQ45">
        <f t="shared" si="11"/>
        <v>-1.1263911290388009</v>
      </c>
      <c r="AR45">
        <f t="shared" si="12"/>
        <v>6.969012325495072E-3</v>
      </c>
      <c r="AS45">
        <f t="shared" si="13"/>
        <v>6.969012325495072E-3</v>
      </c>
      <c r="AT45">
        <v>1</v>
      </c>
      <c r="AU45">
        <f t="shared" si="14"/>
        <v>-2.5269690123254951</v>
      </c>
      <c r="AV45">
        <f t="shared" si="15"/>
        <v>6.3855723892532881</v>
      </c>
      <c r="AW45">
        <f t="shared" si="16"/>
        <v>-16.136143553604334</v>
      </c>
      <c r="AX45">
        <f t="array" ref="AX45:AZ45">TRANSPOSE(MMULT((MINVERSE(MMULT((TRANSPOSE(AT38:AV52)),AT38:AV52))),( MMULT(TRANSPOSE(AT38:AV52),AQ38:AQ52))))</f>
        <v>2.9333623365964741</v>
      </c>
      <c r="AY45">
        <v>1.8722361763939261</v>
      </c>
      <c r="AZ45">
        <v>0.10513226641342044</v>
      </c>
      <c r="BA45" s="5">
        <f t="shared" si="17"/>
        <v>-1.1170408832844343</v>
      </c>
      <c r="BB45" s="3">
        <f t="shared" si="18"/>
        <v>0.13198842254836529</v>
      </c>
      <c r="BC45" s="3">
        <f t="shared" si="1"/>
        <v>0.13198842254836529</v>
      </c>
      <c r="BE45" s="1">
        <v>0.13</v>
      </c>
      <c r="BF45" s="1">
        <v>-2.4667756567571359</v>
      </c>
      <c r="BG45" s="1">
        <v>-0.38312837028541935</v>
      </c>
      <c r="BH45" s="1">
        <v>-1.2959745454130598</v>
      </c>
      <c r="BI45" s="1">
        <v>2.1518120112975794</v>
      </c>
      <c r="BJ45" s="1">
        <v>-3.4203498002145807</v>
      </c>
      <c r="BK45" s="1">
        <v>0.40782241525880636</v>
      </c>
      <c r="BL45" s="1">
        <v>-2.8801224110279691</v>
      </c>
      <c r="BM45" s="1">
        <v>68.224773780786563</v>
      </c>
      <c r="BN45" s="1">
        <v>-618.56312209677708</v>
      </c>
      <c r="BO45" s="1">
        <v>0.25226822730292042</v>
      </c>
      <c r="BP45" s="1">
        <v>-8.9985338551778113</v>
      </c>
      <c r="BQ45" s="1">
        <v>83.847301426809281</v>
      </c>
      <c r="BR45" s="1">
        <v>-972.69069073721766</v>
      </c>
      <c r="BS45">
        <f t="shared" si="19"/>
        <v>-1.1263911290388009</v>
      </c>
      <c r="BT45">
        <f t="shared" si="20"/>
        <v>0.54161347994859543</v>
      </c>
      <c r="BU45" t="str">
        <f t="shared" si="21"/>
        <v/>
      </c>
      <c r="BV45">
        <v>1</v>
      </c>
      <c r="BW45">
        <f t="shared" si="22"/>
        <v>-3.0616134799485955</v>
      </c>
      <c r="BX45">
        <f t="shared" si="23"/>
        <v>9.3734771006029494</v>
      </c>
      <c r="BY45">
        <f t="shared" si="24"/>
        <v>-28.697963845195467</v>
      </c>
      <c r="BZ45" s="5">
        <f t="array" ref="BZ45:CB45">TRANSPOSE(MMULT((MINVERSE(MMULT((TRANSPOSE(BV38:BX52)),BV38:BX52))),( MMULT(TRANSPOSE(BV38:BX52),BS38:BS52))))</f>
        <v>4.2145635215565562</v>
      </c>
      <c r="CA45" s="5">
        <v>2.1984916925430298</v>
      </c>
      <c r="CB45" s="5">
        <v>0.14828986948123202</v>
      </c>
      <c r="CC45" s="5">
        <f t="shared" si="25"/>
        <v>-0.38393555649826328</v>
      </c>
      <c r="CD45" s="3">
        <f t="shared" si="26"/>
        <v>0.35051310598084617</v>
      </c>
      <c r="CE45" s="3" t="str">
        <f t="shared" si="2"/>
        <v/>
      </c>
    </row>
    <row r="46" spans="1:83">
      <c r="A46" s="1">
        <v>0.13500000000000001</v>
      </c>
      <c r="B46" s="1">
        <v>-1.3981769901254424</v>
      </c>
      <c r="C46" s="1">
        <v>0.14638059975132478</v>
      </c>
      <c r="D46" s="1">
        <v>-1.6330921114748094</v>
      </c>
      <c r="E46" s="1">
        <v>1.3615818029293223</v>
      </c>
      <c r="F46" s="1">
        <v>-2.6596170265696628</v>
      </c>
      <c r="G46" s="1">
        <v>5.1889263531052165E-2</v>
      </c>
      <c r="H46" s="1">
        <v>-0.35071666037583782</v>
      </c>
      <c r="I46" s="1">
        <v>6.0286396475221409</v>
      </c>
      <c r="J46" s="1">
        <v>-69.306739322171779</v>
      </c>
      <c r="K46" s="1">
        <v>1.671804266993604E-2</v>
      </c>
      <c r="L46" s="1">
        <v>-0.46735408096174069</v>
      </c>
      <c r="M46" s="1">
        <v>15.40461077017244</v>
      </c>
      <c r="N46" s="1">
        <v>-120.92720403522253</v>
      </c>
      <c r="O46">
        <f t="shared" si="3"/>
        <v>-1.1030625561995975</v>
      </c>
      <c r="P46">
        <f t="shared" si="4"/>
        <v>0.71364899110186686</v>
      </c>
      <c r="Q46" t="str">
        <f t="shared" si="5"/>
        <v/>
      </c>
      <c r="R46">
        <v>1</v>
      </c>
      <c r="S46">
        <f t="shared" si="6"/>
        <v>-1.8063510088981332</v>
      </c>
      <c r="T46">
        <f t="shared" si="7"/>
        <v>3.2629039673473037</v>
      </c>
      <c r="U46">
        <f t="shared" si="8"/>
        <v>-5.8939498733555231</v>
      </c>
      <c r="V46">
        <f t="array" ref="V46:X46">TRANSPOSE(MMULT((MINVERSE(MMULT((TRANSPOSE(R39:T53)),R39:T53))),( MMULT(TRANSPOSE(R39:T53),O39:O53))))</f>
        <v>1.3245670470059849</v>
      </c>
      <c r="W46">
        <v>1.3478775851544924</v>
      </c>
      <c r="X46">
        <v>2.1894140227232128E-3</v>
      </c>
      <c r="Y46" s="5">
        <f t="shared" si="27"/>
        <v>-2.0581808127734345</v>
      </c>
      <c r="Z46" s="3">
        <f t="shared" si="10"/>
        <v>1.9786389876692123E-2</v>
      </c>
      <c r="AA46" s="3" t="str">
        <f t="shared" si="0"/>
        <v/>
      </c>
      <c r="AC46" s="1">
        <v>0.13500000000000001</v>
      </c>
      <c r="AD46" s="1">
        <v>-1.9857187232446165</v>
      </c>
      <c r="AE46" s="1">
        <v>-3.8721799199834095E-2</v>
      </c>
      <c r="AF46" s="1">
        <v>-1.8840983302382028</v>
      </c>
      <c r="AG46" s="1">
        <v>2.8127314577999414</v>
      </c>
      <c r="AH46" s="1">
        <v>-3.9848425166410379</v>
      </c>
      <c r="AI46" s="1">
        <v>0.14811485236680255</v>
      </c>
      <c r="AJ46" s="1">
        <v>-0.21778584413664248</v>
      </c>
      <c r="AK46" s="1">
        <v>20.284905787373646</v>
      </c>
      <c r="AL46" s="1">
        <v>-213.45583923361119</v>
      </c>
      <c r="AM46" s="1">
        <v>-1.8458567790503366E-2</v>
      </c>
      <c r="AN46" s="1">
        <v>-6.2130718108783185</v>
      </c>
      <c r="AO46" s="1">
        <v>85.930417951662093</v>
      </c>
      <c r="AP46" s="1">
        <v>-1006.3709594067186</v>
      </c>
      <c r="AQ46">
        <f t="shared" si="11"/>
        <v>-1.1030625561995975</v>
      </c>
      <c r="AR46">
        <f t="shared" si="12"/>
        <v>1.0410513373867225E-2</v>
      </c>
      <c r="AS46" t="str">
        <f t="shared" si="13"/>
        <v/>
      </c>
      <c r="AT46">
        <v>1</v>
      </c>
      <c r="AU46">
        <f t="shared" si="14"/>
        <v>-2.5095894866261328</v>
      </c>
      <c r="AV46">
        <f t="shared" si="15"/>
        <v>6.2980393913844166</v>
      </c>
      <c r="AW46">
        <f t="shared" si="16"/>
        <v>-15.80549344297558</v>
      </c>
      <c r="AX46">
        <f t="array" ref="AX46:AZ46">TRANSPOSE(MMULT((MINVERSE(MMULT((TRANSPOSE(AT39:AV53)),AT39:AV53))),( MMULT(TRANSPOSE(AT39:AV53),AQ39:AQ53))))</f>
        <v>2.890967425191775</v>
      </c>
      <c r="AY46">
        <v>1.8387396947946399</v>
      </c>
      <c r="AZ46">
        <v>9.8519415594637394E-2</v>
      </c>
      <c r="BA46" s="5">
        <f t="shared" si="17"/>
        <v>-1.1170189088985318</v>
      </c>
      <c r="BB46" s="3">
        <f t="shared" si="18"/>
        <v>0.13199312019219556</v>
      </c>
      <c r="BC46" s="3" t="str">
        <f t="shared" si="1"/>
        <v/>
      </c>
      <c r="BE46" s="1">
        <v>0.13500000000000001</v>
      </c>
      <c r="BF46" s="1">
        <v>-2.4647210608108026</v>
      </c>
      <c r="BG46" s="1">
        <v>-0.37460659238399785</v>
      </c>
      <c r="BH46" s="1">
        <v>-1.2714682052722992</v>
      </c>
      <c r="BI46" s="1">
        <v>2.1093457621764173</v>
      </c>
      <c r="BJ46" s="1">
        <v>-3.3482121144127177</v>
      </c>
      <c r="BK46" s="1">
        <v>0.40363840285579045</v>
      </c>
      <c r="BL46" s="1">
        <v>-2.8195631599010085</v>
      </c>
      <c r="BM46" s="1">
        <v>67.173757819933599</v>
      </c>
      <c r="BN46" s="1">
        <v>-606.78190483014623</v>
      </c>
      <c r="BO46" s="1">
        <v>0.23747379691394599</v>
      </c>
      <c r="BP46" s="1">
        <v>-8.5831728813718655</v>
      </c>
      <c r="BQ46" s="1">
        <v>79.661811990081333</v>
      </c>
      <c r="BR46" s="1">
        <v>-862.62206885404885</v>
      </c>
      <c r="BS46">
        <f t="shared" si="19"/>
        <v>-1.1030625561995975</v>
      </c>
      <c r="BT46">
        <f t="shared" si="20"/>
        <v>0.52354238056331992</v>
      </c>
      <c r="BU46" t="str">
        <f t="shared" si="21"/>
        <v/>
      </c>
      <c r="BV46">
        <v>1</v>
      </c>
      <c r="BW46">
        <f t="shared" si="22"/>
        <v>-3.0435423805633199</v>
      </c>
      <c r="BX46">
        <f t="shared" si="23"/>
        <v>9.2631502222850415</v>
      </c>
      <c r="BY46">
        <f t="shared" si="24"/>
        <v>-28.19279027904906</v>
      </c>
      <c r="BZ46" s="5">
        <f t="array" ref="BZ46:CB46">TRANSPOSE(MMULT((MINVERSE(MMULT((TRANSPOSE(BV39:BX53)),BV39:BX53))),( MMULT(TRANSPOSE(BV39:BX53),BS39:BS53))))</f>
        <v>4.2257354985922575</v>
      </c>
      <c r="CA46" s="5">
        <v>2.2058452288620174</v>
      </c>
      <c r="CB46" s="5">
        <v>0.14949936675839126</v>
      </c>
      <c r="CC46" s="5">
        <f t="shared" si="25"/>
        <v>-0.38361369947753854</v>
      </c>
      <c r="CD46" s="3">
        <f t="shared" si="26"/>
        <v>0.35063239238898203</v>
      </c>
      <c r="CE46" s="3" t="str">
        <f t="shared" si="2"/>
        <v/>
      </c>
    </row>
    <row r="47" spans="1:83">
      <c r="A47" s="1">
        <v>0.14000000000000001</v>
      </c>
      <c r="B47" s="1">
        <v>-1.3930019771041877</v>
      </c>
      <c r="C47" s="1">
        <v>0.15091497342095295</v>
      </c>
      <c r="D47" s="1">
        <v>-1.6049429719444106</v>
      </c>
      <c r="E47" s="1">
        <v>1.3206444658244436</v>
      </c>
      <c r="F47" s="1">
        <v>-2.590813179936049</v>
      </c>
      <c r="G47" s="1">
        <v>5.2485770729106207E-2</v>
      </c>
      <c r="H47" s="1">
        <v>-0.34530885101366948</v>
      </c>
      <c r="I47" s="1">
        <v>6.0942901624821388</v>
      </c>
      <c r="J47" s="1">
        <v>-68.606026960536838</v>
      </c>
      <c r="K47" s="1">
        <v>1.7877053247502772E-2</v>
      </c>
      <c r="L47" s="1">
        <v>-0.42963196047458041</v>
      </c>
      <c r="M47" s="1">
        <v>17.164060977986082</v>
      </c>
      <c r="N47" s="1">
        <v>-132.32119031157345</v>
      </c>
      <c r="O47">
        <f t="shared" si="3"/>
        <v>-1.0803193408149561</v>
      </c>
      <c r="P47">
        <f t="shared" si="4"/>
        <v>0.73057939962008667</v>
      </c>
      <c r="Q47" t="str">
        <f t="shared" si="5"/>
        <v/>
      </c>
      <c r="R47">
        <v>1</v>
      </c>
      <c r="S47">
        <f t="shared" si="6"/>
        <v>-1.7894206003799134</v>
      </c>
      <c r="T47">
        <f t="shared" si="7"/>
        <v>3.2020260850640097</v>
      </c>
      <c r="U47">
        <f t="shared" si="8"/>
        <v>-5.7297714395673838</v>
      </c>
      <c r="V47">
        <f t="array" ref="V47:X47">TRANSPOSE(MMULT((MINVERSE(MMULT((TRANSPOSE(R40:T54)),R40:T54))),( MMULT(TRANSPOSE(R40:T54),O40:O54))))</f>
        <v>1.3103501905570738</v>
      </c>
      <c r="W47">
        <v>1.3323433415498585</v>
      </c>
      <c r="X47">
        <v>-2.0489180751610547E-3</v>
      </c>
      <c r="Y47" s="5">
        <f t="shared" si="27"/>
        <v>-2.0601664794930721</v>
      </c>
      <c r="Z47" s="3">
        <f t="shared" si="10"/>
        <v>1.9691314124791082E-2</v>
      </c>
      <c r="AA47" s="3" t="str">
        <f t="shared" si="0"/>
        <v/>
      </c>
      <c r="AC47" s="1">
        <v>0.14000000000000001</v>
      </c>
      <c r="AD47" s="1">
        <v>-1.9825447312749489</v>
      </c>
      <c r="AE47" s="1">
        <v>-3.1764248293256969E-2</v>
      </c>
      <c r="AF47" s="1">
        <v>-1.8625381916091328</v>
      </c>
      <c r="AG47" s="1">
        <v>2.7866431905961235</v>
      </c>
      <c r="AH47" s="1">
        <v>-3.9313867492525105</v>
      </c>
      <c r="AI47" s="1">
        <v>0.14639422068341901</v>
      </c>
      <c r="AJ47" s="1">
        <v>-0.1982450367625006</v>
      </c>
      <c r="AK47" s="1">
        <v>19.922124280210483</v>
      </c>
      <c r="AL47" s="1">
        <v>-208.83061640979577</v>
      </c>
      <c r="AM47" s="1">
        <v>-2.6941610404037419E-2</v>
      </c>
      <c r="AN47" s="1">
        <v>-5.8877654026400705</v>
      </c>
      <c r="AO47" s="1">
        <v>80.714829422649927</v>
      </c>
      <c r="AP47" s="1">
        <v>-904.72312398999929</v>
      </c>
      <c r="AQ47">
        <f t="shared" si="11"/>
        <v>-1.0803193408149561</v>
      </c>
      <c r="AR47">
        <f t="shared" si="12"/>
        <v>2.7288411905463494E-2</v>
      </c>
      <c r="AS47" t="str">
        <f t="shared" si="13"/>
        <v/>
      </c>
      <c r="AT47">
        <v>1</v>
      </c>
      <c r="AU47">
        <f t="shared" si="14"/>
        <v>-2.4927115880945365</v>
      </c>
      <c r="AV47">
        <f t="shared" si="15"/>
        <v>6.213611061420786</v>
      </c>
      <c r="AW47">
        <f t="shared" si="16"/>
        <v>-15.488740296715987</v>
      </c>
      <c r="AX47">
        <f t="array" ref="AX47:AZ47">TRANSPOSE(MMULT((MINVERSE(MMULT((TRANSPOSE(AT40:AV54)),AT40:AV54))),( MMULT(TRANSPOSE(AT40:AV54),AQ40:AQ54))))</f>
        <v>2.8754935949109495</v>
      </c>
      <c r="AY47">
        <v>1.826581867877394</v>
      </c>
      <c r="AZ47">
        <v>9.6133045735768974E-2</v>
      </c>
      <c r="BA47" s="5">
        <f t="shared" si="17"/>
        <v>-1.1170094184996562</v>
      </c>
      <c r="BB47" s="3">
        <f t="shared" si="18"/>
        <v>0.13199514906787835</v>
      </c>
      <c r="BC47" s="3" t="str">
        <f t="shared" si="1"/>
        <v/>
      </c>
      <c r="BE47" s="1">
        <v>0.14000000000000001</v>
      </c>
      <c r="BF47" s="1">
        <v>-2.4625956842306138</v>
      </c>
      <c r="BG47" s="1">
        <v>-0.36741188734140451</v>
      </c>
      <c r="BH47" s="1">
        <v>-1.2433156167872994</v>
      </c>
      <c r="BI47" s="1">
        <v>2.0551392335678429</v>
      </c>
      <c r="BJ47" s="1">
        <v>-3.2634005759523461</v>
      </c>
      <c r="BK47" s="1">
        <v>0.39799758939000185</v>
      </c>
      <c r="BL47" s="1">
        <v>-2.7497887196827833</v>
      </c>
      <c r="BM47" s="1">
        <v>66.046626958706838</v>
      </c>
      <c r="BN47" s="1">
        <v>-594.91493158866069</v>
      </c>
      <c r="BO47" s="1">
        <v>0.22291909830573786</v>
      </c>
      <c r="BP47" s="1">
        <v>-8.1940937974723056</v>
      </c>
      <c r="BQ47" s="1">
        <v>76.288403760525398</v>
      </c>
      <c r="BR47" s="1">
        <v>-771.95709104463458</v>
      </c>
      <c r="BS47">
        <f t="shared" si="19"/>
        <v>-1.0803193408149561</v>
      </c>
      <c r="BT47">
        <f t="shared" si="20"/>
        <v>0.50608872509729519</v>
      </c>
      <c r="BU47" t="str">
        <f t="shared" si="21"/>
        <v/>
      </c>
      <c r="BV47">
        <v>1</v>
      </c>
      <c r="BW47">
        <f t="shared" si="22"/>
        <v>-3.0260887250972952</v>
      </c>
      <c r="BX47">
        <f t="shared" si="23"/>
        <v>9.1572129721609734</v>
      </c>
      <c r="BY47">
        <f t="shared" si="24"/>
        <v>-27.710538928371012</v>
      </c>
      <c r="BZ47" s="5">
        <f t="array" ref="BZ47:CB47">TRANSPOSE(MMULT((MINVERSE(MMULT((TRANSPOSE(BV40:BX54)),BV40:BX54))),( MMULT(TRANSPOSE(BV40:BX54),BS40:BS54))))</f>
        <v>4.2445077770389616</v>
      </c>
      <c r="CA47" s="5">
        <v>2.21825763117522</v>
      </c>
      <c r="CB47" s="5">
        <v>0.15155031380709261</v>
      </c>
      <c r="CC47" s="5">
        <f t="shared" si="25"/>
        <v>-0.38309634072203147</v>
      </c>
      <c r="CD47" s="3">
        <f t="shared" si="26"/>
        <v>0.35082416636555558</v>
      </c>
      <c r="CE47" s="3" t="str">
        <f t="shared" si="2"/>
        <v/>
      </c>
    </row>
    <row r="48" spans="1:83">
      <c r="A48" s="1">
        <v>0.14499999999999999</v>
      </c>
      <c r="B48" s="1">
        <v>-1.3878935503057832</v>
      </c>
      <c r="C48" s="1">
        <v>0.1563237302097491</v>
      </c>
      <c r="D48" s="1">
        <v>-1.5813275400967086</v>
      </c>
      <c r="E48" s="1">
        <v>1.2932846345994449</v>
      </c>
      <c r="F48" s="1">
        <v>-2.5394271989005119</v>
      </c>
      <c r="G48" s="1">
        <v>5.2164810589431454E-2</v>
      </c>
      <c r="H48" s="1">
        <v>-0.33248141692865829</v>
      </c>
      <c r="I48" s="1">
        <v>6.0586102232464327</v>
      </c>
      <c r="J48" s="1">
        <v>-67.378874514346535</v>
      </c>
      <c r="K48" s="1">
        <v>1.7233372132523073E-2</v>
      </c>
      <c r="L48" s="1">
        <v>-0.37061234284010425</v>
      </c>
      <c r="M48" s="1">
        <v>17.746735029097181</v>
      </c>
      <c r="N48" s="1">
        <v>-127.42847498506308</v>
      </c>
      <c r="O48">
        <f t="shared" si="3"/>
        <v>-1.058121617684777</v>
      </c>
      <c r="P48">
        <f t="shared" si="4"/>
        <v>0.74716007564273967</v>
      </c>
      <c r="Q48" t="str">
        <f t="shared" si="5"/>
        <v/>
      </c>
      <c r="R48">
        <v>1</v>
      </c>
      <c r="S48">
        <f t="shared" si="6"/>
        <v>-1.7728399243572603</v>
      </c>
      <c r="T48">
        <f t="shared" si="7"/>
        <v>3.1429613973950565</v>
      </c>
      <c r="U48">
        <f t="shared" si="8"/>
        <v>-5.5719674460156412</v>
      </c>
      <c r="V48">
        <f t="array" ref="V48:X48">TRANSPOSE(MMULT((MINVERSE(MMULT((TRANSPOSE(R41:T55)),R41:T55))),( MMULT(TRANSPOSE(R41:T55),O41:O55))))</f>
        <v>1.3003078536712565</v>
      </c>
      <c r="W48">
        <v>1.3211734349606559</v>
      </c>
      <c r="X48">
        <v>-5.1518181862775236E-3</v>
      </c>
      <c r="Y48" s="5">
        <f t="shared" si="27"/>
        <v>-2.0617653086397332</v>
      </c>
      <c r="Z48" s="3">
        <f t="shared" si="10"/>
        <v>1.9615042692024742E-2</v>
      </c>
      <c r="AA48" s="3" t="str">
        <f t="shared" si="0"/>
        <v/>
      </c>
      <c r="AC48" s="1">
        <v>0.14499999999999999</v>
      </c>
      <c r="AD48" s="1">
        <v>-1.9792191485687809</v>
      </c>
      <c r="AE48" s="1">
        <v>-2.7167071426219991E-2</v>
      </c>
      <c r="AF48" s="1">
        <v>-1.8367091090368604</v>
      </c>
      <c r="AG48" s="1">
        <v>2.7512679505125561</v>
      </c>
      <c r="AH48" s="1">
        <v>-3.8699355253136218</v>
      </c>
      <c r="AI48" s="1">
        <v>0.14307894681081734</v>
      </c>
      <c r="AJ48" s="1">
        <v>-0.17700377660594313</v>
      </c>
      <c r="AK48" s="1">
        <v>19.591371584008812</v>
      </c>
      <c r="AL48" s="1">
        <v>-204.52681633531029</v>
      </c>
      <c r="AM48" s="1">
        <v>-2.3152838718715429E-2</v>
      </c>
      <c r="AN48" s="1">
        <v>-5.7047152294762782</v>
      </c>
      <c r="AO48" s="1">
        <v>80.578304692404345</v>
      </c>
      <c r="AP48" s="1">
        <v>-876.05562745127827</v>
      </c>
      <c r="AQ48">
        <f t="shared" si="11"/>
        <v>-1.058121617684777</v>
      </c>
      <c r="AR48">
        <f t="shared" si="12"/>
        <v>4.368916190035943E-2</v>
      </c>
      <c r="AS48" t="str">
        <f t="shared" si="13"/>
        <v/>
      </c>
      <c r="AT48">
        <v>1</v>
      </c>
      <c r="AU48">
        <f t="shared" si="14"/>
        <v>-2.4763108380996406</v>
      </c>
      <c r="AV48">
        <f t="shared" si="15"/>
        <v>6.1321153668897441</v>
      </c>
      <c r="AW48">
        <f t="shared" si="16"/>
        <v>-15.185023743506427</v>
      </c>
      <c r="AX48">
        <f t="array" ref="AX48:AZ48">TRANSPOSE(MMULT((MINVERSE(MMULT((TRANSPOSE(AT41:AV55)),AT41:AV55))),( MMULT(TRANSPOSE(AT41:AV55),AQ41:AQ55))))</f>
        <v>2.8445097915828228</v>
      </c>
      <c r="AY48">
        <v>1.8017169632948935</v>
      </c>
      <c r="AZ48">
        <v>9.1146912076510489E-2</v>
      </c>
      <c r="BA48" s="5">
        <f t="shared" si="17"/>
        <v>-1.1169976054696367</v>
      </c>
      <c r="BB48" s="3">
        <f t="shared" si="18"/>
        <v>0.13199767451015143</v>
      </c>
      <c r="BC48" s="3" t="str">
        <f t="shared" si="1"/>
        <v/>
      </c>
      <c r="BE48" s="1">
        <v>0.14499999999999999</v>
      </c>
      <c r="BF48" s="1">
        <v>-2.4605189581089206</v>
      </c>
      <c r="BG48" s="1">
        <v>-0.36008546034383926</v>
      </c>
      <c r="BH48" s="1">
        <v>-1.2183979419490925</v>
      </c>
      <c r="BI48" s="1">
        <v>2.0125512038991928</v>
      </c>
      <c r="BJ48" s="1">
        <v>-3.1942504163218928</v>
      </c>
      <c r="BK48" s="1">
        <v>0.39242766321194722</v>
      </c>
      <c r="BL48" s="1">
        <v>-2.6831314656405993</v>
      </c>
      <c r="BM48" s="1">
        <v>64.975165399288016</v>
      </c>
      <c r="BN48" s="1">
        <v>-583.55511344669503</v>
      </c>
      <c r="BO48" s="1">
        <v>0.21136520867366926</v>
      </c>
      <c r="BP48" s="1">
        <v>-7.8352099166404514</v>
      </c>
      <c r="BQ48" s="1">
        <v>73.174638375639915</v>
      </c>
      <c r="BR48" s="1">
        <v>-683.92167073488235</v>
      </c>
      <c r="BS48">
        <f t="shared" si="19"/>
        <v>-1.058121617684777</v>
      </c>
      <c r="BT48">
        <f t="shared" si="20"/>
        <v>0.48908289954494988</v>
      </c>
      <c r="BU48" t="str">
        <f t="shared" si="21"/>
        <v/>
      </c>
      <c r="BV48">
        <v>1</v>
      </c>
      <c r="BW48">
        <f t="shared" si="22"/>
        <v>-3.0090828995449499</v>
      </c>
      <c r="BX48">
        <f t="shared" si="23"/>
        <v>9.0545798963338431</v>
      </c>
      <c r="BY48">
        <f t="shared" si="24"/>
        <v>-27.245981528621652</v>
      </c>
      <c r="BZ48" s="5">
        <f t="array" ref="BZ48:CB48">TRANSPOSE(MMULT((MINVERSE(MMULT((TRANSPOSE(BV41:BX55)),BV41:BX55))),( MMULT(TRANSPOSE(BV41:BX55),BS41:BS55))))</f>
        <v>4.238746615126729</v>
      </c>
      <c r="CA48" s="5">
        <v>2.2144997152499855</v>
      </c>
      <c r="CB48" s="5">
        <v>0.15093783783959225</v>
      </c>
      <c r="CC48" s="5">
        <f t="shared" si="25"/>
        <v>-0.38327702188668811</v>
      </c>
      <c r="CD48" s="3">
        <f t="shared" si="26"/>
        <v>0.35075718734756667</v>
      </c>
      <c r="CE48" s="3" t="str">
        <f t="shared" si="2"/>
        <v/>
      </c>
    </row>
    <row r="49" spans="1:83">
      <c r="A49" s="1">
        <v>0.15</v>
      </c>
      <c r="B49" s="1">
        <v>-1.3826906342135779</v>
      </c>
      <c r="C49" s="1">
        <v>0.15969339150584005</v>
      </c>
      <c r="D49" s="1">
        <v>-1.5533748563856307</v>
      </c>
      <c r="E49" s="1">
        <v>1.2542748297302069</v>
      </c>
      <c r="F49" s="1">
        <v>-2.4748164677488376</v>
      </c>
      <c r="G49" s="1">
        <v>5.1660796059138647E-2</v>
      </c>
      <c r="H49" s="1">
        <v>-0.32030802932536062</v>
      </c>
      <c r="I49" s="1">
        <v>6.0138927759962826</v>
      </c>
      <c r="J49" s="1">
        <v>-66.112210116021743</v>
      </c>
      <c r="K49" s="1">
        <v>2.1656120866282436E-2</v>
      </c>
      <c r="L49" s="1">
        <v>-0.36141006485377147</v>
      </c>
      <c r="M49" s="1">
        <v>19.54422728024656</v>
      </c>
      <c r="N49" s="1">
        <v>-134.26169715262949</v>
      </c>
      <c r="O49">
        <f t="shared" si="3"/>
        <v>-1.0364333894937903</v>
      </c>
      <c r="P49">
        <f t="shared" si="4"/>
        <v>0.76331850620222474</v>
      </c>
      <c r="Q49" t="str">
        <f t="shared" si="5"/>
        <v/>
      </c>
      <c r="R49">
        <v>1</v>
      </c>
      <c r="S49">
        <f t="shared" si="6"/>
        <v>-1.7566814937977753</v>
      </c>
      <c r="T49">
        <f t="shared" si="7"/>
        <v>3.085929870651583</v>
      </c>
      <c r="U49">
        <f t="shared" si="8"/>
        <v>-5.4209958949313979</v>
      </c>
      <c r="V49">
        <f t="array" ref="V49:X49">TRANSPOSE(MMULT((MINVERSE(MMULT((TRANSPOSE(R42:T56)),R42:T56))),( MMULT(TRANSPOSE(R42:T56),O42:O56))))</f>
        <v>1.2822115402668715</v>
      </c>
      <c r="W49">
        <v>1.3007582046557218</v>
      </c>
      <c r="X49">
        <v>-1.0904205119004473E-2</v>
      </c>
      <c r="Y49" s="5">
        <f t="shared" si="27"/>
        <v>-2.0649451996532733</v>
      </c>
      <c r="Z49" s="3">
        <f t="shared" si="10"/>
        <v>1.9464092853031634E-2</v>
      </c>
      <c r="AA49" s="3" t="str">
        <f t="shared" si="0"/>
        <v/>
      </c>
      <c r="AC49" s="1">
        <v>0.15</v>
      </c>
      <c r="AD49" s="1">
        <v>-1.976044635106021</v>
      </c>
      <c r="AE49" s="1">
        <v>-2.2163919059721593E-2</v>
      </c>
      <c r="AF49" s="1">
        <v>-1.81336507361641</v>
      </c>
      <c r="AG49" s="1">
        <v>2.725685172776025</v>
      </c>
      <c r="AH49" s="1">
        <v>-3.8228175688514057</v>
      </c>
      <c r="AI49" s="1">
        <v>0.14226879034777085</v>
      </c>
      <c r="AJ49" s="1">
        <v>-0.16772848591040201</v>
      </c>
      <c r="AK49" s="1">
        <v>19.380062442682174</v>
      </c>
      <c r="AL49" s="1">
        <v>-200.90745883303316</v>
      </c>
      <c r="AM49" s="1">
        <v>-2.6132201664040622E-2</v>
      </c>
      <c r="AN49" s="1">
        <v>-5.441047478292603</v>
      </c>
      <c r="AO49" s="1">
        <v>76.433101549278945</v>
      </c>
      <c r="AP49" s="1">
        <v>-785.35378912184387</v>
      </c>
      <c r="AQ49">
        <f t="shared" si="11"/>
        <v>-1.0364333894937903</v>
      </c>
      <c r="AR49">
        <f t="shared" si="12"/>
        <v>5.9740900732781377E-2</v>
      </c>
      <c r="AS49" t="str">
        <f t="shared" si="13"/>
        <v/>
      </c>
      <c r="AT49">
        <v>1</v>
      </c>
      <c r="AU49">
        <f t="shared" si="14"/>
        <v>-2.4602590992672186</v>
      </c>
      <c r="AV49">
        <f t="shared" si="15"/>
        <v>6.0528748355271462</v>
      </c>
      <c r="AW49">
        <f t="shared" si="16"/>
        <v>-14.891640390831231</v>
      </c>
      <c r="AX49">
        <f t="array" ref="AX49:AZ49">TRANSPOSE(MMULT((MINVERSE(MMULT((TRANSPOSE(AT42:AV56)),AT42:AV56))),( MMULT(TRANSPOSE(AT42:AV56),AQ42:AQ56))))</f>
        <v>2.8143997536972165</v>
      </c>
      <c r="AY49">
        <v>1.777156627504155</v>
      </c>
      <c r="AZ49">
        <v>8.6141349456738681E-2</v>
      </c>
      <c r="BA49" s="5">
        <f t="shared" si="17"/>
        <v>-1.1170029220231812</v>
      </c>
      <c r="BB49" s="3">
        <f t="shared" si="18"/>
        <v>0.13199653790948584</v>
      </c>
      <c r="BC49" s="3" t="str">
        <f t="shared" si="1"/>
        <v/>
      </c>
      <c r="BE49" s="1">
        <v>0.15</v>
      </c>
      <c r="BF49" s="1">
        <v>-2.4585219725461016</v>
      </c>
      <c r="BG49" s="1">
        <v>-0.35262068092862364</v>
      </c>
      <c r="BH49" s="1">
        <v>-1.1953277998903786</v>
      </c>
      <c r="BI49" s="1">
        <v>1.976052982858846</v>
      </c>
      <c r="BJ49" s="1">
        <v>-3.1322001835853825</v>
      </c>
      <c r="BK49" s="1">
        <v>0.38739487212149015</v>
      </c>
      <c r="BL49" s="1">
        <v>-2.6217760144274962</v>
      </c>
      <c r="BM49" s="1">
        <v>63.99708270253177</v>
      </c>
      <c r="BN49" s="1">
        <v>-572.93870298753609</v>
      </c>
      <c r="BO49" s="1">
        <v>0.20044782833747377</v>
      </c>
      <c r="BP49" s="1">
        <v>-7.4901182972789684</v>
      </c>
      <c r="BQ49" s="1">
        <v>69.714817728847265</v>
      </c>
      <c r="BR49" s="1">
        <v>-591.45546870864928</v>
      </c>
      <c r="BS49">
        <f t="shared" si="19"/>
        <v>-1.0364333894937903</v>
      </c>
      <c r="BT49">
        <f t="shared" si="20"/>
        <v>0.47249108154994168</v>
      </c>
      <c r="BU49" t="str">
        <f t="shared" si="21"/>
        <v/>
      </c>
      <c r="BV49">
        <v>1</v>
      </c>
      <c r="BW49">
        <f t="shared" si="22"/>
        <v>-2.9924910815499417</v>
      </c>
      <c r="BX49">
        <f t="shared" si="23"/>
        <v>8.955002873155939</v>
      </c>
      <c r="BY49">
        <f t="shared" si="24"/>
        <v>-26.797766233173252</v>
      </c>
      <c r="BZ49" s="5">
        <f t="array" ref="BZ49:CB49">TRANSPOSE(MMULT((MINVERSE(MMULT((TRANSPOSE(BV42:BX56)),BV42:BX56))),( MMULT(TRANSPOSE(BV42:BX56),BS42:BS56))))</f>
        <v>4.1933452566154301</v>
      </c>
      <c r="CA49" s="5">
        <v>2.184226140845567</v>
      </c>
      <c r="CB49" s="5">
        <v>0.1458930236985907</v>
      </c>
      <c r="CC49" s="5">
        <f t="shared" si="25"/>
        <v>-0.38442556061986832</v>
      </c>
      <c r="CD49" s="3">
        <f t="shared" si="26"/>
        <v>0.35033152932514766</v>
      </c>
      <c r="CE49" s="3" t="str">
        <f t="shared" si="2"/>
        <v/>
      </c>
    </row>
    <row r="50" spans="1:83">
      <c r="A50" s="1">
        <v>0.155</v>
      </c>
      <c r="B50" s="1">
        <v>-1.3775952977990293</v>
      </c>
      <c r="C50" s="1">
        <v>0.1640024667847797</v>
      </c>
      <c r="D50" s="1">
        <v>-1.5283077875853337</v>
      </c>
      <c r="E50" s="1">
        <v>1.2203842259471003</v>
      </c>
      <c r="F50" s="1">
        <v>-2.4152363595127326</v>
      </c>
      <c r="G50" s="1">
        <v>5.1549093696564796E-2</v>
      </c>
      <c r="H50" s="1">
        <v>-0.30622814770390505</v>
      </c>
      <c r="I50" s="1">
        <v>5.9402021926962334</v>
      </c>
      <c r="J50" s="1">
        <v>-64.754946471264702</v>
      </c>
      <c r="K50" s="1">
        <v>1.7725904858934882E-2</v>
      </c>
      <c r="L50" s="1">
        <v>-0.26943476908672892</v>
      </c>
      <c r="M50" s="1">
        <v>18.686441822792403</v>
      </c>
      <c r="N50" s="1">
        <v>-112.66790231969208</v>
      </c>
      <c r="O50">
        <f t="shared" si="3"/>
        <v>-1.0152220332170283</v>
      </c>
      <c r="P50">
        <f t="shared" si="4"/>
        <v>0.77915898150906848</v>
      </c>
      <c r="Q50" t="str">
        <f t="shared" si="5"/>
        <v/>
      </c>
      <c r="R50">
        <v>1</v>
      </c>
      <c r="S50">
        <f t="shared" si="6"/>
        <v>-1.7408410184909315</v>
      </c>
      <c r="T50">
        <f t="shared" si="7"/>
        <v>3.0305274516605438</v>
      </c>
      <c r="U50">
        <f t="shared" si="8"/>
        <v>-5.2756664955134687</v>
      </c>
      <c r="V50">
        <f t="array" ref="V50:X50">TRANSPOSE(MMULT((MINVERSE(MMULT((TRANSPOSE(R43:T57)),R43:T57))),( MMULT(TRANSPOSE(R43:T57),O43:O57))))</f>
        <v>1.2608993229223415</v>
      </c>
      <c r="W50">
        <v>1.2763244835659862</v>
      </c>
      <c r="X50">
        <v>-1.790065155364573E-2</v>
      </c>
      <c r="Y50" s="5">
        <f t="shared" si="27"/>
        <v>-2.0691146732902155</v>
      </c>
      <c r="Z50" s="3">
        <f t="shared" si="10"/>
        <v>1.9267663559173753E-2</v>
      </c>
      <c r="AA50" s="3" t="str">
        <f t="shared" si="0"/>
        <v/>
      </c>
      <c r="AC50" s="1">
        <v>0.155</v>
      </c>
      <c r="AD50" s="1">
        <v>-1.9728387207799045</v>
      </c>
      <c r="AE50" s="1">
        <v>-1.7466416724175815E-2</v>
      </c>
      <c r="AF50" s="1">
        <v>-1.7893725514287553</v>
      </c>
      <c r="AG50" s="1">
        <v>2.6947349142491248</v>
      </c>
      <c r="AH50" s="1">
        <v>-3.7677129687554043</v>
      </c>
      <c r="AI50" s="1">
        <v>0.13975860116653394</v>
      </c>
      <c r="AJ50" s="1">
        <v>-0.14542810402008399</v>
      </c>
      <c r="AK50" s="1">
        <v>19.014153207612253</v>
      </c>
      <c r="AL50" s="1">
        <v>-196.59131525171688</v>
      </c>
      <c r="AM50" s="1">
        <v>-3.1152996788023302E-2</v>
      </c>
      <c r="AN50" s="1">
        <v>-5.1699996394127083</v>
      </c>
      <c r="AO50" s="1">
        <v>72.615726565010846</v>
      </c>
      <c r="AP50" s="1">
        <v>-713.15025207120925</v>
      </c>
      <c r="AQ50">
        <f t="shared" si="11"/>
        <v>-1.0152220332170283</v>
      </c>
      <c r="AR50">
        <f t="shared" si="12"/>
        <v>7.5405652789341637E-2</v>
      </c>
      <c r="AS50" t="str">
        <f t="shared" si="13"/>
        <v/>
      </c>
      <c r="AT50">
        <v>1</v>
      </c>
      <c r="AU50">
        <f t="shared" si="14"/>
        <v>-2.4445943472106584</v>
      </c>
      <c r="AV50">
        <f t="shared" si="15"/>
        <v>5.9760415224143051</v>
      </c>
      <c r="AW50">
        <f t="shared" si="16"/>
        <v>-14.608997324390188</v>
      </c>
      <c r="AX50">
        <f t="array" ref="AX50:AZ50">TRANSPOSE(MMULT((MINVERSE(MMULT((TRANSPOSE(AT43:AV57)),AT43:AV57))),( MMULT(TRANSPOSE(AT43:AV57),AQ43:AQ57))))</f>
        <v>2.7978654326871037</v>
      </c>
      <c r="AY50">
        <v>1.7634512903168797</v>
      </c>
      <c r="AZ50">
        <v>8.3303543215151876E-2</v>
      </c>
      <c r="BA50" s="5">
        <f t="shared" si="17"/>
        <v>-1.1170209980779331</v>
      </c>
      <c r="BB50" s="3">
        <f t="shared" si="18"/>
        <v>0.13199267356630262</v>
      </c>
      <c r="BC50" s="3" t="str">
        <f t="shared" si="1"/>
        <v/>
      </c>
      <c r="BE50" s="1">
        <v>0.155</v>
      </c>
      <c r="BF50" s="1">
        <v>-2.4565348818450232</v>
      </c>
      <c r="BG50" s="1">
        <v>-0.34603214055181297</v>
      </c>
      <c r="BH50" s="1">
        <v>-1.1692842234775753</v>
      </c>
      <c r="BI50" s="1">
        <v>1.9281759618750129</v>
      </c>
      <c r="BJ50" s="1">
        <v>-3.057019754834073</v>
      </c>
      <c r="BK50" s="1">
        <v>0.38278995095311075</v>
      </c>
      <c r="BL50" s="1">
        <v>-2.5607572657543187</v>
      </c>
      <c r="BM50" s="1">
        <v>63.016573159769905</v>
      </c>
      <c r="BN50" s="1">
        <v>-562.45304361358285</v>
      </c>
      <c r="BO50" s="1">
        <v>0.18610379683104838</v>
      </c>
      <c r="BP50" s="1">
        <v>-7.1138498947948392</v>
      </c>
      <c r="BQ50" s="1">
        <v>65.169267452438362</v>
      </c>
      <c r="BR50" s="1">
        <v>-492.09146051481366</v>
      </c>
      <c r="BS50">
        <f t="shared" si="19"/>
        <v>-1.0152220332170283</v>
      </c>
      <c r="BT50">
        <f t="shared" si="20"/>
        <v>0.45632701841794177</v>
      </c>
      <c r="BU50" t="str">
        <f t="shared" si="21"/>
        <v/>
      </c>
      <c r="BV50">
        <v>1</v>
      </c>
      <c r="BW50">
        <f t="shared" si="22"/>
        <v>-2.9763270184179418</v>
      </c>
      <c r="BX50">
        <f t="shared" si="23"/>
        <v>8.8585225205646356</v>
      </c>
      <c r="BY50">
        <f t="shared" si="24"/>
        <v>-26.365859921220331</v>
      </c>
      <c r="BZ50" s="5">
        <f t="array" ref="BZ50:CB50">TRANSPOSE(MMULT((MINVERSE(MMULT((TRANSPOSE(BV43:BX57)),BV43:BX57))),( MMULT(TRANSPOSE(BV43:BX57),BS43:BS57))))</f>
        <v>4.1395424483343959</v>
      </c>
      <c r="CA50" s="5">
        <v>2.148178905248642</v>
      </c>
      <c r="CB50" s="5">
        <v>0.13985724025405943</v>
      </c>
      <c r="CC50" s="5">
        <f t="shared" si="25"/>
        <v>-0.385718974382803</v>
      </c>
      <c r="CD50" s="3">
        <f t="shared" si="26"/>
        <v>0.34985240437882015</v>
      </c>
      <c r="CE50" s="3" t="str">
        <f t="shared" si="2"/>
        <v/>
      </c>
    </row>
    <row r="51" spans="1:83">
      <c r="A51" s="1">
        <v>0.16</v>
      </c>
      <c r="B51" s="1">
        <v>-1.3723657323667027</v>
      </c>
      <c r="C51" s="1">
        <v>0.16660296948046494</v>
      </c>
      <c r="D51" s="1">
        <v>-1.5007340170103589</v>
      </c>
      <c r="E51" s="1">
        <v>1.182164873380998</v>
      </c>
      <c r="F51" s="1">
        <v>-2.3529894018264486</v>
      </c>
      <c r="G51" s="1">
        <v>5.0627793992305214E-2</v>
      </c>
      <c r="H51" s="1">
        <v>-0.29340601712783609</v>
      </c>
      <c r="I51" s="1">
        <v>5.92619581933468</v>
      </c>
      <c r="J51" s="1">
        <v>-63.830342661967734</v>
      </c>
      <c r="K51" s="1">
        <v>2.0225387116397542E-2</v>
      </c>
      <c r="L51" s="1">
        <v>-0.24151525937850238</v>
      </c>
      <c r="M51" s="1">
        <v>19.626809268200304</v>
      </c>
      <c r="N51" s="1">
        <v>-111.50548947695643</v>
      </c>
      <c r="O51">
        <f t="shared" si="3"/>
        <v>-0.99445788320975326</v>
      </c>
      <c r="P51">
        <f t="shared" si="4"/>
        <v>0.79461731322219076</v>
      </c>
      <c r="Q51" t="str">
        <f t="shared" si="5"/>
        <v/>
      </c>
      <c r="R51">
        <v>1</v>
      </c>
      <c r="S51">
        <f t="shared" si="6"/>
        <v>-1.7253826867778093</v>
      </c>
      <c r="T51">
        <f t="shared" si="7"/>
        <v>2.9769454158326121</v>
      </c>
      <c r="U51">
        <f t="shared" si="8"/>
        <v>-5.1363700799601553</v>
      </c>
      <c r="V51">
        <f t="array" ref="V51:X51">TRANSPOSE(MMULT((MINVERSE(MMULT((TRANSPOSE(R44:T58)),R44:T58))),( MMULT(TRANSPOSE(R44:T58),O44:O58))))</f>
        <v>1.2452668767655268</v>
      </c>
      <c r="W51">
        <v>1.2580561320064589</v>
      </c>
      <c r="X51">
        <v>-2.3231761006172746E-2</v>
      </c>
      <c r="Y51" s="5">
        <f t="shared" si="27"/>
        <v>-2.0725655509843492</v>
      </c>
      <c r="Z51" s="3">
        <f t="shared" si="10"/>
        <v>1.9106364912463425E-2</v>
      </c>
      <c r="AA51" s="3" t="str">
        <f t="shared" si="0"/>
        <v/>
      </c>
      <c r="AC51" s="1">
        <v>0.16</v>
      </c>
      <c r="AD51" s="1">
        <v>-1.9696022182469548</v>
      </c>
      <c r="AE51" s="1">
        <v>-1.439226993795728E-2</v>
      </c>
      <c r="AF51" s="1">
        <v>-1.7620094384494678</v>
      </c>
      <c r="AG51" s="1">
        <v>2.6553820282243805</v>
      </c>
      <c r="AH51" s="1">
        <v>-3.7046090890008827</v>
      </c>
      <c r="AI51" s="1">
        <v>0.13825445180361839</v>
      </c>
      <c r="AJ51" s="1">
        <v>-0.13419101198519456</v>
      </c>
      <c r="AK51" s="1">
        <v>18.805450583824495</v>
      </c>
      <c r="AL51" s="1">
        <v>-193.21914270598791</v>
      </c>
      <c r="AM51" s="1">
        <v>-3.1621758963410684E-2</v>
      </c>
      <c r="AN51" s="1">
        <v>-4.9441699351227726</v>
      </c>
      <c r="AO51" s="1">
        <v>69.965401238645427</v>
      </c>
      <c r="AP51" s="1">
        <v>-653.29615839663893</v>
      </c>
      <c r="AQ51">
        <f t="shared" si="11"/>
        <v>-0.99445788320975326</v>
      </c>
      <c r="AR51">
        <f t="shared" si="12"/>
        <v>9.0697590142727158E-2</v>
      </c>
      <c r="AS51" t="str">
        <f t="shared" si="13"/>
        <v/>
      </c>
      <c r="AT51">
        <v>1</v>
      </c>
      <c r="AU51">
        <f t="shared" si="14"/>
        <v>-2.4293024098572729</v>
      </c>
      <c r="AV51">
        <f t="shared" si="15"/>
        <v>5.9015101985383529</v>
      </c>
      <c r="AW51">
        <f t="shared" si="16"/>
        <v>-14.336552947106494</v>
      </c>
      <c r="AX51">
        <f t="array" ref="AX51:AZ51">TRANSPOSE(MMULT((MINVERSE(MMULT((TRANSPOSE(AT44:AV58)),AT44:AV58))),( MMULT(TRANSPOSE(AT44:AV58),AQ44:AQ58))))</f>
        <v>2.7940744641236961</v>
      </c>
      <c r="AY51">
        <v>1.7601802675053477</v>
      </c>
      <c r="AZ51">
        <v>8.2600102119613439E-2</v>
      </c>
      <c r="BA51" s="5">
        <f t="shared" si="17"/>
        <v>-1.1170361214893871</v>
      </c>
      <c r="BB51" s="3">
        <f t="shared" si="18"/>
        <v>0.13198944050637218</v>
      </c>
      <c r="BC51" s="3" t="str">
        <f t="shared" si="1"/>
        <v/>
      </c>
      <c r="BE51" s="1">
        <v>0.16</v>
      </c>
      <c r="BF51" s="1">
        <v>-2.4545885430741734</v>
      </c>
      <c r="BG51" s="1">
        <v>-0.33921840952694993</v>
      </c>
      <c r="BH51" s="1">
        <v>-1.1461971395801811</v>
      </c>
      <c r="BI51" s="1">
        <v>1.8920773175555041</v>
      </c>
      <c r="BJ51" s="1">
        <v>-2.9988574469907689</v>
      </c>
      <c r="BK51" s="1">
        <v>0.3778506277598126</v>
      </c>
      <c r="BL51" s="1">
        <v>-2.4992694063196268</v>
      </c>
      <c r="BM51" s="1">
        <v>62.028236188310984</v>
      </c>
      <c r="BN51" s="1">
        <v>-551.99985920227482</v>
      </c>
      <c r="BO51" s="1">
        <v>0.17404597670929434</v>
      </c>
      <c r="BP51" s="1">
        <v>-6.7624444765351654</v>
      </c>
      <c r="BQ51" s="1">
        <v>60.57186978647951</v>
      </c>
      <c r="BR51" s="1">
        <v>-386.95797869935632</v>
      </c>
      <c r="BS51">
        <f t="shared" si="19"/>
        <v>-0.99445788320975326</v>
      </c>
      <c r="BT51">
        <f t="shared" si="20"/>
        <v>0.4405492774134605</v>
      </c>
      <c r="BU51" t="str">
        <f t="shared" si="21"/>
        <v/>
      </c>
      <c r="BV51">
        <v>1</v>
      </c>
      <c r="BW51">
        <f t="shared" si="22"/>
        <v>-2.9605492774134605</v>
      </c>
      <c r="BX51">
        <f t="shared" si="23"/>
        <v>8.7648520239933632</v>
      </c>
      <c r="BY51">
        <f t="shared" si="24"/>
        <v>-25.94877632626946</v>
      </c>
      <c r="BZ51" s="5">
        <f t="array" ref="BZ51:CB51">TRANSPOSE(MMULT((MINVERSE(MMULT((TRANSPOSE(BV44:BX58)),BV44:BX58))),( MMULT(TRANSPOSE(BV44:BX58),BS44:BS58))))</f>
        <v>4.1268780902028084</v>
      </c>
      <c r="CA51" s="5">
        <v>2.1397034293040633</v>
      </c>
      <c r="CB51" s="5">
        <v>0.13843969104345888</v>
      </c>
      <c r="CC51" s="5">
        <f t="shared" si="25"/>
        <v>-0.38602713764105012</v>
      </c>
      <c r="CD51" s="3">
        <f t="shared" si="26"/>
        <v>0.34973828533386486</v>
      </c>
      <c r="CE51" s="3" t="str">
        <f t="shared" si="2"/>
        <v/>
      </c>
    </row>
    <row r="52" spans="1:83">
      <c r="A52" s="1">
        <v>0.16500000000000001</v>
      </c>
      <c r="B52" s="1">
        <v>-1.3671927430595012</v>
      </c>
      <c r="C52" s="1">
        <v>0.17022448012824043</v>
      </c>
      <c r="D52" s="1">
        <v>-1.4774279515380044</v>
      </c>
      <c r="E52" s="1">
        <v>1.1546989044705924</v>
      </c>
      <c r="F52" s="1">
        <v>-2.3030725741474498</v>
      </c>
      <c r="G52" s="1">
        <v>4.8768799544632202E-2</v>
      </c>
      <c r="H52" s="1">
        <v>-0.2716149647817474</v>
      </c>
      <c r="I52" s="1">
        <v>5.7701860803590534</v>
      </c>
      <c r="J52" s="1">
        <v>-62.088886626435851</v>
      </c>
      <c r="K52" s="1">
        <v>1.9983049711072454E-2</v>
      </c>
      <c r="L52" s="1">
        <v>-0.18947404092978104</v>
      </c>
      <c r="M52" s="1">
        <v>20.165404500032309</v>
      </c>
      <c r="N52" s="1">
        <v>-113.54488286655396</v>
      </c>
      <c r="O52">
        <f t="shared" si="3"/>
        <v>-0.97411387705930963</v>
      </c>
      <c r="P52">
        <f t="shared" si="4"/>
        <v>0.80983621376196901</v>
      </c>
      <c r="Q52" t="str">
        <f t="shared" si="5"/>
        <v/>
      </c>
      <c r="R52">
        <v>1</v>
      </c>
      <c r="S52">
        <f t="shared" si="6"/>
        <v>-1.710163786238031</v>
      </c>
      <c r="T52">
        <f t="shared" si="7"/>
        <v>2.9246601757599979</v>
      </c>
      <c r="U52">
        <f t="shared" si="8"/>
        <v>-5.0016479196373034</v>
      </c>
      <c r="V52">
        <f t="array" ref="V52:X52">TRANSPOSE(MMULT((MINVERSE(MMULT((TRANSPOSE(R45:T59)),R45:T59))),( MMULT(TRANSPOSE(R45:T59),O45:O59))))</f>
        <v>1.2386009250767529</v>
      </c>
      <c r="W52">
        <v>1.2501053514424711</v>
      </c>
      <c r="X52">
        <v>-2.5598814885597676E-2</v>
      </c>
      <c r="Y52" s="5">
        <f t="shared" si="27"/>
        <v>-2.0742272746077739</v>
      </c>
      <c r="Z52" s="3">
        <f t="shared" si="10"/>
        <v>1.9029104154010046E-2</v>
      </c>
      <c r="AA52" s="3" t="str">
        <f t="shared" si="0"/>
        <v/>
      </c>
      <c r="AC52" s="1">
        <v>0.16500000000000001</v>
      </c>
      <c r="AD52" s="1">
        <v>-1.9662540661658596</v>
      </c>
      <c r="AE52" s="1">
        <v>-1.2544072595574107E-2</v>
      </c>
      <c r="AF52" s="1">
        <v>-1.7323094357373066</v>
      </c>
      <c r="AG52" s="1">
        <v>2.6106283139240531</v>
      </c>
      <c r="AH52" s="1">
        <v>-3.6375765369109558</v>
      </c>
      <c r="AI52" s="1">
        <v>0.13467210833329091</v>
      </c>
      <c r="AJ52" s="1">
        <v>-0.11338489084641878</v>
      </c>
      <c r="AK52" s="1">
        <v>18.531346846652013</v>
      </c>
      <c r="AL52" s="1">
        <v>-189.69155768700148</v>
      </c>
      <c r="AM52" s="1">
        <v>-2.7151751279461678E-2</v>
      </c>
      <c r="AN52" s="1">
        <v>-4.789882876775664</v>
      </c>
      <c r="AO52" s="1">
        <v>70.189034061506391</v>
      </c>
      <c r="AP52" s="1">
        <v>-638.7581377774477</v>
      </c>
      <c r="AQ52">
        <f t="shared" si="11"/>
        <v>-0.97411387705930963</v>
      </c>
      <c r="AR52">
        <f t="shared" si="12"/>
        <v>0.105617900928757</v>
      </c>
      <c r="AS52" t="str">
        <f t="shared" si="13"/>
        <v/>
      </c>
      <c r="AT52">
        <v>1</v>
      </c>
      <c r="AU52">
        <f t="shared" si="14"/>
        <v>-2.414382099071243</v>
      </c>
      <c r="AV52">
        <f t="shared" si="15"/>
        <v>5.8292409203156614</v>
      </c>
      <c r="AW52">
        <f t="shared" si="16"/>
        <v>-14.074014929183711</v>
      </c>
      <c r="AX52">
        <f t="array" ref="AX52:AZ52">TRANSPOSE(MMULT((MINVERSE(MMULT((TRANSPOSE(AT45:AV59)),AT45:AV59))),( MMULT(TRANSPOSE(AT45:AV59),AQ45:AQ59))))</f>
        <v>2.8237391500733793</v>
      </c>
      <c r="AY52">
        <v>1.7844944586977363</v>
      </c>
      <c r="AZ52">
        <v>8.7580019026063383E-2</v>
      </c>
      <c r="BA52" s="5">
        <f t="shared" si="17"/>
        <v>-1.1170187330218031</v>
      </c>
      <c r="BB52" s="3">
        <f t="shared" si="18"/>
        <v>0.13199315779126453</v>
      </c>
      <c r="BC52" s="3" t="str">
        <f t="shared" si="1"/>
        <v/>
      </c>
      <c r="BE52" s="1">
        <v>0.16500000000000001</v>
      </c>
      <c r="BF52" s="1">
        <v>-2.452733179058562</v>
      </c>
      <c r="BG52" s="1">
        <v>-0.33294505750535563</v>
      </c>
      <c r="BH52" s="1">
        <v>-1.1217310548167916</v>
      </c>
      <c r="BI52" s="1">
        <v>1.8492357031325355</v>
      </c>
      <c r="BJ52" s="1">
        <v>-2.9310562567195575</v>
      </c>
      <c r="BK52" s="1">
        <v>0.37517699380737213</v>
      </c>
      <c r="BL52" s="1">
        <v>-2.4545748212826766</v>
      </c>
      <c r="BM52" s="1">
        <v>61.280754473687921</v>
      </c>
      <c r="BN52" s="1">
        <v>-543.10301245382288</v>
      </c>
      <c r="BO52" s="1">
        <v>0.16246419507160681</v>
      </c>
      <c r="BP52" s="1">
        <v>-6.4381047545175534</v>
      </c>
      <c r="BQ52" s="1">
        <v>57.337911846349016</v>
      </c>
      <c r="BR52" s="1">
        <v>-307.97880189493299</v>
      </c>
      <c r="BS52">
        <f t="shared" si="19"/>
        <v>-0.97411387705930963</v>
      </c>
      <c r="BT52">
        <f t="shared" si="20"/>
        <v>0.42516493140406819</v>
      </c>
      <c r="BU52" t="str">
        <f t="shared" si="21"/>
        <v/>
      </c>
      <c r="BV52">
        <v>1</v>
      </c>
      <c r="BW52">
        <f t="shared" si="22"/>
        <v>-2.9451649314040682</v>
      </c>
      <c r="BX52">
        <f t="shared" si="23"/>
        <v>8.6739964731723305</v>
      </c>
      <c r="BY52">
        <f t="shared" si="24"/>
        <v>-25.546350227909716</v>
      </c>
      <c r="BZ52" s="5">
        <f t="array" ref="BZ52:CB52">TRANSPOSE(MMULT((MINVERSE(MMULT((TRANSPOSE(BV45:BX59)),BV45:BX59))),( MMULT(TRANSPOSE(BV45:BX59),BS45:BS59))))</f>
        <v>4.1248810272663832</v>
      </c>
      <c r="CA52" s="5">
        <v>2.1383071048185229</v>
      </c>
      <c r="CB52" s="5">
        <v>0.13819596183020622</v>
      </c>
      <c r="CC52" s="5">
        <f t="shared" si="25"/>
        <v>-0.38605324086975301</v>
      </c>
      <c r="CD52" s="3">
        <f t="shared" si="26"/>
        <v>0.34972861940741073</v>
      </c>
      <c r="CE52" s="3" t="str">
        <f t="shared" si="2"/>
        <v/>
      </c>
    </row>
    <row r="53" spans="1:83">
      <c r="A53" s="1">
        <v>0.17</v>
      </c>
      <c r="B53" s="1">
        <v>-1.3619616512488655</v>
      </c>
      <c r="C53" s="1">
        <v>0.17236766979164031</v>
      </c>
      <c r="D53" s="1">
        <v>-1.4512733746280446</v>
      </c>
      <c r="E53" s="1">
        <v>1.1221636420893901</v>
      </c>
      <c r="F53" s="1">
        <v>-2.2493679519003535</v>
      </c>
      <c r="G53" s="1">
        <v>4.729365085995596E-2</v>
      </c>
      <c r="H53" s="1">
        <v>-0.25374866877473323</v>
      </c>
      <c r="I53" s="1">
        <v>5.6855069877528877</v>
      </c>
      <c r="J53" s="1">
        <v>-60.861839210250764</v>
      </c>
      <c r="K53" s="1">
        <v>2.1946918352796274E-2</v>
      </c>
      <c r="L53" s="1">
        <v>-0.1686510665458627</v>
      </c>
      <c r="M53" s="1">
        <v>21.680436028225813</v>
      </c>
      <c r="N53" s="1">
        <v>-126.87957346625626</v>
      </c>
      <c r="O53">
        <f t="shared" si="3"/>
        <v>-0.95416525314619483</v>
      </c>
      <c r="P53">
        <f t="shared" si="4"/>
        <v>0.82477258727086622</v>
      </c>
      <c r="Q53" t="str">
        <f t="shared" si="5"/>
        <v/>
      </c>
      <c r="R53">
        <v>1</v>
      </c>
      <c r="S53">
        <f t="shared" si="6"/>
        <v>-1.6952274127291338</v>
      </c>
      <c r="T53">
        <f t="shared" si="7"/>
        <v>2.8737959808683131</v>
      </c>
      <c r="U53">
        <f t="shared" si="8"/>
        <v>-4.8717377253587735</v>
      </c>
      <c r="V53">
        <f t="array" ref="V53:X53">TRANSPOSE(MMULT((MINVERSE(MMULT((TRANSPOSE(R46:T60)),R46:T60))),( MMULT(TRANSPOSE(R46:T60),O46:O60))))</f>
        <v>1.2489205613965169</v>
      </c>
      <c r="W53">
        <v>1.2620709250913933</v>
      </c>
      <c r="X53">
        <v>-2.2133641090476885E-2</v>
      </c>
      <c r="Y53" s="5">
        <f t="shared" si="27"/>
        <v>-2.0720556442147586</v>
      </c>
      <c r="Z53" s="3">
        <f t="shared" si="10"/>
        <v>1.913012610775966E-2</v>
      </c>
      <c r="AA53" s="3" t="str">
        <f t="shared" si="0"/>
        <v/>
      </c>
      <c r="AC53" s="1">
        <v>0.17</v>
      </c>
      <c r="AD53" s="1">
        <v>-1.963031745817247</v>
      </c>
      <c r="AE53" s="1">
        <v>-9.5632315169495996E-3</v>
      </c>
      <c r="AF53" s="1">
        <v>-1.707784683968157</v>
      </c>
      <c r="AG53" s="1">
        <v>2.5816858315755553</v>
      </c>
      <c r="AH53" s="1">
        <v>-3.5888754825372189</v>
      </c>
      <c r="AI53" s="1">
        <v>0.13140946924539776</v>
      </c>
      <c r="AJ53" s="1">
        <v>-8.9486187986722143E-2</v>
      </c>
      <c r="AK53" s="1">
        <v>18.136648379639155</v>
      </c>
      <c r="AL53" s="1">
        <v>-185.33309724641731</v>
      </c>
      <c r="AM53" s="1">
        <v>-2.5585478928633165E-2</v>
      </c>
      <c r="AN53" s="1">
        <v>-4.5980596538065583</v>
      </c>
      <c r="AO53" s="1">
        <v>68.858555506449193</v>
      </c>
      <c r="AP53" s="1">
        <v>-610.59027493093163</v>
      </c>
      <c r="AQ53">
        <f t="shared" si="11"/>
        <v>-0.95416525314619483</v>
      </c>
      <c r="AR53">
        <f t="shared" si="12"/>
        <v>0.12034530148396883</v>
      </c>
      <c r="AS53" t="str">
        <f t="shared" si="13"/>
        <v/>
      </c>
      <c r="AT53">
        <v>1</v>
      </c>
      <c r="AU53">
        <f t="shared" si="14"/>
        <v>-2.3996546985160312</v>
      </c>
      <c r="AV53">
        <f t="shared" si="15"/>
        <v>5.7583426721100643</v>
      </c>
      <c r="AW53">
        <f t="shared" si="16"/>
        <v>-13.818034048794274</v>
      </c>
      <c r="AX53">
        <f t="array" ref="AX53:AZ53">TRANSPOSE(MMULT((MINVERSE(MMULT((TRANSPOSE(AT46:AV60)),AT46:AV60))),( MMULT(TRANSPOSE(AT46:AV60),AQ46:AQ60))))</f>
        <v>2.848633739631623</v>
      </c>
      <c r="AY53">
        <v>1.8050675611011684</v>
      </c>
      <c r="AZ53">
        <v>9.1828659118618816E-2</v>
      </c>
      <c r="BA53" s="5">
        <f t="shared" si="17"/>
        <v>-1.1169877974764444</v>
      </c>
      <c r="BB53" s="3">
        <f t="shared" si="18"/>
        <v>0.1319997713320239</v>
      </c>
      <c r="BC53" s="3" t="str">
        <f t="shared" si="1"/>
        <v/>
      </c>
      <c r="BE53" s="1">
        <v>0.17</v>
      </c>
      <c r="BF53" s="1">
        <v>-2.4508363839892908</v>
      </c>
      <c r="BG53" s="1">
        <v>-0.32708858129353757</v>
      </c>
      <c r="BH53" s="1">
        <v>-1.0972507052192668</v>
      </c>
      <c r="BI53" s="1">
        <v>1.8058182503318676</v>
      </c>
      <c r="BJ53" s="1">
        <v>-2.8629232130656419</v>
      </c>
      <c r="BK53" s="1">
        <v>0.37087475925557101</v>
      </c>
      <c r="BL53" s="1">
        <v>-2.4029751700388715</v>
      </c>
      <c r="BM53" s="1">
        <v>60.481084235694652</v>
      </c>
      <c r="BN53" s="1">
        <v>-534.06696627051861</v>
      </c>
      <c r="BO53" s="1">
        <v>0.15477345934777986</v>
      </c>
      <c r="BP53" s="1">
        <v>-6.1544389458940714</v>
      </c>
      <c r="BQ53" s="1">
        <v>54.895095149287954</v>
      </c>
      <c r="BR53" s="1">
        <v>-240.34906854107976</v>
      </c>
      <c r="BS53">
        <f t="shared" si="19"/>
        <v>-0.95416525314619483</v>
      </c>
      <c r="BT53">
        <f t="shared" si="20"/>
        <v>0.41015811274145619</v>
      </c>
      <c r="BU53" t="str">
        <f t="shared" si="21"/>
        <v/>
      </c>
      <c r="BV53">
        <v>1</v>
      </c>
      <c r="BW53">
        <f t="shared" si="22"/>
        <v>-2.9301581127414562</v>
      </c>
      <c r="BX53">
        <f t="shared" si="23"/>
        <v>8.585826565664572</v>
      </c>
      <c r="BY53">
        <f t="shared" si="24"/>
        <v>-25.157829365973161</v>
      </c>
      <c r="BZ53" s="5">
        <f t="array" ref="BZ53:CB53">TRANSPOSE(MMULT((MINVERSE(MMULT((TRANSPOSE(BV46:BX60)),BV46:BX60))),( MMULT(TRANSPOSE(BV46:BX60),BS46:BS60))))</f>
        <v>4.1166984364390373</v>
      </c>
      <c r="CA53" s="5">
        <v>2.132681776303798</v>
      </c>
      <c r="CB53" s="5">
        <v>0.1372295580804348</v>
      </c>
      <c r="CC53" s="5">
        <f t="shared" si="25"/>
        <v>-0.38619705421254014</v>
      </c>
      <c r="CD53" s="3">
        <f t="shared" si="26"/>
        <v>0.34967536761952311</v>
      </c>
      <c r="CE53" s="3" t="str">
        <f t="shared" si="2"/>
        <v/>
      </c>
    </row>
    <row r="54" spans="1:83">
      <c r="A54" s="1">
        <v>0.17499999999999999</v>
      </c>
      <c r="B54" s="1">
        <v>-1.3568405183601975</v>
      </c>
      <c r="C54" s="1">
        <v>0.17518682631174443</v>
      </c>
      <c r="D54" s="1">
        <v>-1.4272994043533345</v>
      </c>
      <c r="E54" s="1">
        <v>1.0941750392156564</v>
      </c>
      <c r="F54" s="1">
        <v>-2.2014763948010341</v>
      </c>
      <c r="G54" s="1">
        <v>4.6422628176799208E-2</v>
      </c>
      <c r="H54" s="1">
        <v>-0.2327357980650504</v>
      </c>
      <c r="I54" s="1">
        <v>5.4822005879414064</v>
      </c>
      <c r="J54" s="1">
        <v>-58.81475883632811</v>
      </c>
      <c r="K54" s="1">
        <v>1.8111940035396401E-2</v>
      </c>
      <c r="L54" s="1">
        <v>-8.5024270156282E-2</v>
      </c>
      <c r="M54" s="1">
        <v>20.935718989523593</v>
      </c>
      <c r="N54" s="1">
        <v>-109.6563318585977</v>
      </c>
      <c r="O54">
        <f t="shared" si="3"/>
        <v>-0.9345892910734801</v>
      </c>
      <c r="P54">
        <f t="shared" si="4"/>
        <v>0.83947266622089067</v>
      </c>
      <c r="Q54" t="str">
        <f t="shared" si="5"/>
        <v/>
      </c>
      <c r="R54">
        <v>1</v>
      </c>
      <c r="S54">
        <f t="shared" si="6"/>
        <v>-1.6805273337791093</v>
      </c>
      <c r="T54">
        <f t="shared" si="7"/>
        <v>2.8241721195787219</v>
      </c>
      <c r="U54">
        <f t="shared" si="8"/>
        <v>-4.7460984422489254</v>
      </c>
      <c r="V54">
        <f t="array" ref="V54:X54">TRANSPOSE(MMULT((MINVERSE(MMULT((TRANSPOSE(R47:T61)),R47:T61))),( MMULT(TRANSPOSE(R47:T61),O47:O61))))</f>
        <v>1.2581363606732339</v>
      </c>
      <c r="W54">
        <v>1.272950473241508</v>
      </c>
      <c r="X54">
        <v>-1.892542585846968E-2</v>
      </c>
      <c r="Y54" s="5">
        <f t="shared" si="27"/>
        <v>-2.0698828562669922</v>
      </c>
      <c r="Z54" s="3">
        <f t="shared" si="10"/>
        <v>1.9231657870863561E-2</v>
      </c>
      <c r="AA54" s="3" t="str">
        <f t="shared" si="0"/>
        <v/>
      </c>
      <c r="AC54" s="1">
        <v>0.17499999999999999</v>
      </c>
      <c r="AD54" s="1">
        <v>-1.9598475573430747</v>
      </c>
      <c r="AE54" s="1">
        <v>-6.9800808831246286E-3</v>
      </c>
      <c r="AF54" s="1">
        <v>-1.6818967266310665</v>
      </c>
      <c r="AG54" s="1">
        <v>2.5470236161162347</v>
      </c>
      <c r="AH54" s="1">
        <v>-3.5335800244262145</v>
      </c>
      <c r="AI54" s="1">
        <v>0.12914582927271567</v>
      </c>
      <c r="AJ54" s="1">
        <v>-7.3658168126257806E-2</v>
      </c>
      <c r="AK54" s="1">
        <v>17.892939655019291</v>
      </c>
      <c r="AL54" s="1">
        <v>-182.02148813054373</v>
      </c>
      <c r="AM54" s="1">
        <v>-2.6337029042224458E-2</v>
      </c>
      <c r="AN54" s="1">
        <v>-4.3937569582813012</v>
      </c>
      <c r="AO54" s="1">
        <v>66.608430954976939</v>
      </c>
      <c r="AP54" s="1">
        <v>-562.82699499186128</v>
      </c>
      <c r="AQ54">
        <f t="shared" si="11"/>
        <v>-0.9345892910734801</v>
      </c>
      <c r="AR54">
        <f t="shared" si="12"/>
        <v>0.13468382791638867</v>
      </c>
      <c r="AS54" t="str">
        <f t="shared" si="13"/>
        <v/>
      </c>
      <c r="AT54">
        <v>1</v>
      </c>
      <c r="AU54">
        <f t="shared" si="14"/>
        <v>-2.3853161720836114</v>
      </c>
      <c r="AV54">
        <f t="shared" si="15"/>
        <v>5.689733240803613</v>
      </c>
      <c r="AW54">
        <f t="shared" si="16"/>
        <v>-13.571812714130555</v>
      </c>
      <c r="AX54">
        <f t="array" ref="AX54:AZ54">TRANSPOSE(MMULT((MINVERSE(MMULT((TRANSPOSE(AT47:AV61)),AT47:AV61))),( MMULT(TRANSPOSE(AT47:AV61),AQ47:AQ61))))</f>
        <v>2.8827563882805407</v>
      </c>
      <c r="AY54">
        <v>1.8336185868829489</v>
      </c>
      <c r="AZ54">
        <v>9.7798493516165763E-2</v>
      </c>
      <c r="BA54" s="5">
        <f t="shared" si="17"/>
        <v>-1.1169028974394311</v>
      </c>
      <c r="BB54" s="3">
        <f t="shared" si="18"/>
        <v>0.1320179228200371</v>
      </c>
      <c r="BC54" s="3" t="str">
        <f t="shared" si="1"/>
        <v/>
      </c>
      <c r="BE54" s="1">
        <v>0.17499999999999999</v>
      </c>
      <c r="BF54" s="1">
        <v>-2.4490092606320175</v>
      </c>
      <c r="BG54" s="1">
        <v>-0.32104556710680754</v>
      </c>
      <c r="BH54" s="1">
        <v>-1.0738822103384109</v>
      </c>
      <c r="BI54" s="1">
        <v>1.7645311901030709</v>
      </c>
      <c r="BJ54" s="1">
        <v>-2.7978865841396328</v>
      </c>
      <c r="BK54" s="1">
        <v>0.3671143093978344</v>
      </c>
      <c r="BL54" s="1">
        <v>-2.3530151697452766</v>
      </c>
      <c r="BM54" s="1">
        <v>59.691452262595703</v>
      </c>
      <c r="BN54" s="1">
        <v>-525.22097002806549</v>
      </c>
      <c r="BO54" s="1">
        <v>0.14534586343506817</v>
      </c>
      <c r="BP54" s="1">
        <v>-5.8655029200745048</v>
      </c>
      <c r="BQ54" s="1">
        <v>52.485617350670509</v>
      </c>
      <c r="BR54" s="1">
        <v>-180.35750839486718</v>
      </c>
      <c r="BS54">
        <f t="shared" si="19"/>
        <v>-0.9345892910734801</v>
      </c>
      <c r="BT54">
        <f t="shared" si="20"/>
        <v>0.39547678525569108</v>
      </c>
      <c r="BU54" t="str">
        <f t="shared" si="21"/>
        <v/>
      </c>
      <c r="BV54">
        <v>1</v>
      </c>
      <c r="BW54">
        <f t="shared" si="22"/>
        <v>-2.9154767852556911</v>
      </c>
      <c r="BX54">
        <f t="shared" si="23"/>
        <v>8.5000048853648593</v>
      </c>
      <c r="BY54">
        <f t="shared" si="24"/>
        <v>-24.781566917841211</v>
      </c>
      <c r="BZ54" s="5">
        <f t="array" ref="BZ54:CB54">TRANSPOSE(MMULT((MINVERSE(MMULT((TRANSPOSE(BV47:BX61)),BV47:BX61))),( MMULT(TRANSPOSE(BV47:BX61),BS47:BS61))))</f>
        <v>4.1330448994413018</v>
      </c>
      <c r="CA54" s="5">
        <v>2.1439318936318159</v>
      </c>
      <c r="CB54" s="5">
        <v>0.13916456350125372</v>
      </c>
      <c r="CC54" s="5">
        <f t="shared" si="25"/>
        <v>-0.38591282845251274</v>
      </c>
      <c r="CD54" s="3">
        <f t="shared" si="26"/>
        <v>0.34978061473934896</v>
      </c>
      <c r="CE54" s="3" t="str">
        <f t="shared" si="2"/>
        <v/>
      </c>
    </row>
    <row r="55" spans="1:83">
      <c r="A55" s="1">
        <v>0.18</v>
      </c>
      <c r="B55" s="1">
        <v>-1.3517276761941446</v>
      </c>
      <c r="C55" s="1">
        <v>0.17770745992513071</v>
      </c>
      <c r="D55" s="1">
        <v>-1.4039482389658247</v>
      </c>
      <c r="E55" s="1">
        <v>1.0669469224185377</v>
      </c>
      <c r="F55" s="1">
        <v>-2.1532342402739459</v>
      </c>
      <c r="G55" s="1">
        <v>4.6273726168578833E-2</v>
      </c>
      <c r="H55" s="1">
        <v>-0.22270173713081931</v>
      </c>
      <c r="I55" s="1">
        <v>5.4653440543552279</v>
      </c>
      <c r="J55" s="1">
        <v>-57.863068252474477</v>
      </c>
      <c r="K55" s="1">
        <v>1.8433992022892198E-2</v>
      </c>
      <c r="L55" s="1">
        <v>-5.3762603769428097E-2</v>
      </c>
      <c r="M55" s="1">
        <v>21.719542205275502</v>
      </c>
      <c r="N55" s="1">
        <v>-112.96615651063621</v>
      </c>
      <c r="O55">
        <f t="shared" si="3"/>
        <v>-0.9153650878428139</v>
      </c>
      <c r="P55">
        <f t="shared" si="4"/>
        <v>0.85381681918212804</v>
      </c>
      <c r="Q55" t="str">
        <f t="shared" si="5"/>
        <v/>
      </c>
      <c r="R55">
        <v>1</v>
      </c>
      <c r="S55">
        <f t="shared" si="6"/>
        <v>-1.666183180817872</v>
      </c>
      <c r="T55">
        <f t="shared" si="7"/>
        <v>2.7761663920403614</v>
      </c>
      <c r="U55">
        <f t="shared" si="8"/>
        <v>-4.6256017495694843</v>
      </c>
      <c r="V55">
        <f t="array" ref="V55:X55">TRANSPOSE(MMULT((MINVERSE(MMULT((TRANSPOSE(R48:T62)),R48:T62))),( MMULT(TRANSPOSE(R48:T62),O48:O62))))</f>
        <v>1.2686942243017256</v>
      </c>
      <c r="W55">
        <v>1.2854740010807291</v>
      </c>
      <c r="X55">
        <v>-1.5214790357276797E-2</v>
      </c>
      <c r="Y55" s="5">
        <f t="shared" si="27"/>
        <v>-2.0673202631065619</v>
      </c>
      <c r="Z55" s="3">
        <f t="shared" si="10"/>
        <v>1.9351993065294781E-2</v>
      </c>
      <c r="AA55" s="3" t="str">
        <f t="shared" si="0"/>
        <v/>
      </c>
      <c r="AC55" s="1">
        <v>0.18</v>
      </c>
      <c r="AD55" s="1">
        <v>-1.9567049015030875</v>
      </c>
      <c r="AE55" s="1">
        <v>-4.6744368223698984E-3</v>
      </c>
      <c r="AF55" s="1">
        <v>-1.6558137571038856</v>
      </c>
      <c r="AG55" s="1">
        <v>2.5119724429450798</v>
      </c>
      <c r="AH55" s="1">
        <v>-3.4788799306695637</v>
      </c>
      <c r="AI55" s="1">
        <v>0.1277682134301017</v>
      </c>
      <c r="AJ55" s="1">
        <v>-6.0432920721723349E-2</v>
      </c>
      <c r="AK55" s="1">
        <v>17.663197863990717</v>
      </c>
      <c r="AL55" s="1">
        <v>-178.82304403702437</v>
      </c>
      <c r="AM55" s="1">
        <v>-3.0456705572305509E-2</v>
      </c>
      <c r="AN55" s="1">
        <v>-4.1552133674049401</v>
      </c>
      <c r="AO55" s="1">
        <v>62.982440066989511</v>
      </c>
      <c r="AP55" s="1">
        <v>-497.9777581654489</v>
      </c>
      <c r="AQ55">
        <f t="shared" si="11"/>
        <v>-0.9153650878428139</v>
      </c>
      <c r="AR55">
        <f t="shared" si="12"/>
        <v>0.14875003559378452</v>
      </c>
      <c r="AS55" t="str">
        <f t="shared" si="13"/>
        <v/>
      </c>
      <c r="AT55">
        <v>1</v>
      </c>
      <c r="AU55">
        <f t="shared" si="14"/>
        <v>-2.3712499644062155</v>
      </c>
      <c r="AV55">
        <f t="shared" si="15"/>
        <v>5.622826393696478</v>
      </c>
      <c r="AW55">
        <f t="shared" si="16"/>
        <v>-13.333126885915103</v>
      </c>
      <c r="AX55">
        <f t="array" ref="AX55:AZ55">TRANSPOSE(MMULT((MINVERSE(MMULT((TRANSPOSE(AT48:AV62)),AT48:AV62))),( MMULT(TRANSPOSE(AT48:AV62),AQ48:AQ62))))</f>
        <v>2.9170981287024915</v>
      </c>
      <c r="AY55">
        <v>1.8626162214204669</v>
      </c>
      <c r="AZ55">
        <v>0.10391717072343454</v>
      </c>
      <c r="BA55" s="5">
        <f t="shared" si="17"/>
        <v>-1.116779148314986</v>
      </c>
      <c r="BB55" s="3">
        <f t="shared" si="18"/>
        <v>0.13204438326190449</v>
      </c>
      <c r="BC55" s="3" t="str">
        <f t="shared" si="1"/>
        <v/>
      </c>
      <c r="BE55" s="1">
        <v>0.18</v>
      </c>
      <c r="BF55" s="1">
        <v>-2.447107538921685</v>
      </c>
      <c r="BG55" s="1">
        <v>-0.31586524906367686</v>
      </c>
      <c r="BH55" s="1">
        <v>-1.0497131418666186</v>
      </c>
      <c r="BI55" s="1">
        <v>1.7235831838263493</v>
      </c>
      <c r="BJ55" s="1">
        <v>-2.7345560284586554</v>
      </c>
      <c r="BK55" s="1">
        <v>0.36205631039092623</v>
      </c>
      <c r="BL55" s="1">
        <v>-2.2977579962368964</v>
      </c>
      <c r="BM55" s="1">
        <v>58.86188908134136</v>
      </c>
      <c r="BN55" s="1">
        <v>-516.33276050620771</v>
      </c>
      <c r="BO55" s="1">
        <v>0.13985748958839395</v>
      </c>
      <c r="BP55" s="1">
        <v>-5.6088416333077475</v>
      </c>
      <c r="BQ55" s="1">
        <v>50.284957806463353</v>
      </c>
      <c r="BR55" s="1">
        <v>-122.50189021229744</v>
      </c>
      <c r="BS55">
        <f t="shared" si="19"/>
        <v>-0.9153650878428139</v>
      </c>
      <c r="BT55">
        <f t="shared" si="20"/>
        <v>0.38106641748231995</v>
      </c>
      <c r="BU55" t="str">
        <f t="shared" si="21"/>
        <v/>
      </c>
      <c r="BV55">
        <v>1</v>
      </c>
      <c r="BW55">
        <f t="shared" si="22"/>
        <v>-2.90106641748232</v>
      </c>
      <c r="BX55">
        <f t="shared" si="23"/>
        <v>8.4161863586437029</v>
      </c>
      <c r="BY55">
        <f t="shared" si="24"/>
        <v>-24.41591560833406</v>
      </c>
      <c r="BZ55" s="5">
        <f t="array" ref="BZ55:CB55">TRANSPOSE(MMULT((MINVERSE(MMULT((TRANSPOSE(BV48:BX62)),BV48:BX62))),( MMULT(TRANSPOSE(BV48:BX62),BS48:BS62))))</f>
        <v>4.1389644695445895</v>
      </c>
      <c r="CA55" s="5">
        <v>2.1479505035094917</v>
      </c>
      <c r="CB55" s="5">
        <v>0.1398463164223358</v>
      </c>
      <c r="CC55" s="5">
        <f t="shared" si="25"/>
        <v>-0.38579075149092812</v>
      </c>
      <c r="CD55" s="3">
        <f t="shared" si="26"/>
        <v>0.34982582266161533</v>
      </c>
      <c r="CE55" s="3" t="str">
        <f t="shared" si="2"/>
        <v/>
      </c>
    </row>
    <row r="56" spans="1:83">
      <c r="A56" s="1">
        <v>0.185</v>
      </c>
      <c r="B56" s="1">
        <v>-1.3466626972784894</v>
      </c>
      <c r="C56" s="1">
        <v>0.18073506595663957</v>
      </c>
      <c r="D56" s="1">
        <v>-1.3831356085328821</v>
      </c>
      <c r="E56" s="1">
        <v>1.0479743553689786</v>
      </c>
      <c r="F56" s="1">
        <v>-2.1160703640827023</v>
      </c>
      <c r="G56" s="1">
        <v>4.6254537661411632E-2</v>
      </c>
      <c r="H56" s="1">
        <v>-0.20902173515560207</v>
      </c>
      <c r="I56" s="1">
        <v>5.3976317844571895</v>
      </c>
      <c r="J56" s="1">
        <v>-56.758656249767228</v>
      </c>
      <c r="K56" s="1">
        <v>1.3254904331915895E-2</v>
      </c>
      <c r="L56" s="1">
        <v>3.9861633449618239E-2</v>
      </c>
      <c r="M56" s="1">
        <v>20.21352539001964</v>
      </c>
      <c r="N56" s="1">
        <v>-89.545235776342452</v>
      </c>
      <c r="O56">
        <f t="shared" si="3"/>
        <v>-0.89647336400191624</v>
      </c>
      <c r="P56">
        <f t="shared" si="4"/>
        <v>0.86799647694927873</v>
      </c>
      <c r="Q56" t="str">
        <f t="shared" si="5"/>
        <v/>
      </c>
      <c r="R56">
        <v>1</v>
      </c>
      <c r="S56">
        <f t="shared" si="6"/>
        <v>-1.6520035230507213</v>
      </c>
      <c r="T56">
        <f t="shared" si="7"/>
        <v>2.7291156401719951</v>
      </c>
      <c r="U56">
        <f t="shared" si="8"/>
        <v>-4.5085086523769604</v>
      </c>
      <c r="V56">
        <f t="array" ref="V56:X56">TRANSPOSE(MMULT((MINVERSE(MMULT((TRANSPOSE(R49:T63)),R49:T63))),( MMULT(TRANSPOSE(R49:T63),O49:O63))))</f>
        <v>1.2747374068712816</v>
      </c>
      <c r="W56">
        <v>1.2929478699807078</v>
      </c>
      <c r="X56">
        <v>-1.2907603464554995E-2</v>
      </c>
      <c r="Y56" s="5">
        <f t="shared" si="27"/>
        <v>-2.0654596705214119</v>
      </c>
      <c r="Z56" s="3">
        <f t="shared" si="10"/>
        <v>1.9439763832804435E-2</v>
      </c>
      <c r="AA56" s="3" t="str">
        <f t="shared" si="0"/>
        <v/>
      </c>
      <c r="AC56" s="1">
        <v>0.185</v>
      </c>
      <c r="AD56" s="1">
        <v>-1.9534163007210452</v>
      </c>
      <c r="AE56" s="1">
        <v>-4.3140415822335854E-3</v>
      </c>
      <c r="AF56" s="1">
        <v>-1.6247147483602475</v>
      </c>
      <c r="AG56" s="1">
        <v>2.4634743466151576</v>
      </c>
      <c r="AH56" s="1">
        <v>-3.4089673136802503</v>
      </c>
      <c r="AI56" s="1">
        <v>0.12474512489075096</v>
      </c>
      <c r="AJ56" s="1">
        <v>-3.8838017818761728E-2</v>
      </c>
      <c r="AK56" s="1">
        <v>17.335712808566313</v>
      </c>
      <c r="AL56" s="1">
        <v>-175.13105889789585</v>
      </c>
      <c r="AM56" s="1">
        <v>-2.9849504975800301E-2</v>
      </c>
      <c r="AN56" s="1">
        <v>-3.9723519684703206</v>
      </c>
      <c r="AO56" s="1">
        <v>61.132367045269348</v>
      </c>
      <c r="AP56" s="1">
        <v>-459.38675570394844</v>
      </c>
      <c r="AQ56">
        <f t="shared" si="11"/>
        <v>-0.89647336400191624</v>
      </c>
      <c r="AR56">
        <f t="shared" si="12"/>
        <v>0.16250569158182948</v>
      </c>
      <c r="AS56" t="str">
        <f t="shared" si="13"/>
        <v/>
      </c>
      <c r="AT56">
        <v>1</v>
      </c>
      <c r="AU56">
        <f t="shared" si="14"/>
        <v>-2.3574943084181705</v>
      </c>
      <c r="AV56">
        <f t="shared" si="15"/>
        <v>5.5577794142240684</v>
      </c>
      <c r="AW56">
        <f t="shared" si="16"/>
        <v>-13.102433336476915</v>
      </c>
      <c r="AX56">
        <f t="array" ref="AX56:AZ56">TRANSPOSE(MMULT((MINVERSE(MMULT((TRANSPOSE(AT49:AV63)),AT49:AV63))),( MMULT(TRANSPOSE(AT49:AV63),AQ49:AQ63))))</f>
        <v>2.9366486161015928</v>
      </c>
      <c r="AY56">
        <v>1.879187994170934</v>
      </c>
      <c r="AZ56">
        <v>0.1074275077553466</v>
      </c>
      <c r="BA56" s="5">
        <f t="shared" si="17"/>
        <v>-1.116697483959608</v>
      </c>
      <c r="BB56" s="3">
        <f t="shared" si="18"/>
        <v>0.13206184700403711</v>
      </c>
      <c r="BC56" s="3" t="str">
        <f t="shared" si="1"/>
        <v/>
      </c>
      <c r="BE56" s="1">
        <v>0.185</v>
      </c>
      <c r="BF56" s="1">
        <v>-2.4452242986073713</v>
      </c>
      <c r="BG56" s="1">
        <v>-0.31084763273372573</v>
      </c>
      <c r="BH56" s="1">
        <v>-1.0255089830792485</v>
      </c>
      <c r="BI56" s="1">
        <v>1.6801932636587935</v>
      </c>
      <c r="BJ56" s="1">
        <v>-2.6678828677374895</v>
      </c>
      <c r="BK56" s="1">
        <v>0.35648937000007663</v>
      </c>
      <c r="BL56" s="1">
        <v>-2.2407867272938802</v>
      </c>
      <c r="BM56" s="1">
        <v>58.050509557218902</v>
      </c>
      <c r="BN56" s="1">
        <v>-507.76722219484509</v>
      </c>
      <c r="BO56" s="1">
        <v>0.13611859060529241</v>
      </c>
      <c r="BP56" s="1">
        <v>-5.3905091694687144</v>
      </c>
      <c r="BQ56" s="1">
        <v>50.167190062929876</v>
      </c>
      <c r="BR56" s="1">
        <v>-100.37406597658992</v>
      </c>
      <c r="BS56">
        <f t="shared" si="19"/>
        <v>-0.89647336400191624</v>
      </c>
      <c r="BT56">
        <f t="shared" si="20"/>
        <v>0.36693341461082829</v>
      </c>
      <c r="BU56" t="str">
        <f t="shared" si="21"/>
        <v/>
      </c>
      <c r="BV56">
        <v>1</v>
      </c>
      <c r="BW56">
        <f t="shared" si="22"/>
        <v>-2.8869334146108283</v>
      </c>
      <c r="BX56">
        <f t="shared" si="23"/>
        <v>8.3343845403965364</v>
      </c>
      <c r="BY56">
        <f t="shared" si="24"/>
        <v>-24.060813219886672</v>
      </c>
      <c r="BZ56" s="5">
        <f t="array" ref="BZ56:CB56">TRANSPOSE(MMULT((MINVERSE(MMULT((TRANSPOSE(BV49:BX63)),BV49:BX63))),( MMULT(TRANSPOSE(BV49:BX63),BS49:BS63))))</f>
        <v>4.1122380057349801</v>
      </c>
      <c r="CA56" s="5">
        <v>2.1294905059039593</v>
      </c>
      <c r="CB56" s="5">
        <v>0.13665958435740322</v>
      </c>
      <c r="CC56" s="5">
        <f t="shared" si="25"/>
        <v>-0.38623504463974345</v>
      </c>
      <c r="CD56" s="3">
        <f t="shared" si="26"/>
        <v>0.34966130086383895</v>
      </c>
      <c r="CE56" s="3" t="str">
        <f t="shared" si="2"/>
        <v/>
      </c>
    </row>
    <row r="57" spans="1:83">
      <c r="A57" s="1">
        <v>0.19</v>
      </c>
      <c r="B57" s="1">
        <v>-1.3415186927966793</v>
      </c>
      <c r="C57" s="1">
        <v>0.1823433324311452</v>
      </c>
      <c r="D57" s="1">
        <v>-1.3590330021239083</v>
      </c>
      <c r="E57" s="1">
        <v>1.0199541549999367</v>
      </c>
      <c r="F57" s="1">
        <v>-2.0679702569714209</v>
      </c>
      <c r="G57" s="1">
        <v>4.6622867106691501E-2</v>
      </c>
      <c r="H57" s="1">
        <v>-0.2013020489612245</v>
      </c>
      <c r="I57" s="1">
        <v>5.4056796334007231</v>
      </c>
      <c r="J57" s="1">
        <v>-55.977494676561037</v>
      </c>
      <c r="K57" s="1">
        <v>1.0286907065847117E-2</v>
      </c>
      <c r="L57" s="1">
        <v>0.11225183831629693</v>
      </c>
      <c r="M57" s="1">
        <v>19.181103470851667</v>
      </c>
      <c r="N57" s="1">
        <v>-69.621179388836026</v>
      </c>
      <c r="O57">
        <f t="shared" si="3"/>
        <v>-0.87789629505122835</v>
      </c>
      <c r="P57">
        <f t="shared" si="4"/>
        <v>0.88191660355116741</v>
      </c>
      <c r="Q57" t="str">
        <f t="shared" si="5"/>
        <v/>
      </c>
      <c r="R57">
        <v>1</v>
      </c>
      <c r="S57">
        <f t="shared" si="6"/>
        <v>-1.6380833964488326</v>
      </c>
      <c r="T57">
        <f t="shared" si="7"/>
        <v>2.6833172137213435</v>
      </c>
      <c r="U57">
        <f t="shared" si="8"/>
        <v>-4.3954973752022761</v>
      </c>
      <c r="V57">
        <f t="array" ref="V57:X57">TRANSPOSE(MMULT((MINVERSE(MMULT((TRANSPOSE(R50:T64)),R50:T64))),( MMULT(TRANSPOSE(R50:T64),O50:O64))))</f>
        <v>1.2810886362567544</v>
      </c>
      <c r="W57">
        <v>1.300782106583938</v>
      </c>
      <c r="X57">
        <v>-1.0494312446098775E-2</v>
      </c>
      <c r="Y57" s="5">
        <f t="shared" si="27"/>
        <v>-2.0635253540924747</v>
      </c>
      <c r="Z57" s="3">
        <f t="shared" si="10"/>
        <v>1.9531370731766473E-2</v>
      </c>
      <c r="AA57" s="3" t="str">
        <f t="shared" si="0"/>
        <v/>
      </c>
      <c r="AC57" s="1">
        <v>0.19</v>
      </c>
      <c r="AD57" s="1">
        <v>-1.9501310054916274</v>
      </c>
      <c r="AE57" s="1">
        <v>-3.7779613766417697E-3</v>
      </c>
      <c r="AF57" s="1">
        <v>-1.5967136875195251</v>
      </c>
      <c r="AG57" s="1">
        <v>2.426235039689459</v>
      </c>
      <c r="AH57" s="1">
        <v>-3.3537039512539195</v>
      </c>
      <c r="AI57" s="1">
        <v>0.1209608260121513</v>
      </c>
      <c r="AJ57" s="1">
        <v>-1.7034380478889943E-2</v>
      </c>
      <c r="AK57" s="1">
        <v>17.029168920420489</v>
      </c>
      <c r="AL57" s="1">
        <v>-171.61673258285009</v>
      </c>
      <c r="AM57" s="1">
        <v>-2.3957670596928438E-2</v>
      </c>
      <c r="AN57" s="1">
        <v>-3.8356072366987064</v>
      </c>
      <c r="AO57" s="1">
        <v>60.141505223349668</v>
      </c>
      <c r="AP57" s="1">
        <v>-429.41542628780007</v>
      </c>
      <c r="AQ57">
        <f t="shared" si="11"/>
        <v>-0.87789629505122835</v>
      </c>
      <c r="AR57">
        <f t="shared" si="12"/>
        <v>0.17602316720637612</v>
      </c>
      <c r="AS57" t="str">
        <f t="shared" si="13"/>
        <v/>
      </c>
      <c r="AT57">
        <v>1</v>
      </c>
      <c r="AU57">
        <f t="shared" si="14"/>
        <v>-2.3439768327936239</v>
      </c>
      <c r="AV57">
        <f t="shared" si="15"/>
        <v>5.4942273926732286</v>
      </c>
      <c r="AW57">
        <f t="shared" si="16"/>
        <v>-12.878341722526164</v>
      </c>
      <c r="AX57">
        <f t="array" ref="AX57:AZ57">TRANSPOSE(MMULT((MINVERSE(MMULT((TRANSPOSE(AT50:AV64)),AT50:AV64))),( MMULT(TRANSPOSE(AT50:AV64),AQ50:AQ64))))</f>
        <v>2.95484738657251</v>
      </c>
      <c r="AY57">
        <v>1.8947351584210992</v>
      </c>
      <c r="AZ57">
        <v>0.11074664234183729</v>
      </c>
      <c r="BA57" s="5">
        <f t="shared" si="17"/>
        <v>-1.1165997351210564</v>
      </c>
      <c r="BB57" s="3">
        <f t="shared" si="18"/>
        <v>0.13208275247148782</v>
      </c>
      <c r="BC57" s="3" t="str">
        <f t="shared" si="1"/>
        <v/>
      </c>
      <c r="BE57" s="1">
        <v>0.19</v>
      </c>
      <c r="BF57" s="1">
        <v>-2.4434542729623558</v>
      </c>
      <c r="BG57" s="1">
        <v>-0.30535285739517803</v>
      </c>
      <c r="BH57" s="1">
        <v>-1.0029890675433535</v>
      </c>
      <c r="BI57" s="1">
        <v>1.6418222810548286</v>
      </c>
      <c r="BJ57" s="1">
        <v>-2.6085177063280298</v>
      </c>
      <c r="BK57" s="1">
        <v>0.35249435662399264</v>
      </c>
      <c r="BL57" s="1">
        <v>-2.1901968617173679</v>
      </c>
      <c r="BM57" s="1">
        <v>57.27460430201063</v>
      </c>
      <c r="BN57" s="1">
        <v>-499.35524342122517</v>
      </c>
      <c r="BO57" s="1">
        <v>0.12716199064288958</v>
      </c>
      <c r="BP57" s="1">
        <v>-5.1104916019758093</v>
      </c>
      <c r="BQ57" s="1">
        <v>46.993021478294395</v>
      </c>
      <c r="BR57" s="1">
        <v>-28.05335683748126</v>
      </c>
      <c r="BS57">
        <f t="shared" si="19"/>
        <v>-0.87789629505122835</v>
      </c>
      <c r="BT57">
        <f t="shared" si="20"/>
        <v>0.35305712874504547</v>
      </c>
      <c r="BU57" t="str">
        <f t="shared" si="21"/>
        <v/>
      </c>
      <c r="BV57">
        <v>1</v>
      </c>
      <c r="BW57">
        <f t="shared" si="22"/>
        <v>-2.8730571287450455</v>
      </c>
      <c r="BX57">
        <f t="shared" si="23"/>
        <v>8.254457265032725</v>
      </c>
      <c r="BY57">
        <f t="shared" si="24"/>
        <v>-23.715527289223601</v>
      </c>
      <c r="BZ57" s="5">
        <f t="array" ref="BZ57:CB57">TRANSPOSE(MMULT((MINVERSE(MMULT((TRANSPOSE(BV50:BX64)),BV50:BX64))),( MMULT(TRANSPOSE(BV50:BX64),BS50:BS64))))</f>
        <v>4.1083537600934505</v>
      </c>
      <c r="CA57" s="5">
        <v>2.1266960147768259</v>
      </c>
      <c r="CB57" s="5">
        <v>0.13615775539074093</v>
      </c>
      <c r="CC57" s="5">
        <f t="shared" si="25"/>
        <v>-0.38626398731078937</v>
      </c>
      <c r="CD57" s="3">
        <f t="shared" si="26"/>
        <v>0.34965058436892282</v>
      </c>
      <c r="CE57" s="3" t="str">
        <f t="shared" si="2"/>
        <v/>
      </c>
    </row>
    <row r="58" spans="1:83">
      <c r="A58" s="1">
        <v>0.19500000000000001</v>
      </c>
      <c r="B58" s="1">
        <v>-1.3364016146498798</v>
      </c>
      <c r="C58" s="1">
        <v>0.18409037298113162</v>
      </c>
      <c r="D58" s="1">
        <v>-1.33527258898431</v>
      </c>
      <c r="E58" s="1">
        <v>0.99115549750138143</v>
      </c>
      <c r="F58" s="1">
        <v>-2.0200054954577809</v>
      </c>
      <c r="G58" s="1">
        <v>4.670281574863111E-2</v>
      </c>
      <c r="H58" s="1">
        <v>-0.18746602054238792</v>
      </c>
      <c r="I58" s="1">
        <v>5.3169625926566368</v>
      </c>
      <c r="J58" s="1">
        <v>-54.70432739736134</v>
      </c>
      <c r="K58" s="1">
        <v>3.489728605700293E-3</v>
      </c>
      <c r="L58" s="1">
        <v>0.21169300585279416</v>
      </c>
      <c r="M58" s="1">
        <v>17.645332675427198</v>
      </c>
      <c r="N58" s="1">
        <v>-44.375042299740016</v>
      </c>
      <c r="O58">
        <f t="shared" si="3"/>
        <v>-0.85961736424191137</v>
      </c>
      <c r="P58">
        <f t="shared" si="4"/>
        <v>0.8955877953817819</v>
      </c>
      <c r="Q58" t="str">
        <f t="shared" si="5"/>
        <v/>
      </c>
      <c r="R58">
        <v>1</v>
      </c>
      <c r="S58">
        <f t="shared" si="6"/>
        <v>-1.6244122046182181</v>
      </c>
      <c r="T58">
        <f t="shared" si="7"/>
        <v>2.6387150105126196</v>
      </c>
      <c r="U58">
        <f t="shared" si="8"/>
        <v>-4.286360867585989</v>
      </c>
      <c r="V58">
        <f t="array" ref="V58:X58">TRANSPOSE(MMULT((MINVERSE(MMULT((TRANSPOSE(R51:T65)),R51:T65))),( MMULT(TRANSPOSE(R51:T65),O51:O65))))</f>
        <v>1.2837977671297267</v>
      </c>
      <c r="W58">
        <v>1.3043280791025609</v>
      </c>
      <c r="X58">
        <v>-9.3398416938725859E-3</v>
      </c>
      <c r="Y58" s="5">
        <f t="shared" si="27"/>
        <v>-2.0624207229014955</v>
      </c>
      <c r="Z58" s="3">
        <f t="shared" si="10"/>
        <v>1.9583849021121091E-2</v>
      </c>
      <c r="AA58" s="3" t="str">
        <f t="shared" si="0"/>
        <v/>
      </c>
      <c r="AC58" s="1">
        <v>0.19500000000000001</v>
      </c>
      <c r="AD58" s="1">
        <v>-1.9469216451745019</v>
      </c>
      <c r="AE58" s="1">
        <v>-3.2637270049917788E-3</v>
      </c>
      <c r="AF58" s="1">
        <v>-1.5685889986411894</v>
      </c>
      <c r="AG58" s="1">
        <v>2.3883072603623532</v>
      </c>
      <c r="AH58" s="1">
        <v>-3.2988182053072705</v>
      </c>
      <c r="AI58" s="1">
        <v>0.11834462029628412</v>
      </c>
      <c r="AJ58" s="1">
        <v>-1.7439658288367355E-3</v>
      </c>
      <c r="AK58" s="1">
        <v>16.81547976623915</v>
      </c>
      <c r="AL58" s="1">
        <v>-168.70302511155751</v>
      </c>
      <c r="AM58" s="1">
        <v>-2.1069113173325604E-2</v>
      </c>
      <c r="AN58" s="1">
        <v>-3.6771422478923341</v>
      </c>
      <c r="AO58" s="1">
        <v>58.494384476915002</v>
      </c>
      <c r="AP58" s="1">
        <v>-393.08204573765397</v>
      </c>
      <c r="AQ58">
        <f t="shared" si="11"/>
        <v>-0.85961736424191137</v>
      </c>
      <c r="AR58">
        <f t="shared" si="12"/>
        <v>0.18931975342274665</v>
      </c>
      <c r="AS58" t="str">
        <f t="shared" si="13"/>
        <v/>
      </c>
      <c r="AT58">
        <v>1</v>
      </c>
      <c r="AU58">
        <f t="shared" si="14"/>
        <v>-2.3306802465772534</v>
      </c>
      <c r="AV58">
        <f t="shared" si="15"/>
        <v>5.4320704117854062</v>
      </c>
      <c r="AW58">
        <f t="shared" si="16"/>
        <v>-12.660419206765013</v>
      </c>
      <c r="AX58">
        <f t="array" ref="AX58:AZ58">TRANSPOSE(MMULT((MINVERSE(MMULT((TRANSPOSE(AT51:AV65)),AT51:AV65))),( MMULT(TRANSPOSE(AT51:AV65),AQ51:AQ65))))</f>
        <v>2.9641263741068542</v>
      </c>
      <c r="AY58">
        <v>1.9028032254427671</v>
      </c>
      <c r="AZ58">
        <v>0.11249926290474832</v>
      </c>
      <c r="BA58" s="5">
        <f t="shared" si="17"/>
        <v>-1.1165224348586051</v>
      </c>
      <c r="BB58" s="3">
        <f t="shared" si="18"/>
        <v>0.13209928623377309</v>
      </c>
      <c r="BC58" s="3" t="str">
        <f t="shared" si="1"/>
        <v/>
      </c>
      <c r="BE58" s="1">
        <v>0.19500000000000001</v>
      </c>
      <c r="BF58" s="1">
        <v>-2.4416593498270132</v>
      </c>
      <c r="BG58" s="1">
        <v>-0.30062396925478652</v>
      </c>
      <c r="BH58" s="1">
        <v>-0.97903716878909108</v>
      </c>
      <c r="BI58" s="1">
        <v>1.5985766941830661</v>
      </c>
      <c r="BJ58" s="1">
        <v>-2.5427832963648598</v>
      </c>
      <c r="BK58" s="1">
        <v>0.34838914230442697</v>
      </c>
      <c r="BL58" s="1">
        <v>-2.1418381395312736</v>
      </c>
      <c r="BM58" s="1">
        <v>56.526755294742543</v>
      </c>
      <c r="BN58" s="1">
        <v>-491.09714973633527</v>
      </c>
      <c r="BO58" s="1">
        <v>0.12163154923473485</v>
      </c>
      <c r="BP58" s="1">
        <v>-4.8720944171582232</v>
      </c>
      <c r="BQ58" s="1">
        <v>45.395831781905144</v>
      </c>
      <c r="BR58" s="1">
        <v>9.3724160976707935</v>
      </c>
      <c r="BS58">
        <f t="shared" si="19"/>
        <v>-0.85961736424191137</v>
      </c>
      <c r="BT58">
        <f t="shared" si="20"/>
        <v>0.33948103214447212</v>
      </c>
      <c r="BU58" t="str">
        <f t="shared" si="21"/>
        <v/>
      </c>
      <c r="BV58">
        <v>1</v>
      </c>
      <c r="BW58">
        <f t="shared" si="22"/>
        <v>-2.8594810321444721</v>
      </c>
      <c r="BX58">
        <f t="shared" si="23"/>
        <v>8.1766317731940159</v>
      </c>
      <c r="BY58">
        <f t="shared" si="24"/>
        <v>-23.380923462278108</v>
      </c>
      <c r="BZ58" s="5">
        <f t="array" ref="BZ58:CB58">TRANSPOSE(MMULT((MINVERSE(MMULT((TRANSPOSE(BV51:BX65)),BV51:BX65))),( MMULT(TRANSPOSE(BV51:BX65),BS51:BS65))))</f>
        <v>4.0808689575642347</v>
      </c>
      <c r="CA58" s="5">
        <v>2.1075998693704605</v>
      </c>
      <c r="CB58" s="5">
        <v>0.13284166506491601</v>
      </c>
      <c r="CC58" s="5">
        <f t="shared" si="25"/>
        <v>-0.38668500342108347</v>
      </c>
      <c r="CD58" s="3">
        <f t="shared" si="26"/>
        <v>0.34949470985394104</v>
      </c>
      <c r="CE58" s="3" t="str">
        <f t="shared" si="2"/>
        <v/>
      </c>
    </row>
    <row r="59" spans="1:83">
      <c r="A59" s="1">
        <v>0.2</v>
      </c>
      <c r="B59" s="1">
        <v>-1.3313758949669747</v>
      </c>
      <c r="C59" s="1">
        <v>0.18613720062916173</v>
      </c>
      <c r="D59" s="1">
        <v>-1.3143073841635555</v>
      </c>
      <c r="E59" s="1">
        <v>0.97036554697888278</v>
      </c>
      <c r="F59" s="1">
        <v>-1.9798405810095119</v>
      </c>
      <c r="G59" s="1">
        <v>4.8430559316329891E-2</v>
      </c>
      <c r="H59" s="1">
        <v>-0.18334229591073381</v>
      </c>
      <c r="I59" s="1">
        <v>5.3038885938822204</v>
      </c>
      <c r="J59" s="1">
        <v>-53.729375331109622</v>
      </c>
      <c r="K59" s="1">
        <v>-2.1778505315523944E-3</v>
      </c>
      <c r="L59" s="1">
        <v>0.31412666535470635</v>
      </c>
      <c r="M59" s="1">
        <v>15.313994786178228</v>
      </c>
      <c r="N59" s="1">
        <v>-8.4934633299708366</v>
      </c>
      <c r="O59">
        <f t="shared" si="3"/>
        <v>-0.8416212335729143</v>
      </c>
      <c r="P59">
        <f t="shared" si="4"/>
        <v>0.90907826512610113</v>
      </c>
      <c r="Q59" t="str">
        <f t="shared" si="5"/>
        <v/>
      </c>
      <c r="R59">
        <v>1</v>
      </c>
      <c r="S59">
        <f t="shared" si="6"/>
        <v>-1.6109217348738989</v>
      </c>
      <c r="T59">
        <f t="shared" si="7"/>
        <v>2.5950688358891321</v>
      </c>
      <c r="U59">
        <f t="shared" si="8"/>
        <v>-4.1804527912277099</v>
      </c>
      <c r="V59">
        <f t="array" ref="V59:X59">TRANSPOSE(MMULT((MINVERSE(MMULT((TRANSPOSE(R52:T66)),R52:T66))),( MMULT(TRANSPOSE(R52:T66),O52:O66))))</f>
        <v>1.2659597684396431</v>
      </c>
      <c r="W59">
        <v>1.2824577366700396</v>
      </c>
      <c r="X59">
        <v>-1.6037948138546199E-2</v>
      </c>
      <c r="Y59" s="5">
        <f t="shared" si="27"/>
        <v>-2.0676811138278803</v>
      </c>
      <c r="Z59" s="3">
        <f t="shared" si="10"/>
        <v>1.9335009497188693E-2</v>
      </c>
      <c r="AA59" s="3" t="str">
        <f t="shared" si="0"/>
        <v/>
      </c>
      <c r="AC59" s="1">
        <v>0.2</v>
      </c>
      <c r="AD59" s="1">
        <v>-1.9436656230860763</v>
      </c>
      <c r="AE59" s="1">
        <v>-3.641334196288426E-3</v>
      </c>
      <c r="AF59" s="1">
        <v>-1.5386600499357428</v>
      </c>
      <c r="AG59" s="1">
        <v>2.3449586603830994</v>
      </c>
      <c r="AH59" s="1">
        <v>-3.2377183936089295</v>
      </c>
      <c r="AI59" s="1">
        <v>0.11555306461769987</v>
      </c>
      <c r="AJ59" s="1">
        <v>1.2999804731634867E-2</v>
      </c>
      <c r="AK59" s="1">
        <v>16.616613088544909</v>
      </c>
      <c r="AL59" s="1">
        <v>-165.92567305327975</v>
      </c>
      <c r="AM59" s="1">
        <v>-1.6033597765499508E-2</v>
      </c>
      <c r="AN59" s="1">
        <v>-3.5445521749570617</v>
      </c>
      <c r="AO59" s="1">
        <v>57.551014679949731</v>
      </c>
      <c r="AP59" s="1">
        <v>-368.78336611762643</v>
      </c>
      <c r="AQ59">
        <f t="shared" si="11"/>
        <v>-0.8416212335729143</v>
      </c>
      <c r="AR59">
        <f t="shared" si="12"/>
        <v>0.20232090631531907</v>
      </c>
      <c r="AS59" t="str">
        <f t="shared" si="13"/>
        <v/>
      </c>
      <c r="AT59">
        <v>1</v>
      </c>
      <c r="AU59">
        <f t="shared" si="14"/>
        <v>-2.3176790936846809</v>
      </c>
      <c r="AV59">
        <f t="shared" si="15"/>
        <v>5.3716363813030439</v>
      </c>
      <c r="AW59">
        <f t="shared" si="16"/>
        <v>-12.449729339822097</v>
      </c>
      <c r="AX59">
        <f t="array" ref="AX59:AZ59">TRANSPOSE(MMULT((MINVERSE(MMULT((TRANSPOSE(AT52:AV66)),AT52:AV66))),( MMULT(TRANSPOSE(AT52:AV66),AQ52:AQ66))))</f>
        <v>2.9398400839418173</v>
      </c>
      <c r="AY59">
        <v>1.8821572931483388</v>
      </c>
      <c r="AZ59">
        <v>0.1081134892301634</v>
      </c>
      <c r="BA59" s="5">
        <f t="shared" si="17"/>
        <v>-1.116632392784767</v>
      </c>
      <c r="BB59" s="3">
        <f t="shared" si="18"/>
        <v>0.13207576774872898</v>
      </c>
      <c r="BC59" s="3" t="str">
        <f t="shared" si="1"/>
        <v/>
      </c>
      <c r="BE59" s="1">
        <v>0.2</v>
      </c>
      <c r="BF59" s="1">
        <v>-2.4399921400002356</v>
      </c>
      <c r="BG59" s="1">
        <v>-0.29534057761304666</v>
      </c>
      <c r="BH59" s="1">
        <v>-0.95696666883213766</v>
      </c>
      <c r="BI59" s="1">
        <v>1.5610834587828322</v>
      </c>
      <c r="BJ59" s="1">
        <v>-2.4847925201747785</v>
      </c>
      <c r="BK59" s="1">
        <v>0.34622143443857567</v>
      </c>
      <c r="BL59" s="1">
        <v>-2.1044907102173056</v>
      </c>
      <c r="BM59" s="1">
        <v>55.933342642418211</v>
      </c>
      <c r="BN59" s="1">
        <v>-483.89619082444551</v>
      </c>
      <c r="BO59" s="1">
        <v>0.11181414641941956</v>
      </c>
      <c r="BP59" s="1">
        <v>-4.5984081167152908</v>
      </c>
      <c r="BQ59" s="1">
        <v>42.010591826401651</v>
      </c>
      <c r="BR59" s="1">
        <v>73.61632058955729</v>
      </c>
      <c r="BS59">
        <f t="shared" si="19"/>
        <v>-0.8416212335729143</v>
      </c>
      <c r="BT59">
        <f t="shared" si="20"/>
        <v>0.32617600539970404</v>
      </c>
      <c r="BU59" t="str">
        <f t="shared" si="21"/>
        <v/>
      </c>
      <c r="BV59">
        <v>1</v>
      </c>
      <c r="BW59">
        <f t="shared" si="22"/>
        <v>-2.8461760053997041</v>
      </c>
      <c r="BX59">
        <f t="shared" si="23"/>
        <v>8.1007178537130162</v>
      </c>
      <c r="BY59">
        <f t="shared" si="24"/>
        <v>-23.056068781750977</v>
      </c>
      <c r="BZ59" s="5">
        <f t="array" ref="BZ59:CB59">TRANSPOSE(MMULT((MINVERSE(MMULT((TRANSPOSE(BV52:BX66)),BV52:BX66))),( MMULT(TRANSPOSE(BV52:BX66),BS52:BS66))))</f>
        <v>4.0717686098068953</v>
      </c>
      <c r="CA59" s="5">
        <v>2.1013224050402641</v>
      </c>
      <c r="CB59" s="5">
        <v>0.13175961258821189</v>
      </c>
      <c r="CC59" s="5">
        <f t="shared" si="25"/>
        <v>-0.38683760711438941</v>
      </c>
      <c r="CD59" s="3">
        <f t="shared" si="26"/>
        <v>0.34943821702925215</v>
      </c>
      <c r="CE59" s="3" t="str">
        <f t="shared" si="2"/>
        <v/>
      </c>
    </row>
    <row r="60" spans="1:83">
      <c r="A60" s="1">
        <v>0.20499999999999999</v>
      </c>
      <c r="B60" s="1">
        <v>-1.32625298509031</v>
      </c>
      <c r="C60" s="1">
        <v>0.1877221579115087</v>
      </c>
      <c r="D60" s="1">
        <v>-1.2933852619509594</v>
      </c>
      <c r="E60" s="1">
        <v>0.95071633740292327</v>
      </c>
      <c r="F60" s="1">
        <v>-1.9424689493733922</v>
      </c>
      <c r="G60" s="1">
        <v>4.8414120782524606E-2</v>
      </c>
      <c r="H60" s="1">
        <v>-0.17397627406262473</v>
      </c>
      <c r="I60" s="1">
        <v>5.2959478313596264</v>
      </c>
      <c r="J60" s="1">
        <v>-52.982963809612556</v>
      </c>
      <c r="K60" s="1">
        <v>-3.484909825374416E-3</v>
      </c>
      <c r="L60" s="1">
        <v>0.37045271787792444</v>
      </c>
      <c r="M60" s="1">
        <v>14.097878250351641</v>
      </c>
      <c r="N60" s="1">
        <v>18.103409891948104</v>
      </c>
      <c r="O60">
        <f t="shared" si="3"/>
        <v>-0.82389363033855734</v>
      </c>
      <c r="P60">
        <f t="shared" si="4"/>
        <v>0.92232553920259375</v>
      </c>
      <c r="Q60" t="str">
        <f t="shared" si="5"/>
        <v/>
      </c>
      <c r="R60">
        <v>1</v>
      </c>
      <c r="S60">
        <f t="shared" si="6"/>
        <v>-1.5976744607974063</v>
      </c>
      <c r="T60">
        <f t="shared" si="7"/>
        <v>2.552563682684283</v>
      </c>
      <c r="U60">
        <f t="shared" si="8"/>
        <v>-4.0781658053836534</v>
      </c>
      <c r="V60">
        <f t="array" ref="V60:X60">TRANSPOSE(MMULT((MINVERSE(MMULT((TRANSPOSE(R53:T67)),R53:T67))),( MMULT(TRANSPOSE(R53:T67),O53:O67))))</f>
        <v>1.2516451082192361</v>
      </c>
      <c r="W60">
        <v>1.2645838344469666</v>
      </c>
      <c r="X60">
        <v>-2.1613154356600717E-2</v>
      </c>
      <c r="Y60" s="5">
        <f t="shared" si="27"/>
        <v>-2.0723583300132771</v>
      </c>
      <c r="Z60" s="3">
        <f t="shared" si="10"/>
        <v>1.9116018194281326E-2</v>
      </c>
      <c r="AA60" s="3" t="str">
        <f t="shared" si="0"/>
        <v/>
      </c>
      <c r="AC60" s="1">
        <v>0.20499999999999999</v>
      </c>
      <c r="AD60" s="1">
        <v>-1.9404983699599327</v>
      </c>
      <c r="AE60" s="1">
        <v>-3.3555917142109593E-3</v>
      </c>
      <c r="AF60" s="1">
        <v>-1.5110717918314549</v>
      </c>
      <c r="AG60" s="1">
        <v>2.307255430976511</v>
      </c>
      <c r="AH60" s="1">
        <v>-3.1830320292995111</v>
      </c>
      <c r="AI60" s="1">
        <v>0.1129889716905268</v>
      </c>
      <c r="AJ60" s="1">
        <v>2.8255286913008604E-2</v>
      </c>
      <c r="AK60" s="1">
        <v>16.403853245357823</v>
      </c>
      <c r="AL60" s="1">
        <v>-163.11816889575857</v>
      </c>
      <c r="AM60" s="1">
        <v>-1.321171235804286E-2</v>
      </c>
      <c r="AN60" s="1">
        <v>-3.3957340055567329</v>
      </c>
      <c r="AO60" s="1">
        <v>56.097431433387101</v>
      </c>
      <c r="AP60" s="1">
        <v>-336.49628272373229</v>
      </c>
      <c r="AQ60">
        <f t="shared" si="11"/>
        <v>-0.82389363033855734</v>
      </c>
      <c r="AR60">
        <f t="shared" si="12"/>
        <v>0.21515362482020217</v>
      </c>
      <c r="AS60" t="str">
        <f t="shared" si="13"/>
        <v/>
      </c>
      <c r="AT60">
        <v>1</v>
      </c>
      <c r="AU60">
        <f t="shared" si="14"/>
        <v>-2.3048463751797978</v>
      </c>
      <c r="AV60">
        <f t="shared" si="15"/>
        <v>5.3123168131794536</v>
      </c>
      <c r="AW60">
        <f t="shared" si="16"/>
        <v>-12.244074150663359</v>
      </c>
      <c r="AX60">
        <f t="array" ref="AX60:AZ60">TRANSPOSE(MMULT((MINVERSE(MMULT((TRANSPOSE(AT53:AV67)),AT53:AV67))),( MMULT(TRANSPOSE(AT53:AV67),AQ53:AQ67))))</f>
        <v>2.870619987603277</v>
      </c>
      <c r="AY60">
        <v>1.8223416930995882</v>
      </c>
      <c r="AZ60">
        <v>9.5195719506591558E-2</v>
      </c>
      <c r="BA60" s="5">
        <f t="shared" si="17"/>
        <v>-1.1171501818530261</v>
      </c>
      <c r="BB60" s="3">
        <f t="shared" si="18"/>
        <v>0.13196505861436258</v>
      </c>
      <c r="BC60" s="3" t="str">
        <f t="shared" si="1"/>
        <v/>
      </c>
      <c r="BE60" s="1">
        <v>0.20499999999999999</v>
      </c>
      <c r="BF60" s="1">
        <v>-2.4383262145474163</v>
      </c>
      <c r="BG60" s="1">
        <v>-0.29005586362006852</v>
      </c>
      <c r="BH60" s="1">
        <v>-0.93554572937296143</v>
      </c>
      <c r="BI60" s="1">
        <v>1.5253321887678339</v>
      </c>
      <c r="BJ60" s="1">
        <v>-2.4287528518640329</v>
      </c>
      <c r="BK60" s="1">
        <v>0.34321475708964044</v>
      </c>
      <c r="BL60" s="1">
        <v>-2.0617162356179506</v>
      </c>
      <c r="BM60" s="1">
        <v>55.274511816433005</v>
      </c>
      <c r="BN60" s="1">
        <v>-476.40043584381783</v>
      </c>
      <c r="BO60" s="1">
        <v>0.10276632968043486</v>
      </c>
      <c r="BP60" s="1">
        <v>-4.3414044318706146</v>
      </c>
      <c r="BQ60" s="1">
        <v>39.159616880118847</v>
      </c>
      <c r="BR60" s="1">
        <v>129.44391524419188</v>
      </c>
      <c r="BS60">
        <f t="shared" si="19"/>
        <v>-0.82389363033855734</v>
      </c>
      <c r="BT60">
        <f t="shared" si="20"/>
        <v>0.31307478136782718</v>
      </c>
      <c r="BU60" t="str">
        <f t="shared" si="21"/>
        <v/>
      </c>
      <c r="BV60">
        <v>1</v>
      </c>
      <c r="BW60">
        <f t="shared" si="22"/>
        <v>-2.8330747813678272</v>
      </c>
      <c r="BX60">
        <f t="shared" si="23"/>
        <v>8.0263127168223622</v>
      </c>
      <c r="BY60">
        <f t="shared" si="24"/>
        <v>-22.739144145401326</v>
      </c>
      <c r="BZ60" s="5">
        <f t="array" ref="BZ60:CB60">TRANSPOSE(MMULT((MINVERSE(MMULT((TRANSPOSE(BV53:BX67)),BV53:BX67))),( MMULT(TRANSPOSE(BV53:BX67),BS53:BS67))))</f>
        <v>4.0745549146085978</v>
      </c>
      <c r="CA60" s="5">
        <v>2.1033982625231147</v>
      </c>
      <c r="CB60" s="5">
        <v>0.13214495393913239</v>
      </c>
      <c r="CC60" s="5">
        <f t="shared" si="25"/>
        <v>-0.38683539145458457</v>
      </c>
      <c r="CD60" s="3">
        <f t="shared" si="26"/>
        <v>0.34943903722722924</v>
      </c>
      <c r="CE60" s="3" t="str">
        <f t="shared" si="2"/>
        <v/>
      </c>
    </row>
    <row r="61" spans="1:83">
      <c r="A61" s="1">
        <v>0.21</v>
      </c>
      <c r="B61" s="1">
        <v>-1.3210900237797247</v>
      </c>
      <c r="C61" s="1">
        <v>0.18867267776357721</v>
      </c>
      <c r="D61" s="1">
        <v>-1.2711905488757793</v>
      </c>
      <c r="E61" s="1">
        <v>0.92786048061100246</v>
      </c>
      <c r="F61" s="1">
        <v>-1.9023029399271536</v>
      </c>
      <c r="G61" s="1">
        <v>4.8360850228220897E-2</v>
      </c>
      <c r="H61" s="1">
        <v>-0.162668255367862</v>
      </c>
      <c r="I61" s="1">
        <v>5.2493457278687856</v>
      </c>
      <c r="J61" s="1">
        <v>-52.032031219510827</v>
      </c>
      <c r="K61" s="1">
        <v>-6.4912517873381148E-3</v>
      </c>
      <c r="L61" s="1">
        <v>0.43832043548354704</v>
      </c>
      <c r="M61" s="1">
        <v>13.144688705622684</v>
      </c>
      <c r="N61" s="1">
        <v>35.954667840152979</v>
      </c>
      <c r="O61">
        <f t="shared" si="3"/>
        <v>-0.80642124701823992</v>
      </c>
      <c r="P61">
        <f t="shared" si="4"/>
        <v>0.93543720650603013</v>
      </c>
      <c r="Q61" t="str">
        <f t="shared" si="5"/>
        <v/>
      </c>
      <c r="R61">
        <v>1</v>
      </c>
      <c r="S61">
        <f t="shared" si="6"/>
        <v>-1.5845627934939699</v>
      </c>
      <c r="T61">
        <f t="shared" si="7"/>
        <v>2.5108392465254137</v>
      </c>
      <c r="U61">
        <f t="shared" si="8"/>
        <v>-3.978582450488604</v>
      </c>
      <c r="V61">
        <f t="array" ref="V61:X61">TRANSPOSE(MMULT((MINVERSE(MMULT((TRANSPOSE(R54:T68)),R54:T68))),( MMULT(TRANSPOSE(R54:T68),O54:O68))))</f>
        <v>1.238456322462298</v>
      </c>
      <c r="W61">
        <v>1.2478846238227561</v>
      </c>
      <c r="X61">
        <v>-2.6894730515778065E-2</v>
      </c>
      <c r="Y61" s="5">
        <f t="shared" si="27"/>
        <v>-2.0770052262384442</v>
      </c>
      <c r="Z61" s="3">
        <f t="shared" si="10"/>
        <v>1.890053843152617E-2</v>
      </c>
      <c r="AA61" s="3" t="str">
        <f t="shared" si="0"/>
        <v/>
      </c>
      <c r="AC61" s="1">
        <v>0.21</v>
      </c>
      <c r="AD61" s="1">
        <v>-1.9373309162395138</v>
      </c>
      <c r="AE61" s="1">
        <v>-3.9096492122325799E-3</v>
      </c>
      <c r="AF61" s="1">
        <v>-1.4810480951899194</v>
      </c>
      <c r="AG61" s="1">
        <v>2.2626795339519958</v>
      </c>
      <c r="AH61" s="1">
        <v>-3.121040255268781</v>
      </c>
      <c r="AI61" s="1">
        <v>0.11131544382828906</v>
      </c>
      <c r="AJ61" s="1">
        <v>3.9561245845106896E-2</v>
      </c>
      <c r="AK61" s="1">
        <v>16.231918917541407</v>
      </c>
      <c r="AL61" s="1">
        <v>-160.57776169851422</v>
      </c>
      <c r="AM61" s="1">
        <v>-1.2372500534183928E-2</v>
      </c>
      <c r="AN61" s="1">
        <v>-3.2269694998140039</v>
      </c>
      <c r="AO61" s="1">
        <v>53.718746262718923</v>
      </c>
      <c r="AP61" s="1">
        <v>-291.99310405179858</v>
      </c>
      <c r="AQ61">
        <f t="shared" si="11"/>
        <v>-0.80642124701823992</v>
      </c>
      <c r="AR61">
        <f t="shared" si="12"/>
        <v>0.22777302597689308</v>
      </c>
      <c r="AS61" t="str">
        <f t="shared" si="13"/>
        <v/>
      </c>
      <c r="AT61">
        <v>1</v>
      </c>
      <c r="AU61">
        <f t="shared" si="14"/>
        <v>-2.2922269740231069</v>
      </c>
      <c r="AV61">
        <f t="shared" si="15"/>
        <v>5.2543045004391296</v>
      </c>
      <c r="AW61">
        <f t="shared" si="16"/>
        <v>-12.044058505637578</v>
      </c>
      <c r="AX61">
        <f t="array" ref="AX61:AZ61">TRANSPOSE(MMULT((MINVERSE(MMULT((TRANSPOSE(AT54:AV68)),AT54:AV68))),( MMULT(TRANSPOSE(AT54:AV68),AQ54:AQ68))))</f>
        <v>2.8278173939324915</v>
      </c>
      <c r="AY61">
        <v>1.7851938507519662</v>
      </c>
      <c r="AZ61">
        <v>8.7138397502712905E-2</v>
      </c>
      <c r="BA61" s="5">
        <f t="shared" si="17"/>
        <v>-1.1175074304612349</v>
      </c>
      <c r="BB61" s="3">
        <f t="shared" si="18"/>
        <v>0.13188871216250331</v>
      </c>
      <c r="BC61" s="3" t="str">
        <f t="shared" si="1"/>
        <v/>
      </c>
      <c r="BE61" s="1">
        <v>0.21</v>
      </c>
      <c r="BF61" s="1">
        <v>-2.4366724142906833</v>
      </c>
      <c r="BG61" s="1">
        <v>-0.2850339971791982</v>
      </c>
      <c r="BH61" s="1">
        <v>-0.91457841752708191</v>
      </c>
      <c r="BI61" s="1">
        <v>1.4927060425850414</v>
      </c>
      <c r="BJ61" s="1">
        <v>-2.3787322857942854</v>
      </c>
      <c r="BK61" s="1">
        <v>0.3403411529989171</v>
      </c>
      <c r="BL61" s="1">
        <v>-2.0217138613959378</v>
      </c>
      <c r="BM61" s="1">
        <v>54.650961512081267</v>
      </c>
      <c r="BN61" s="1">
        <v>-469.11033911760023</v>
      </c>
      <c r="BO61" s="1">
        <v>9.6300172045175714E-2</v>
      </c>
      <c r="BP61" s="1">
        <v>-4.1178274140547728</v>
      </c>
      <c r="BQ61" s="1">
        <v>37.496716376277618</v>
      </c>
      <c r="BR61" s="1">
        <v>165.10725248977542</v>
      </c>
      <c r="BS61">
        <f t="shared" si="19"/>
        <v>-0.80642124701823992</v>
      </c>
      <c r="BT61">
        <f t="shared" si="20"/>
        <v>0.300196139047884</v>
      </c>
      <c r="BU61" t="str">
        <f t="shared" si="21"/>
        <v/>
      </c>
      <c r="BV61">
        <v>1</v>
      </c>
      <c r="BW61">
        <f t="shared" si="22"/>
        <v>-2.820196139047884</v>
      </c>
      <c r="BX61">
        <f t="shared" si="23"/>
        <v>7.9535062627005919</v>
      </c>
      <c r="BY61">
        <f t="shared" si="24"/>
        <v>-22.430447653961377</v>
      </c>
      <c r="BZ61" s="5">
        <f t="array" ref="BZ61:CB61">TRANSPOSE(MMULT((MINVERSE(MMULT((TRANSPOSE(BV54:BX68)),BV54:BX68))),( MMULT(TRANSPOSE(BV54:BX68),BS54:BS68))))</f>
        <v>4.0917814932763577</v>
      </c>
      <c r="CA61" s="5">
        <v>2.115529103204608</v>
      </c>
      <c r="CB61" s="5">
        <v>0.13428004714660347</v>
      </c>
      <c r="CC61" s="5">
        <f t="shared" si="25"/>
        <v>-0.3866198353994641</v>
      </c>
      <c r="CD61" s="3">
        <f t="shared" si="26"/>
        <v>0.34951883561763863</v>
      </c>
      <c r="CE61" s="3" t="str">
        <f t="shared" si="2"/>
        <v/>
      </c>
    </row>
    <row r="62" spans="1:83">
      <c r="A62" s="1">
        <v>0.215</v>
      </c>
      <c r="B62" s="1">
        <v>-1.315903861290554</v>
      </c>
      <c r="C62" s="1">
        <v>0.18913283875463094</v>
      </c>
      <c r="D62" s="1">
        <v>-1.2478707082572669</v>
      </c>
      <c r="E62" s="1">
        <v>0.90072911526942789</v>
      </c>
      <c r="F62" s="1">
        <v>-1.8566756611207893</v>
      </c>
      <c r="G62" s="1">
        <v>4.8455474071772642E-2</v>
      </c>
      <c r="H62" s="1">
        <v>-0.15267259203619687</v>
      </c>
      <c r="I62" s="1">
        <v>5.235911227267934</v>
      </c>
      <c r="J62" s="1">
        <v>-51.358426828330266</v>
      </c>
      <c r="K62" s="1">
        <v>-9.2576469255618576E-3</v>
      </c>
      <c r="L62" s="1">
        <v>0.49382900768250693</v>
      </c>
      <c r="M62" s="1">
        <v>12.638160941365641</v>
      </c>
      <c r="N62" s="1">
        <v>46.48761853761971</v>
      </c>
      <c r="O62">
        <f t="shared" si="3"/>
        <v>-0.78919165265822255</v>
      </c>
      <c r="P62">
        <f t="shared" si="4"/>
        <v>0.94832358910327264</v>
      </c>
      <c r="Q62" t="str">
        <f t="shared" si="5"/>
        <v/>
      </c>
      <c r="R62">
        <v>1</v>
      </c>
      <c r="S62">
        <f t="shared" si="6"/>
        <v>-1.5716764108967274</v>
      </c>
      <c r="T62">
        <f t="shared" si="7"/>
        <v>2.4701667405692187</v>
      </c>
      <c r="U62">
        <f t="shared" si="8"/>
        <v>-3.8823027971342974</v>
      </c>
      <c r="V62">
        <f t="array" ref="V62:X62">TRANSPOSE(MMULT((MINVERSE(MMULT((TRANSPOSE(R55:T69)),R55:T69))),( MMULT(TRANSPOSE(R55:T69),O55:O69))))</f>
        <v>1.237953883362934</v>
      </c>
      <c r="W62">
        <v>1.2471813037991524</v>
      </c>
      <c r="X62">
        <v>-2.7138396806549281E-2</v>
      </c>
      <c r="Y62" s="5">
        <f t="shared" si="27"/>
        <v>-2.0772826772912403</v>
      </c>
      <c r="Z62" s="3">
        <f t="shared" si="10"/>
        <v>1.8887738465578785E-2</v>
      </c>
      <c r="AA62" s="3" t="str">
        <f t="shared" si="0"/>
        <v/>
      </c>
      <c r="AC62" s="1">
        <v>0.215</v>
      </c>
      <c r="AD62" s="1">
        <v>-1.9341225643137143</v>
      </c>
      <c r="AE62" s="1">
        <v>-5.1285766056992088E-3</v>
      </c>
      <c r="AF62" s="1">
        <v>-1.4501538646983363</v>
      </c>
      <c r="AG62" s="1">
        <v>2.2171888821781067</v>
      </c>
      <c r="AH62" s="1">
        <v>-3.0598437808555445</v>
      </c>
      <c r="AI62" s="1">
        <v>0.10916348684418153</v>
      </c>
      <c r="AJ62" s="1">
        <v>5.1436823421454392E-2</v>
      </c>
      <c r="AK62" s="1">
        <v>16.071402392350137</v>
      </c>
      <c r="AL62" s="1">
        <v>-158.17910861850396</v>
      </c>
      <c r="AM62" s="1">
        <v>-8.6379587571627781E-3</v>
      </c>
      <c r="AN62" s="1">
        <v>-3.0888612834532978</v>
      </c>
      <c r="AO62" s="1">
        <v>52.225814920035191</v>
      </c>
      <c r="AP62" s="1">
        <v>-260.74133725650609</v>
      </c>
      <c r="AQ62">
        <f t="shared" si="11"/>
        <v>-0.78919165265822255</v>
      </c>
      <c r="AR62">
        <f t="shared" si="12"/>
        <v>0.24019019440692713</v>
      </c>
      <c r="AS62" t="str">
        <f t="shared" si="13"/>
        <v/>
      </c>
      <c r="AT62">
        <v>1</v>
      </c>
      <c r="AU62">
        <f t="shared" si="14"/>
        <v>-2.2798098055930729</v>
      </c>
      <c r="AV62">
        <f t="shared" si="15"/>
        <v>5.1975327496783246</v>
      </c>
      <c r="AW62">
        <f t="shared" si="16"/>
        <v>-11.849386127607771</v>
      </c>
      <c r="AX62">
        <f t="array" ref="AX62:AZ62">TRANSPOSE(MMULT((MINVERSE(MMULT((TRANSPOSE(AT55:AV69)),AT55:AV69))),( MMULT(TRANSPOSE(AT55:AV69),AQ55:AQ69))))</f>
        <v>2.7759241699241102</v>
      </c>
      <c r="AY62">
        <v>1.7398611768148839</v>
      </c>
      <c r="AZ62">
        <v>7.7241269988007843E-2</v>
      </c>
      <c r="BA62" s="5">
        <f t="shared" si="17"/>
        <v>-1.1180130347175528</v>
      </c>
      <c r="BB62" s="3">
        <f t="shared" si="18"/>
        <v>0.13178071318475126</v>
      </c>
      <c r="BC62" s="3" t="str">
        <f t="shared" si="1"/>
        <v/>
      </c>
      <c r="BE62" s="1">
        <v>0.215</v>
      </c>
      <c r="BF62" s="1">
        <v>-2.4349389608570249</v>
      </c>
      <c r="BG62" s="1">
        <v>-0.2807122859966853</v>
      </c>
      <c r="BH62" s="1">
        <v>-0.89217495683760717</v>
      </c>
      <c r="BI62" s="1">
        <v>1.4551368735212691</v>
      </c>
      <c r="BJ62" s="1">
        <v>-2.3221951133308494</v>
      </c>
      <c r="BK62" s="1">
        <v>0.33569432013166534</v>
      </c>
      <c r="BL62" s="1">
        <v>-1.9741670069536212</v>
      </c>
      <c r="BM62" s="1">
        <v>53.978166937818969</v>
      </c>
      <c r="BN62" s="1">
        <v>-461.73970502781594</v>
      </c>
      <c r="BO62" s="1">
        <v>9.4334392261771427E-2</v>
      </c>
      <c r="BP62" s="1">
        <v>-3.9429781723811175</v>
      </c>
      <c r="BQ62" s="1">
        <v>37.015033580944873</v>
      </c>
      <c r="BR62" s="1">
        <v>189.1340182647109</v>
      </c>
      <c r="BS62">
        <f t="shared" si="19"/>
        <v>-0.78919165265822255</v>
      </c>
      <c r="BT62">
        <f t="shared" si="20"/>
        <v>0.28755727803426456</v>
      </c>
      <c r="BU62" t="str">
        <f t="shared" si="21"/>
        <v/>
      </c>
      <c r="BV62">
        <v>1</v>
      </c>
      <c r="BW62">
        <f t="shared" si="22"/>
        <v>-2.8075572780342646</v>
      </c>
      <c r="BX62">
        <f t="shared" si="23"/>
        <v>7.882377869443169</v>
      </c>
      <c r="BY62">
        <f t="shared" si="24"/>
        <v>-22.130227355571389</v>
      </c>
      <c r="BZ62" s="5">
        <f t="array" ref="BZ62:CB62">TRANSPOSE(MMULT((MINVERSE(MMULT((TRANSPOSE(BV55:BX69)),BV55:BX69))),( MMULT(TRANSPOSE(BV55:BX69),BS55:BS69))))</f>
        <v>4.1118271872401237</v>
      </c>
      <c r="CA62" s="5">
        <v>2.1295511107891798</v>
      </c>
      <c r="CB62" s="5">
        <v>0.13673105905763805</v>
      </c>
      <c r="CC62" s="5">
        <f t="shared" si="25"/>
        <v>-0.38634469450898468</v>
      </c>
      <c r="CD62" s="3">
        <f t="shared" si="26"/>
        <v>0.34962070184835881</v>
      </c>
      <c r="CE62" s="3" t="str">
        <f t="shared" si="2"/>
        <v/>
      </c>
    </row>
    <row r="63" spans="1:83">
      <c r="A63" s="1">
        <v>0.22</v>
      </c>
      <c r="B63" s="1">
        <v>-1.3108819795538231</v>
      </c>
      <c r="C63" s="1">
        <v>0.1906660108647884</v>
      </c>
      <c r="D63" s="1">
        <v>-1.2290265941421694</v>
      </c>
      <c r="E63" s="1">
        <v>0.88765533390642304</v>
      </c>
      <c r="F63" s="1">
        <v>-1.8285424354704674</v>
      </c>
      <c r="G63" s="1">
        <v>5.0965795467561748E-2</v>
      </c>
      <c r="H63" s="1">
        <v>-0.15457203001801645</v>
      </c>
      <c r="I63" s="1">
        <v>5.3088839841775552</v>
      </c>
      <c r="J63" s="1">
        <v>-50.945966735598631</v>
      </c>
      <c r="K63" s="1">
        <v>-1.5660921815197071E-2</v>
      </c>
      <c r="L63" s="1">
        <v>0.58883577269989473</v>
      </c>
      <c r="M63" s="1">
        <v>10.932805055228528</v>
      </c>
      <c r="N63" s="1">
        <v>69.288942762650549</v>
      </c>
      <c r="O63">
        <f t="shared" si="3"/>
        <v>-0.77219321418868492</v>
      </c>
      <c r="P63">
        <f t="shared" si="4"/>
        <v>0.96113153085187353</v>
      </c>
      <c r="Q63" t="str">
        <f t="shared" si="5"/>
        <v/>
      </c>
      <c r="R63">
        <v>1</v>
      </c>
      <c r="S63">
        <f t="shared" si="6"/>
        <v>-1.5588684691481265</v>
      </c>
      <c r="T63">
        <f t="shared" si="7"/>
        <v>2.4300709041042232</v>
      </c>
      <c r="U63">
        <f t="shared" si="8"/>
        <v>-3.7881609102023543</v>
      </c>
      <c r="V63">
        <f t="array" ref="V63:X63">TRANSPOSE(MMULT((MINVERSE(MMULT((TRANSPOSE(R56:T70)),R56:T70))),( MMULT(TRANSPOSE(R56:T70),O56:O70))))</f>
        <v>1.2276914103422314</v>
      </c>
      <c r="W63">
        <v>1.2339213641826063</v>
      </c>
      <c r="X63">
        <v>-3.1417760532349348E-2</v>
      </c>
      <c r="Y63" s="5">
        <f t="shared" si="27"/>
        <v>-2.0813057738825682</v>
      </c>
      <c r="Z63" s="3">
        <f t="shared" si="10"/>
        <v>1.870296350575229E-2</v>
      </c>
      <c r="AA63" s="3" t="str">
        <f t="shared" si="0"/>
        <v/>
      </c>
      <c r="AC63" s="1">
        <v>0.22</v>
      </c>
      <c r="AD63" s="1">
        <v>-1.9309560526141709</v>
      </c>
      <c r="AE63" s="1">
        <v>-6.2918157084368431E-3</v>
      </c>
      <c r="AF63" s="1">
        <v>-1.4197266281827865</v>
      </c>
      <c r="AG63" s="1">
        <v>2.1731146341916201</v>
      </c>
      <c r="AH63" s="1">
        <v>-3.0006144218319832</v>
      </c>
      <c r="AI63" s="1">
        <v>0.10725525185046081</v>
      </c>
      <c r="AJ63" s="1">
        <v>6.2588277312443097E-2</v>
      </c>
      <c r="AK63" s="1">
        <v>15.919788674098527</v>
      </c>
      <c r="AL63" s="1">
        <v>-155.83117976369977</v>
      </c>
      <c r="AM63" s="1">
        <v>-6.1882226104899019E-3</v>
      </c>
      <c r="AN63" s="1">
        <v>-2.947542019890534</v>
      </c>
      <c r="AO63" s="1">
        <v>50.505462341709062</v>
      </c>
      <c r="AP63" s="1">
        <v>-227.49280056171119</v>
      </c>
      <c r="AQ63">
        <f t="shared" si="11"/>
        <v>-0.77219321418868492</v>
      </c>
      <c r="AR63">
        <f t="shared" si="12"/>
        <v>0.25239972958533263</v>
      </c>
      <c r="AS63" t="str">
        <f t="shared" si="13"/>
        <v/>
      </c>
      <c r="AT63">
        <v>1</v>
      </c>
      <c r="AU63">
        <f t="shared" si="14"/>
        <v>-2.2676002704146674</v>
      </c>
      <c r="AV63">
        <f t="shared" si="15"/>
        <v>5.1420109863846726</v>
      </c>
      <c r="AW63">
        <f t="shared" si="16"/>
        <v>-11.660025503201075</v>
      </c>
      <c r="AX63">
        <f t="array" ref="AX63:AZ63">TRANSPOSE(MMULT((MINVERSE(MMULT((TRANSPOSE(AT56:AV70)),AT56:AV70))),( MMULT(TRANSPOSE(AT56:AV70),AQ56:AQ70))))</f>
        <v>2.7413635742850602</v>
      </c>
      <c r="AY63">
        <v>1.7094537043012679</v>
      </c>
      <c r="AZ63">
        <v>7.0555086131207645E-2</v>
      </c>
      <c r="BA63" s="5">
        <f t="shared" si="17"/>
        <v>-1.1184067415865142</v>
      </c>
      <c r="BB63" s="3">
        <f t="shared" si="18"/>
        <v>0.13169665817719134</v>
      </c>
      <c r="BC63" s="3" t="str">
        <f t="shared" si="1"/>
        <v/>
      </c>
      <c r="BE63" s="1">
        <v>0.22</v>
      </c>
      <c r="BF63" s="1">
        <v>-2.4332787064435379</v>
      </c>
      <c r="BG63" s="1">
        <v>-0.276020286205096</v>
      </c>
      <c r="BH63" s="1">
        <v>-0.87049804754599336</v>
      </c>
      <c r="BI63" s="1">
        <v>1.417224518314697</v>
      </c>
      <c r="BJ63" s="1">
        <v>-2.2646652932996858</v>
      </c>
      <c r="BK63" s="1">
        <v>0.33173581067103441</v>
      </c>
      <c r="BL63" s="1">
        <v>-1.9268702942620166</v>
      </c>
      <c r="BM63" s="1">
        <v>53.29659037442616</v>
      </c>
      <c r="BN63" s="1">
        <v>-454.45665925554931</v>
      </c>
      <c r="BO63" s="1">
        <v>8.6998224035141902E-2</v>
      </c>
      <c r="BP63" s="1">
        <v>-3.7163056907302234</v>
      </c>
      <c r="BQ63" s="1">
        <v>35.276798011735082</v>
      </c>
      <c r="BR63" s="1">
        <v>220.62260643206537</v>
      </c>
      <c r="BS63">
        <f t="shared" si="19"/>
        <v>-0.77219321418868492</v>
      </c>
      <c r="BT63">
        <f t="shared" si="20"/>
        <v>0.27505322361462925</v>
      </c>
      <c r="BU63" t="str">
        <f t="shared" si="21"/>
        <v/>
      </c>
      <c r="BV63">
        <v>1</v>
      </c>
      <c r="BW63">
        <f t="shared" si="22"/>
        <v>-2.7950532236146293</v>
      </c>
      <c r="BX63">
        <f t="shared" si="23"/>
        <v>7.8123225228385307</v>
      </c>
      <c r="BY63">
        <f t="shared" si="24"/>
        <v>-21.835857251377007</v>
      </c>
      <c r="BZ63" s="5">
        <f t="array" ref="BZ63:CB63">TRANSPOSE(MMULT((MINVERSE(MMULT((TRANSPOSE(BV56:BX70)),BV56:BX70))),( MMULT(TRANSPOSE(BV56:BX70),BS56:BS70))))</f>
        <v>4.1168458759784698</v>
      </c>
      <c r="CA63" s="5">
        <v>2.1329839555546641</v>
      </c>
      <c r="CB63" s="5">
        <v>0.13731689308770001</v>
      </c>
      <c r="CC63" s="5">
        <f t="shared" si="25"/>
        <v>-0.3862564941551534</v>
      </c>
      <c r="CD63" s="3">
        <f t="shared" si="26"/>
        <v>0.34965335882023418</v>
      </c>
      <c r="CE63" s="3" t="str">
        <f t="shared" si="2"/>
        <v/>
      </c>
    </row>
    <row r="64" spans="1:83">
      <c r="A64" s="1">
        <v>0.22500000000000001</v>
      </c>
      <c r="B64" s="1">
        <v>-1.3057608554552829</v>
      </c>
      <c r="C64" s="1">
        <v>0.19151882865946845</v>
      </c>
      <c r="D64" s="1">
        <v>-1.2085835938187302</v>
      </c>
      <c r="E64" s="1">
        <v>0.86900826065914316</v>
      </c>
      <c r="F64" s="1">
        <v>-1.7933149460914137</v>
      </c>
      <c r="G64" s="1">
        <v>5.2049080522010627E-2</v>
      </c>
      <c r="H64" s="1">
        <v>-0.1497891022697786</v>
      </c>
      <c r="I64" s="1">
        <v>5.3375987272056591</v>
      </c>
      <c r="J64" s="1">
        <v>-50.408639756751654</v>
      </c>
      <c r="K64" s="1">
        <v>-2.0862798502548685E-2</v>
      </c>
      <c r="L64" s="1">
        <v>0.6681171721957071</v>
      </c>
      <c r="M64" s="1">
        <v>9.4259746211464517</v>
      </c>
      <c r="N64" s="1">
        <v>93.277315273880959</v>
      </c>
      <c r="O64">
        <f t="shared" si="3"/>
        <v>-0.75541502636046931</v>
      </c>
      <c r="P64">
        <f t="shared" si="4"/>
        <v>0.97369881723277474</v>
      </c>
      <c r="Q64" t="str">
        <f t="shared" si="5"/>
        <v/>
      </c>
      <c r="R64">
        <v>1</v>
      </c>
      <c r="S64">
        <f t="shared" si="6"/>
        <v>-1.5463011827672253</v>
      </c>
      <c r="T64">
        <f t="shared" si="7"/>
        <v>2.3910473478273198</v>
      </c>
      <c r="U64">
        <f t="shared" si="8"/>
        <v>-3.6972793419978216</v>
      </c>
      <c r="V64">
        <f t="array" ref="V64:X64">TRANSPOSE(MMULT((MINVERSE(MMULT((TRANSPOSE(R57:T71)),R57:T71))),( MMULT(TRANSPOSE(R57:T71),O57:O71))))</f>
        <v>1.2282194888684899</v>
      </c>
      <c r="W64">
        <v>1.2344845256302506</v>
      </c>
      <c r="X64">
        <v>-3.127408871660009E-2</v>
      </c>
      <c r="Y64" s="5">
        <f t="shared" si="27"/>
        <v>-2.0812844887056388</v>
      </c>
      <c r="Z64" s="3">
        <f t="shared" si="10"/>
        <v>1.8703937039942886E-2</v>
      </c>
      <c r="AA64" s="3" t="str">
        <f t="shared" si="0"/>
        <v/>
      </c>
      <c r="AC64" s="1">
        <v>0.22500000000000001</v>
      </c>
      <c r="AD64" s="1">
        <v>-1.9277330858614441</v>
      </c>
      <c r="AE64" s="1">
        <v>-8.1287676072179238E-3</v>
      </c>
      <c r="AF64" s="1">
        <v>-1.3883635449632266</v>
      </c>
      <c r="AG64" s="1">
        <v>2.1271799129958708</v>
      </c>
      <c r="AH64" s="1">
        <v>-2.9397783114086451</v>
      </c>
      <c r="AI64" s="1">
        <v>0.10471811450639734</v>
      </c>
      <c r="AJ64" s="1">
        <v>7.5584203161042751E-2</v>
      </c>
      <c r="AK64" s="1">
        <v>15.761624510803813</v>
      </c>
      <c r="AL64" s="1">
        <v>-153.53237455915951</v>
      </c>
      <c r="AM64" s="1">
        <v>-1.6133112583247566E-3</v>
      </c>
      <c r="AN64" s="1">
        <v>-2.8225226299618953</v>
      </c>
      <c r="AO64" s="1">
        <v>49.020048891543411</v>
      </c>
      <c r="AP64" s="1">
        <v>-195.49938634689897</v>
      </c>
      <c r="AQ64">
        <f t="shared" si="11"/>
        <v>-0.75541502636046931</v>
      </c>
      <c r="AR64">
        <f t="shared" si="12"/>
        <v>0.26443511954138321</v>
      </c>
      <c r="AS64" t="str">
        <f t="shared" si="13"/>
        <v/>
      </c>
      <c r="AT64">
        <v>1</v>
      </c>
      <c r="AU64">
        <f t="shared" si="14"/>
        <v>-2.2555648804586168</v>
      </c>
      <c r="AV64">
        <f t="shared" si="15"/>
        <v>5.0875729299582941</v>
      </c>
      <c r="AW64">
        <f t="shared" si="16"/>
        <v>-11.475350827585874</v>
      </c>
      <c r="AX64">
        <f t="array" ref="AX64:AZ64">TRANSPOSE(MMULT((MINVERSE(MMULT((TRANSPOSE(AT57:AV71)),AT57:AV71))),( MMULT(TRANSPOSE(AT57:AV71),AQ57:AQ71))))</f>
        <v>2.7285207030363381</v>
      </c>
      <c r="AY64">
        <v>1.6978337606415153</v>
      </c>
      <c r="AZ64">
        <v>6.7929041804745793E-2</v>
      </c>
      <c r="BA64" s="5">
        <f t="shared" si="17"/>
        <v>-1.1186437867034227</v>
      </c>
      <c r="BB64" s="3">
        <f t="shared" si="18"/>
        <v>0.13164606773981191</v>
      </c>
      <c r="BC64" s="3" t="str">
        <f t="shared" si="1"/>
        <v/>
      </c>
      <c r="BE64" s="1">
        <v>0.22500000000000001</v>
      </c>
      <c r="BF64" s="1">
        <v>-2.4316159455766666</v>
      </c>
      <c r="BG64" s="1">
        <v>-0.27146892688682556</v>
      </c>
      <c r="BH64" s="1">
        <v>-0.84878251566442486</v>
      </c>
      <c r="BI64" s="1">
        <v>1.3792529316101536</v>
      </c>
      <c r="BJ64" s="1">
        <v>-2.2080141216665652</v>
      </c>
      <c r="BK64" s="1">
        <v>0.32694861019058408</v>
      </c>
      <c r="BL64" s="1">
        <v>-1.873364468674481</v>
      </c>
      <c r="BM64" s="1">
        <v>52.522531569875355</v>
      </c>
      <c r="BN64" s="1">
        <v>-446.67109950547456</v>
      </c>
      <c r="BO64" s="1">
        <v>8.0196229921057238E-2</v>
      </c>
      <c r="BP64" s="1">
        <v>-3.5007716227810306</v>
      </c>
      <c r="BQ64" s="1">
        <v>33.425261814263649</v>
      </c>
      <c r="BR64" s="1">
        <v>256.52632860280573</v>
      </c>
      <c r="BS64">
        <f t="shared" si="19"/>
        <v>-0.75541502636046931</v>
      </c>
      <c r="BT64">
        <f t="shared" si="20"/>
        <v>0.26281511310349082</v>
      </c>
      <c r="BU64" t="str">
        <f t="shared" si="21"/>
        <v/>
      </c>
      <c r="BV64">
        <v>1</v>
      </c>
      <c r="BW64">
        <f t="shared" si="22"/>
        <v>-2.7828151131034908</v>
      </c>
      <c r="BX64">
        <f t="shared" si="23"/>
        <v>7.7440599537171941</v>
      </c>
      <c r="BY64">
        <f t="shared" si="24"/>
        <v>-21.550287075983729</v>
      </c>
      <c r="BZ64" s="5">
        <f t="array" ref="BZ64:CB64">TRANSPOSE(MMULT((MINVERSE(MMULT((TRANSPOSE(BV57:BX71)),BV57:BX71))),( MMULT(TRANSPOSE(BV57:BX71),BS57:BS71))))</f>
        <v>4.1149649657309055</v>
      </c>
      <c r="CA64" s="5">
        <v>2.1315780682489276</v>
      </c>
      <c r="CB64" s="5">
        <v>0.13705469761043787</v>
      </c>
      <c r="CC64" s="5">
        <f t="shared" si="25"/>
        <v>-0.38625961455106728</v>
      </c>
      <c r="CD64" s="3">
        <f t="shared" si="26"/>
        <v>0.34965220344668169</v>
      </c>
      <c r="CE64" s="3" t="str">
        <f t="shared" si="2"/>
        <v/>
      </c>
    </row>
    <row r="65" spans="1:83">
      <c r="A65" s="1">
        <v>0.23</v>
      </c>
      <c r="B65" s="1">
        <v>-1.3004928745424706</v>
      </c>
      <c r="C65" s="1">
        <v>0.19160962355400102</v>
      </c>
      <c r="D65" s="1">
        <v>-1.1879428559280427</v>
      </c>
      <c r="E65" s="1">
        <v>0.85153852728660695</v>
      </c>
      <c r="F65" s="1">
        <v>-1.7592345820409037</v>
      </c>
      <c r="G65" s="1">
        <v>5.0481217295782699E-2</v>
      </c>
      <c r="H65" s="1">
        <v>-0.13175621255277292</v>
      </c>
      <c r="I65" s="1">
        <v>5.2286200236858349</v>
      </c>
      <c r="J65" s="1">
        <v>-49.22625290472206</v>
      </c>
      <c r="K65" s="1">
        <v>-2.0391233721966273E-2</v>
      </c>
      <c r="L65" s="1">
        <v>0.70610141922588809</v>
      </c>
      <c r="M65" s="1">
        <v>8.7649384222459048</v>
      </c>
      <c r="N65" s="1">
        <v>105.2558970078826</v>
      </c>
      <c r="O65">
        <f t="shared" si="3"/>
        <v>-0.73884684918521382</v>
      </c>
      <c r="P65">
        <f t="shared" si="4"/>
        <v>0.98616144019417007</v>
      </c>
      <c r="Q65" t="str">
        <f t="shared" si="5"/>
        <v/>
      </c>
      <c r="R65">
        <v>1</v>
      </c>
      <c r="S65">
        <f t="shared" si="6"/>
        <v>-1.5338385598058299</v>
      </c>
      <c r="T65">
        <f t="shared" si="7"/>
        <v>2.3526607275472227</v>
      </c>
      <c r="U65">
        <f t="shared" si="8"/>
        <v>-3.6086017420527683</v>
      </c>
      <c r="V65">
        <f t="array" ref="V65:X65">TRANSPOSE(MMULT((MINVERSE(MMULT((TRANSPOSE(R58:T72)),R58:T72))),( MMULT(TRANSPOSE(R58:T72),O58:O72))))</f>
        <v>1.2286023217020556</v>
      </c>
      <c r="W65">
        <v>1.2350247211288661</v>
      </c>
      <c r="X65">
        <v>-3.1084919173736125E-2</v>
      </c>
      <c r="Y65" s="5">
        <f t="shared" si="27"/>
        <v>-2.0810616462635809</v>
      </c>
      <c r="Z65" s="3">
        <f t="shared" si="10"/>
        <v>1.8714131921530264E-2</v>
      </c>
      <c r="AA65" s="3" t="str">
        <f t="shared" si="0"/>
        <v/>
      </c>
      <c r="AC65" s="1">
        <v>0.23</v>
      </c>
      <c r="AD65" s="1">
        <v>-1.9245305069023146</v>
      </c>
      <c r="AE65" s="1">
        <v>-1.0177495368793643E-2</v>
      </c>
      <c r="AF65" s="1">
        <v>-1.3570625264956675</v>
      </c>
      <c r="AG65" s="1">
        <v>2.0817819996985918</v>
      </c>
      <c r="AH65" s="1">
        <v>-2.8799298411545351</v>
      </c>
      <c r="AI65" s="1">
        <v>0.10251876414179151</v>
      </c>
      <c r="AJ65" s="1">
        <v>8.5542767641072714E-2</v>
      </c>
      <c r="AK65" s="1">
        <v>15.634398853682796</v>
      </c>
      <c r="AL65" s="1">
        <v>-151.36021470873675</v>
      </c>
      <c r="AM65" s="1">
        <v>3.9578645860274264E-3</v>
      </c>
      <c r="AN65" s="1">
        <v>-2.7086839500698261</v>
      </c>
      <c r="AO65" s="1">
        <v>47.85079647123348</v>
      </c>
      <c r="AP65" s="1">
        <v>-170.42108826525509</v>
      </c>
      <c r="AQ65">
        <f t="shared" si="11"/>
        <v>-0.73884684918521382</v>
      </c>
      <c r="AR65">
        <f t="shared" si="12"/>
        <v>0.27631583405873039</v>
      </c>
      <c r="AS65" t="str">
        <f t="shared" si="13"/>
        <v/>
      </c>
      <c r="AT65">
        <v>1</v>
      </c>
      <c r="AU65">
        <f t="shared" si="14"/>
        <v>-2.2436841659412696</v>
      </c>
      <c r="AV65">
        <f t="shared" si="15"/>
        <v>5.0341186364955703</v>
      </c>
      <c r="AW65">
        <f t="shared" si="16"/>
        <v>-11.294972274174965</v>
      </c>
      <c r="AX65">
        <f t="array" ref="AX65:AZ65">TRANSPOSE(MMULT((MINVERSE(MMULT((TRANSPOSE(AT58:AV72)),AT58:AV72))),( MMULT(TRANSPOSE(AT58:AV72),AQ58:AQ72))))</f>
        <v>2.7347689555026591</v>
      </c>
      <c r="AY65">
        <v>1.7030683178454638</v>
      </c>
      <c r="AZ65">
        <v>6.9021093659102917E-2</v>
      </c>
      <c r="BA65" s="5">
        <f t="shared" si="17"/>
        <v>-1.1186516522951426</v>
      </c>
      <c r="BB65" s="3">
        <f t="shared" si="18"/>
        <v>0.13164438928624289</v>
      </c>
      <c r="BC65" s="3" t="str">
        <f t="shared" si="1"/>
        <v/>
      </c>
      <c r="BE65" s="1">
        <v>0.23</v>
      </c>
      <c r="BF65" s="1">
        <v>-2.4300030234262309</v>
      </c>
      <c r="BG65" s="1">
        <v>-0.26672232271664598</v>
      </c>
      <c r="BH65" s="1">
        <v>-0.82862191086871917</v>
      </c>
      <c r="BI65" s="1">
        <v>1.347320497103965</v>
      </c>
      <c r="BJ65" s="1">
        <v>-2.1592993616054628</v>
      </c>
      <c r="BK65" s="1">
        <v>0.32297933804454715</v>
      </c>
      <c r="BL65" s="1">
        <v>-1.827512318929621</v>
      </c>
      <c r="BM65" s="1">
        <v>51.875446560192358</v>
      </c>
      <c r="BN65" s="1">
        <v>-439.73440144327469</v>
      </c>
      <c r="BO65" s="1">
        <v>7.3930023520460963E-2</v>
      </c>
      <c r="BP65" s="1">
        <v>-3.290589093528979</v>
      </c>
      <c r="BQ65" s="1">
        <v>31.566718182642944</v>
      </c>
      <c r="BR65" s="1">
        <v>292.82832983322442</v>
      </c>
      <c r="BS65">
        <f t="shared" si="19"/>
        <v>-0.73884684918521382</v>
      </c>
      <c r="BT65">
        <f t="shared" si="20"/>
        <v>0.25066267635627515</v>
      </c>
      <c r="BU65" t="str">
        <f t="shared" si="21"/>
        <v/>
      </c>
      <c r="BV65">
        <v>1</v>
      </c>
      <c r="BW65">
        <f t="shared" si="22"/>
        <v>-2.7706626763562752</v>
      </c>
      <c r="BX65">
        <f t="shared" si="23"/>
        <v>7.676571666153718</v>
      </c>
      <c r="BY65">
        <f t="shared" si="24"/>
        <v>-21.26919059778621</v>
      </c>
      <c r="BZ65" s="5">
        <f t="array" ref="BZ65:CB65">TRANSPOSE(MMULT((MINVERSE(MMULT((TRANSPOSE(BV58:BX72)),BV58:BX72))),( MMULT(TRANSPOSE(BV58:BX72),BS58:BS72))))</f>
        <v>4.1350205661728978</v>
      </c>
      <c r="CA65" s="5">
        <v>2.1460928656160831</v>
      </c>
      <c r="CB65" s="5">
        <v>0.13968024519272149</v>
      </c>
      <c r="CC65" s="5">
        <f t="shared" si="25"/>
        <v>-0.38610802610777284</v>
      </c>
      <c r="CD65" s="3">
        <f t="shared" si="26"/>
        <v>0.34970833295858972</v>
      </c>
      <c r="CE65" s="3" t="str">
        <f t="shared" si="2"/>
        <v/>
      </c>
    </row>
    <row r="66" spans="1:83">
      <c r="A66" s="1">
        <v>0.23499999999999999</v>
      </c>
      <c r="B66" s="1">
        <v>-1.2952613354284281</v>
      </c>
      <c r="C66" s="1">
        <v>0.1918764265261359</v>
      </c>
      <c r="D66" s="1">
        <v>-1.1688078531606152</v>
      </c>
      <c r="E66" s="1">
        <v>0.83999463887982984</v>
      </c>
      <c r="F66" s="1">
        <v>-1.7343313039042414</v>
      </c>
      <c r="G66" s="1">
        <v>5.0177857809671877E-2</v>
      </c>
      <c r="H66" s="1">
        <v>-0.12076497109967477</v>
      </c>
      <c r="I66" s="1">
        <v>5.1870021728354914</v>
      </c>
      <c r="J66" s="1">
        <v>-48.369652350796969</v>
      </c>
      <c r="K66" s="1">
        <v>-2.183954373481356E-2</v>
      </c>
      <c r="L66" s="1">
        <v>0.7658520620825584</v>
      </c>
      <c r="M66" s="1">
        <v>7.2982771988608874</v>
      </c>
      <c r="N66" s="1">
        <v>131.14422774128616</v>
      </c>
      <c r="O66">
        <f t="shared" si="3"/>
        <v>-0.72247905192806283</v>
      </c>
      <c r="P66">
        <f t="shared" si="4"/>
        <v>0.9985203173029682</v>
      </c>
      <c r="Q66" t="str">
        <f t="shared" si="5"/>
        <v/>
      </c>
      <c r="R66">
        <v>1</v>
      </c>
      <c r="S66">
        <f t="shared" si="6"/>
        <v>-1.5214796826970318</v>
      </c>
      <c r="T66">
        <f t="shared" si="7"/>
        <v>2.3149004248598608</v>
      </c>
      <c r="U66">
        <f t="shared" si="8"/>
        <v>-3.522073963891005</v>
      </c>
      <c r="V66">
        <f t="array" ref="V66:X66">TRANSPOSE(MMULT((MINVERSE(MMULT((TRANSPOSE(R59:T73)),R59:T73))),( MMULT(TRANSPOSE(R59:T73),O59:O73))))</f>
        <v>1.2349335654871538</v>
      </c>
      <c r="W66">
        <v>1.2432602496119216</v>
      </c>
      <c r="X66">
        <v>-2.8408767189830542E-2</v>
      </c>
      <c r="Y66" s="5">
        <f t="shared" si="27"/>
        <v>-2.0784892986971886</v>
      </c>
      <c r="Z66" s="3">
        <f t="shared" si="10"/>
        <v>1.8832157761889623E-2</v>
      </c>
      <c r="AA66" s="3" t="str">
        <f t="shared" si="0"/>
        <v/>
      </c>
      <c r="AC66" s="1">
        <v>0.23499999999999999</v>
      </c>
      <c r="AD66" s="1">
        <v>-1.9213983507640151</v>
      </c>
      <c r="AE66" s="1">
        <v>-1.1502044589292382E-2</v>
      </c>
      <c r="AF66" s="1">
        <v>-1.3283297866415182</v>
      </c>
      <c r="AG66" s="1">
        <v>2.043697400000724</v>
      </c>
      <c r="AH66" s="1">
        <v>-2.828817796345561</v>
      </c>
      <c r="AI66" s="1">
        <v>0.10017322172382137</v>
      </c>
      <c r="AJ66" s="1">
        <v>9.974855052928433E-2</v>
      </c>
      <c r="AK66" s="1">
        <v>15.435567619833819</v>
      </c>
      <c r="AL66" s="1">
        <v>-148.84144937871315</v>
      </c>
      <c r="AM66" s="1">
        <v>7.4490033807705913E-3</v>
      </c>
      <c r="AN66" s="1">
        <v>-2.584498390006047</v>
      </c>
      <c r="AO66" s="1">
        <v>46.621103984070942</v>
      </c>
      <c r="AP66" s="1">
        <v>-149.56481063645333</v>
      </c>
      <c r="AQ66">
        <f t="shared" si="11"/>
        <v>-0.72247905192806283</v>
      </c>
      <c r="AR66">
        <f t="shared" si="12"/>
        <v>0.28809262207043584</v>
      </c>
      <c r="AS66" t="str">
        <f t="shared" si="13"/>
        <v/>
      </c>
      <c r="AT66">
        <v>1</v>
      </c>
      <c r="AU66">
        <f t="shared" si="14"/>
        <v>-2.2319073779295642</v>
      </c>
      <c r="AV66">
        <f t="shared" si="15"/>
        <v>4.9814105436564224</v>
      </c>
      <c r="AW66">
        <f t="shared" si="16"/>
        <v>-11.11804694488289</v>
      </c>
      <c r="AX66">
        <f t="array" ref="AX66:AZ66">TRANSPOSE(MMULT((MINVERSE(MMULT((TRANSPOSE(AT59:AV73)),AT59:AV73))),( MMULT(TRANSPOSE(AT59:AV73),AQ59:AQ73))))</f>
        <v>2.7444397578947246</v>
      </c>
      <c r="AY66">
        <v>1.7116844481788576</v>
      </c>
      <c r="AZ66">
        <v>7.0939617697149515E-2</v>
      </c>
      <c r="BA66" s="5">
        <f t="shared" si="17"/>
        <v>-1.1185101032920182</v>
      </c>
      <c r="BB66" s="3">
        <f t="shared" si="18"/>
        <v>0.13167459695564598</v>
      </c>
      <c r="BC66" s="3" t="str">
        <f t="shared" si="1"/>
        <v/>
      </c>
      <c r="BE66" s="1">
        <v>0.23499999999999999</v>
      </c>
      <c r="BF66" s="1">
        <v>-2.42841884137016</v>
      </c>
      <c r="BG66" s="1">
        <v>-0.262469351901359</v>
      </c>
      <c r="BH66" s="1">
        <v>-0.807095797482134</v>
      </c>
      <c r="BI66" s="1">
        <v>1.3107857956144926</v>
      </c>
      <c r="BJ66" s="1">
        <v>-2.105116242468398</v>
      </c>
      <c r="BK66" s="1">
        <v>0.32011439788595908</v>
      </c>
      <c r="BL66" s="1">
        <v>-1.7894328644397319</v>
      </c>
      <c r="BM66" s="1">
        <v>51.33427761677558</v>
      </c>
      <c r="BN66" s="1">
        <v>-433.44063428513618</v>
      </c>
      <c r="BO66" s="1">
        <v>6.7390826858172659E-2</v>
      </c>
      <c r="BP66" s="1">
        <v>-3.0827348326856736</v>
      </c>
      <c r="BQ66" s="1">
        <v>29.513916150783189</v>
      </c>
      <c r="BR66" s="1">
        <v>334.4157062638551</v>
      </c>
      <c r="BS66">
        <f t="shared" si="19"/>
        <v>-0.72247905192806283</v>
      </c>
      <c r="BT66">
        <f t="shared" si="20"/>
        <v>0.23873519162318591</v>
      </c>
      <c r="BU66" t="str">
        <f t="shared" si="21"/>
        <v/>
      </c>
      <c r="BV66">
        <v>1</v>
      </c>
      <c r="BW66">
        <f t="shared" si="22"/>
        <v>-2.7587351916231859</v>
      </c>
      <c r="BX66">
        <f t="shared" si="23"/>
        <v>7.6106198575002164</v>
      </c>
      <c r="BY66">
        <f t="shared" si="24"/>
        <v>-20.995684830952083</v>
      </c>
      <c r="BZ66" s="5">
        <f t="array" ref="BZ66:CB66">TRANSPOSE(MMULT((MINVERSE(MMULT((TRANSPOSE(BV59:BX73)),BV59:BX73))),( MMULT(TRANSPOSE(BV59:BX73),BS59:BS73))))</f>
        <v>4.1644394742324948</v>
      </c>
      <c r="CA66" s="5">
        <v>2.167475750669837</v>
      </c>
      <c r="CB66" s="5">
        <v>0.1435648052720353</v>
      </c>
      <c r="CC66" s="5">
        <f t="shared" si="25"/>
        <v>-0.38590547805596109</v>
      </c>
      <c r="CD66" s="3">
        <f t="shared" si="26"/>
        <v>0.34978333670094097</v>
      </c>
      <c r="CE66" s="3" t="str">
        <f t="shared" si="2"/>
        <v/>
      </c>
    </row>
    <row r="67" spans="1:83">
      <c r="A67" s="1">
        <v>0.24</v>
      </c>
      <c r="B67" s="1">
        <v>-1.2900776359042183</v>
      </c>
      <c r="C67" s="1">
        <v>0.19205865448822124</v>
      </c>
      <c r="D67" s="1">
        <v>-1.1483744192194649</v>
      </c>
      <c r="E67" s="1">
        <v>0.82068033111750083</v>
      </c>
      <c r="F67" s="1">
        <v>-1.6987905745911576</v>
      </c>
      <c r="G67" s="1">
        <v>5.0714317715232937E-2</v>
      </c>
      <c r="H67" s="1">
        <v>-0.11411975121689011</v>
      </c>
      <c r="I67" s="1">
        <v>5.2091649839758247</v>
      </c>
      <c r="J67" s="1">
        <v>-47.870922554764547</v>
      </c>
      <c r="K67" s="1">
        <v>-2.5591370498659671E-2</v>
      </c>
      <c r="L67" s="1">
        <v>0.82327046827595041</v>
      </c>
      <c r="M67" s="1">
        <v>6.7703631111071445</v>
      </c>
      <c r="N67" s="1">
        <v>138.13979029562324</v>
      </c>
      <c r="O67">
        <f t="shared" si="3"/>
        <v>-0.70630256284008763</v>
      </c>
      <c r="P67">
        <f t="shared" si="4"/>
        <v>1.0106619578185578</v>
      </c>
      <c r="Q67" t="str">
        <f t="shared" si="5"/>
        <v/>
      </c>
      <c r="R67">
        <v>1</v>
      </c>
      <c r="S67">
        <f t="shared" si="6"/>
        <v>-1.5093380421814422</v>
      </c>
      <c r="T67">
        <f t="shared" si="7"/>
        <v>2.2781013255761091</v>
      </c>
      <c r="U67">
        <f t="shared" si="8"/>
        <v>-3.4384249946359926</v>
      </c>
      <c r="V67">
        <f t="array" ref="V67:X67">TRANSPOSE(MMULT((MINVERSE(MMULT((TRANSPOSE(R60:T74)),R60:T74))),( MMULT(TRANSPOSE(R60:T74),O60:O74))))</f>
        <v>1.2452378115849569</v>
      </c>
      <c r="W67">
        <v>1.2569231120869517</v>
      </c>
      <c r="X67">
        <v>-2.3883123998530209E-2</v>
      </c>
      <c r="Y67" s="5">
        <f t="shared" si="27"/>
        <v>-2.0738758215144277</v>
      </c>
      <c r="Z67" s="3">
        <f t="shared" si="10"/>
        <v>1.9045422546201785E-2</v>
      </c>
      <c r="AA67" s="3" t="str">
        <f t="shared" si="0"/>
        <v/>
      </c>
      <c r="AC67" s="1">
        <v>0.24</v>
      </c>
      <c r="AD67" s="1">
        <v>-1.9182535172509709</v>
      </c>
      <c r="AE67" s="1">
        <v>-1.3483444597170546E-2</v>
      </c>
      <c r="AF67" s="1">
        <v>-1.2975653997550012</v>
      </c>
      <c r="AG67" s="1">
        <v>1.9991304764546385</v>
      </c>
      <c r="AH67" s="1">
        <v>-2.7699983998081734</v>
      </c>
      <c r="AI67" s="1">
        <v>9.8122868622397164E-2</v>
      </c>
      <c r="AJ67" s="1">
        <v>0.11205210913340125</v>
      </c>
      <c r="AK67" s="1">
        <v>15.267921100228705</v>
      </c>
      <c r="AL67" s="1">
        <v>-146.52913245509262</v>
      </c>
      <c r="AM67" s="1">
        <v>9.9385005794374592E-3</v>
      </c>
      <c r="AN67" s="1">
        <v>-2.4496536465048848</v>
      </c>
      <c r="AO67" s="1">
        <v>44.902795133064501</v>
      </c>
      <c r="AP67" s="1">
        <v>-122.79000925831497</v>
      </c>
      <c r="AQ67">
        <f t="shared" si="11"/>
        <v>-0.70630256284008763</v>
      </c>
      <c r="AR67">
        <f t="shared" si="12"/>
        <v>0.29971108417770953</v>
      </c>
      <c r="AS67" t="str">
        <f t="shared" si="13"/>
        <v/>
      </c>
      <c r="AT67">
        <v>1</v>
      </c>
      <c r="AU67">
        <f t="shared" si="14"/>
        <v>-2.2202889158222905</v>
      </c>
      <c r="AV67">
        <f t="shared" si="15"/>
        <v>4.9296828697233224</v>
      </c>
      <c r="AW67">
        <f t="shared" si="16"/>
        <v>-10.945320234165713</v>
      </c>
      <c r="AX67">
        <f t="array" ref="AX67:AZ67">TRANSPOSE(MMULT((MINVERSE(MMULT((TRANSPOSE(AT60:AV74)),AT60:AV74))),( MMULT(TRANSPOSE(AT60:AV74),AQ60:AQ74))))</f>
        <v>2.7371856924146414</v>
      </c>
      <c r="AY67">
        <v>1.7051402488723397</v>
      </c>
      <c r="AZ67">
        <v>6.9464153028093278E-2</v>
      </c>
      <c r="BA67" s="5">
        <f t="shared" si="17"/>
        <v>-1.1186425773540516</v>
      </c>
      <c r="BB67" s="3">
        <f t="shared" si="18"/>
        <v>0.13164632580648283</v>
      </c>
      <c r="BC67" s="3" t="str">
        <f t="shared" si="1"/>
        <v/>
      </c>
      <c r="BE67" s="1">
        <v>0.24</v>
      </c>
      <c r="BF67" s="1">
        <v>-2.426875547216838</v>
      </c>
      <c r="BG67" s="1">
        <v>-0.2578252425009282</v>
      </c>
      <c r="BH67" s="1">
        <v>-0.78741030038975168</v>
      </c>
      <c r="BI67" s="1">
        <v>1.2783413390943679</v>
      </c>
      <c r="BJ67" s="1">
        <v>-2.0553765020749779</v>
      </c>
      <c r="BK67" s="1">
        <v>0.31690191589080996</v>
      </c>
      <c r="BL67" s="1">
        <v>-1.7489579720324855</v>
      </c>
      <c r="BM67" s="1">
        <v>50.740521791351057</v>
      </c>
      <c r="BN67" s="1">
        <v>-426.80892026049696</v>
      </c>
      <c r="BO67" s="1">
        <v>6.1903371813514241E-2</v>
      </c>
      <c r="BP67" s="1">
        <v>-2.8850218088773545</v>
      </c>
      <c r="BQ67" s="1">
        <v>27.796061818837188</v>
      </c>
      <c r="BR67" s="1">
        <v>365.68043722957373</v>
      </c>
      <c r="BS67">
        <f t="shared" si="19"/>
        <v>-0.70630256284008763</v>
      </c>
      <c r="BT67">
        <f t="shared" si="20"/>
        <v>0.22697628900677413</v>
      </c>
      <c r="BU67" t="str">
        <f t="shared" si="21"/>
        <v/>
      </c>
      <c r="BV67">
        <v>1</v>
      </c>
      <c r="BW67">
        <f t="shared" si="22"/>
        <v>-2.7469762890067742</v>
      </c>
      <c r="BX67">
        <f t="shared" si="23"/>
        <v>7.5458787323654288</v>
      </c>
      <c r="BY67">
        <f t="shared" si="24"/>
        <v>-20.728349957528327</v>
      </c>
      <c r="BZ67" s="5">
        <f t="array" ref="BZ67:CB67">TRANSPOSE(MMULT((MINVERSE(MMULT((TRANSPOSE(BV60:BX74)),BV60:BX74))),( MMULT(TRANSPOSE(BV60:BX74),BS60:BS74))))</f>
        <v>4.1724300412461162</v>
      </c>
      <c r="CA67" s="5">
        <v>2.1733703063800931</v>
      </c>
      <c r="CB67" s="5">
        <v>0.14465139014646411</v>
      </c>
      <c r="CC67" s="5">
        <f t="shared" si="25"/>
        <v>-0.38586894284561235</v>
      </c>
      <c r="CD67" s="3">
        <f t="shared" si="26"/>
        <v>0.34979686634940443</v>
      </c>
      <c r="CE67" s="3" t="str">
        <f t="shared" si="2"/>
        <v/>
      </c>
    </row>
    <row r="68" spans="1:83">
      <c r="A68" s="1">
        <v>0.245</v>
      </c>
      <c r="B68" s="1">
        <v>-1.2848219874477955</v>
      </c>
      <c r="C68" s="1">
        <v>0.19179904695016603</v>
      </c>
      <c r="D68" s="1">
        <v>-1.1287432890700302</v>
      </c>
      <c r="E68" s="1">
        <v>0.80791481304834178</v>
      </c>
      <c r="F68" s="1">
        <v>-1.6729178793158326</v>
      </c>
      <c r="G68" s="1">
        <v>4.9883187611953872E-2</v>
      </c>
      <c r="H68" s="1">
        <v>-9.9726754399853235E-2</v>
      </c>
      <c r="I68" s="1">
        <v>5.130751674361818</v>
      </c>
      <c r="J68" s="1">
        <v>-46.849577826476889</v>
      </c>
      <c r="K68" s="1">
        <v>-2.4724206640939883E-2</v>
      </c>
      <c r="L68" s="1">
        <v>0.83843124875420472</v>
      </c>
      <c r="M68" s="1">
        <v>6.9289050670922734</v>
      </c>
      <c r="N68" s="1">
        <v>142.34604190383106</v>
      </c>
      <c r="O68">
        <f t="shared" si="3"/>
        <v>-0.69030882393303417</v>
      </c>
      <c r="P68">
        <f t="shared" si="4"/>
        <v>1.0226944453945961</v>
      </c>
      <c r="Q68" t="str">
        <f t="shared" si="5"/>
        <v/>
      </c>
      <c r="R68">
        <v>1</v>
      </c>
      <c r="S68">
        <f t="shared" si="6"/>
        <v>-1.4973055546054039</v>
      </c>
      <c r="T68">
        <f t="shared" si="7"/>
        <v>2.2419239238521964</v>
      </c>
      <c r="U68">
        <f t="shared" si="8"/>
        <v>-3.3568451441866363</v>
      </c>
      <c r="V68">
        <f t="array" ref="V68:X68">TRANSPOSE(MMULT((MINVERSE(MMULT((TRANSPOSE(R61:T75)),R61:T75))),( MMULT(TRANSPOSE(R61:T75),O61:O75))))</f>
        <v>1.2431755217257887</v>
      </c>
      <c r="W68">
        <v>1.2542880224063993</v>
      </c>
      <c r="X68">
        <v>-2.4722944479435682E-2</v>
      </c>
      <c r="Y68" s="5">
        <f t="shared" si="27"/>
        <v>-2.0746308813605454</v>
      </c>
      <c r="Z68" s="3">
        <f t="shared" si="10"/>
        <v>1.9010378873512979E-2</v>
      </c>
      <c r="AA68" s="3" t="str">
        <f t="shared" si="0"/>
        <v/>
      </c>
      <c r="AC68" s="1">
        <v>0.245</v>
      </c>
      <c r="AD68" s="1">
        <v>-1.9151341658896825</v>
      </c>
      <c r="AE68" s="1">
        <v>-1.5209912834563966E-2</v>
      </c>
      <c r="AF68" s="1">
        <v>-1.2679335480310669</v>
      </c>
      <c r="AG68" s="1">
        <v>1.9578369637855531</v>
      </c>
      <c r="AH68" s="1">
        <v>-2.7156571049813465</v>
      </c>
      <c r="AI68" s="1">
        <v>9.5806309936222078E-2</v>
      </c>
      <c r="AJ68" s="1">
        <v>0.1279118769989509</v>
      </c>
      <c r="AK68" s="1">
        <v>15.051648748640218</v>
      </c>
      <c r="AL68" s="1">
        <v>-143.97221482461464</v>
      </c>
      <c r="AM68" s="1">
        <v>1.0262989150987778E-2</v>
      </c>
      <c r="AN68" s="1">
        <v>-2.2928021110928967</v>
      </c>
      <c r="AO68" s="1">
        <v>42.032065884443</v>
      </c>
      <c r="AP68" s="1">
        <v>-78.278101179748774</v>
      </c>
      <c r="AQ68">
        <f t="shared" si="11"/>
        <v>-0.69030882393303417</v>
      </c>
      <c r="AR68">
        <f t="shared" si="12"/>
        <v>0.31115612421652772</v>
      </c>
      <c r="AS68" t="str">
        <f t="shared" si="13"/>
        <v/>
      </c>
      <c r="AT68">
        <v>1</v>
      </c>
      <c r="AU68">
        <f t="shared" si="14"/>
        <v>-2.2088438757834723</v>
      </c>
      <c r="AV68">
        <f t="shared" si="15"/>
        <v>4.8789912675861515</v>
      </c>
      <c r="AW68">
        <f t="shared" si="16"/>
        <v>-10.776929981408712</v>
      </c>
      <c r="AX68">
        <f t="array" ref="AX68:AZ68">TRANSPOSE(MMULT((MINVERSE(MMULT((TRANSPOSE(AT61:AV75)),AT61:AV75))),( MMULT(TRANSPOSE(AT61:AV75),AQ61:AQ75))))</f>
        <v>2.7336519681848586</v>
      </c>
      <c r="AY68">
        <v>1.7020226656459272</v>
      </c>
      <c r="AZ68">
        <v>6.8777096108533442E-2</v>
      </c>
      <c r="BA68" s="5">
        <f t="shared" si="17"/>
        <v>-1.1186830781152475</v>
      </c>
      <c r="BB68" s="3">
        <f t="shared" si="18"/>
        <v>0.13163768341812754</v>
      </c>
      <c r="BC68" s="3" t="str">
        <f t="shared" si="1"/>
        <v/>
      </c>
      <c r="BE68" s="1">
        <v>0.245</v>
      </c>
      <c r="BF68" s="1">
        <v>-2.4253043606534277</v>
      </c>
      <c r="BG68" s="1">
        <v>-0.25400887659736782</v>
      </c>
      <c r="BH68" s="1">
        <v>-0.76561570252545152</v>
      </c>
      <c r="BI68" s="1">
        <v>1.2400819410767099</v>
      </c>
      <c r="BJ68" s="1">
        <v>-1.9994776280162796</v>
      </c>
      <c r="BK68" s="1">
        <v>0.31392488155267984</v>
      </c>
      <c r="BL68" s="1">
        <v>-1.7118847223669036</v>
      </c>
      <c r="BM68" s="1">
        <v>50.212791304011262</v>
      </c>
      <c r="BN68" s="1">
        <v>-420.66418101012096</v>
      </c>
      <c r="BO68" s="1">
        <v>5.8038489077262057E-2</v>
      </c>
      <c r="BP68" s="1">
        <v>-2.7100420445785858</v>
      </c>
      <c r="BQ68" s="1">
        <v>26.662903132033534</v>
      </c>
      <c r="BR68" s="1">
        <v>392.08274112083018</v>
      </c>
      <c r="BS68">
        <f t="shared" si="19"/>
        <v>-0.69030882393303417</v>
      </c>
      <c r="BT68">
        <f t="shared" si="20"/>
        <v>0.21542436797469744</v>
      </c>
      <c r="BU68" t="str">
        <f t="shared" si="21"/>
        <v/>
      </c>
      <c r="BV68">
        <v>1</v>
      </c>
      <c r="BW68">
        <f t="shared" si="22"/>
        <v>-2.7354243679746975</v>
      </c>
      <c r="BX68">
        <f t="shared" si="23"/>
        <v>7.4825464729097728</v>
      </c>
      <c r="BY68">
        <f t="shared" si="24"/>
        <v>-20.467939956500516</v>
      </c>
      <c r="BZ68" s="5">
        <f t="array" ref="BZ68:CB68">TRANSPOSE(MMULT((MINVERSE(MMULT((TRANSPOSE(BV61:BX75)),BV61:BX75))),( MMULT(TRANSPOSE(BV61:BX75),BS61:BS75))))</f>
        <v>4.1790027609094977</v>
      </c>
      <c r="CA68" s="5">
        <v>2.1782580483704805</v>
      </c>
      <c r="CB68" s="5">
        <v>0.14555953349918127</v>
      </c>
      <c r="CC68" s="5">
        <f t="shared" si="25"/>
        <v>-0.385846259450912</v>
      </c>
      <c r="CD68" s="3">
        <f t="shared" si="26"/>
        <v>0.34980526651625143</v>
      </c>
      <c r="CE68" s="3" t="str">
        <f t="shared" si="2"/>
        <v/>
      </c>
    </row>
    <row r="69" spans="1:83">
      <c r="A69" s="1">
        <v>0.25</v>
      </c>
      <c r="B69" s="1">
        <v>-1.2795620232129323</v>
      </c>
      <c r="C69" s="1">
        <v>0.19139978499953259</v>
      </c>
      <c r="D69" s="1">
        <v>-1.1092713825240708</v>
      </c>
      <c r="E69" s="1">
        <v>0.79475218293737271</v>
      </c>
      <c r="F69" s="1">
        <v>-1.645520086246961</v>
      </c>
      <c r="G69" s="1">
        <v>4.9282286816435317E-2</v>
      </c>
      <c r="H69" s="1">
        <v>-8.7847492166702068E-2</v>
      </c>
      <c r="I69" s="1">
        <v>5.0927627295368438</v>
      </c>
      <c r="J69" s="1">
        <v>-46.067038133274764</v>
      </c>
      <c r="K69" s="1">
        <v>-2.3282576563133262E-2</v>
      </c>
      <c r="L69" s="1">
        <v>0.84403893389026052</v>
      </c>
      <c r="M69" s="1">
        <v>7.4341376320226118</v>
      </c>
      <c r="N69" s="1">
        <v>140.24145075958222</v>
      </c>
      <c r="O69">
        <f t="shared" si="3"/>
        <v>-0.67448975019608182</v>
      </c>
      <c r="P69">
        <f t="shared" si="4"/>
        <v>1.0345891743746729</v>
      </c>
      <c r="Q69" t="str">
        <f t="shared" si="5"/>
        <v/>
      </c>
      <c r="R69">
        <v>1</v>
      </c>
      <c r="S69">
        <f t="shared" si="6"/>
        <v>-1.4854108256253271</v>
      </c>
      <c r="T69">
        <f t="shared" si="7"/>
        <v>2.206445320884916</v>
      </c>
      <c r="U69">
        <f t="shared" si="8"/>
        <v>-3.2774777657928027</v>
      </c>
      <c r="V69">
        <f t="array" ref="V69:X69">TRANSPOSE(MMULT((MINVERSE(MMULT((TRANSPOSE(R62:T76)),R62:T76))),( MMULT(TRANSPOSE(R62:T76),O62:O76))))</f>
        <v>1.2368303806288168</v>
      </c>
      <c r="W69">
        <v>1.2459979960694909</v>
      </c>
      <c r="X69">
        <v>-2.7427092485595495E-2</v>
      </c>
      <c r="Y69" s="5">
        <f t="shared" si="27"/>
        <v>-2.0772575775868258</v>
      </c>
      <c r="Z69" s="3">
        <f t="shared" si="10"/>
        <v>1.8888896115413556E-2</v>
      </c>
      <c r="AA69" s="3" t="str">
        <f t="shared" si="0"/>
        <v/>
      </c>
      <c r="AC69" s="1">
        <v>0.25</v>
      </c>
      <c r="AD69" s="1">
        <v>-1.9120796402607105</v>
      </c>
      <c r="AE69" s="1">
        <v>-1.6912770660525211E-2</v>
      </c>
      <c r="AF69" s="1">
        <v>-1.2387716668374651</v>
      </c>
      <c r="AG69" s="1">
        <v>1.917461677706342</v>
      </c>
      <c r="AH69" s="1">
        <v>-2.6624668355875656</v>
      </c>
      <c r="AI69" s="1">
        <v>9.4947120062272461E-2</v>
      </c>
      <c r="AJ69" s="1">
        <v>0.13276591714065944</v>
      </c>
      <c r="AK69" s="1">
        <v>14.978016063090763</v>
      </c>
      <c r="AL69" s="1">
        <v>-142.23801016866491</v>
      </c>
      <c r="AM69" s="1">
        <v>1.0545161396521507E-2</v>
      </c>
      <c r="AN69" s="1">
        <v>-2.1335862169289612</v>
      </c>
      <c r="AO69" s="1">
        <v>39.046289476100355</v>
      </c>
      <c r="AP69" s="1">
        <v>-30.991954611614347</v>
      </c>
      <c r="AQ69">
        <f t="shared" si="11"/>
        <v>-0.67448975019608182</v>
      </c>
      <c r="AR69">
        <f t="shared" si="12"/>
        <v>0.32249556567305726</v>
      </c>
      <c r="AS69" t="str">
        <f t="shared" si="13"/>
        <v/>
      </c>
      <c r="AT69">
        <v>1</v>
      </c>
      <c r="AU69">
        <f t="shared" si="14"/>
        <v>-2.1975044343269428</v>
      </c>
      <c r="AV69">
        <f t="shared" si="15"/>
        <v>4.8290257388865765</v>
      </c>
      <c r="AW69">
        <f t="shared" si="16"/>
        <v>-10.611805474682193</v>
      </c>
      <c r="AX69">
        <f t="array" ref="AX69:AZ69">TRANSPOSE(MMULT((MINVERSE(MMULT((TRANSPOSE(AT62:AV76)),AT62:AV76))),( MMULT(TRANSPOSE(AT62:AV76),AQ62:AQ76))))</f>
        <v>2.7393446997739375</v>
      </c>
      <c r="AY69">
        <v>1.7073155697435141</v>
      </c>
      <c r="AZ69">
        <v>7.000627915840596E-2</v>
      </c>
      <c r="BA69" s="5">
        <f t="shared" si="17"/>
        <v>-1.118522660812177</v>
      </c>
      <c r="BB69" s="3">
        <f t="shared" si="18"/>
        <v>0.13167191688884405</v>
      </c>
      <c r="BC69" s="3" t="str">
        <f t="shared" si="1"/>
        <v/>
      </c>
      <c r="BE69" s="1">
        <v>0.25</v>
      </c>
      <c r="BF69" s="1">
        <v>-2.4237124707895674</v>
      </c>
      <c r="BG69" s="1">
        <v>-0.25035037837375285</v>
      </c>
      <c r="BH69" s="1">
        <v>-0.74430256440041376</v>
      </c>
      <c r="BI69" s="1">
        <v>1.2041767110198407</v>
      </c>
      <c r="BJ69" s="1">
        <v>-1.9467040761478529</v>
      </c>
      <c r="BK69" s="1">
        <v>0.31033175416308723</v>
      </c>
      <c r="BL69" s="1">
        <v>-1.6726737709875579</v>
      </c>
      <c r="BM69" s="1">
        <v>49.679539524868233</v>
      </c>
      <c r="BN69" s="1">
        <v>-414.59228001406882</v>
      </c>
      <c r="BO69" s="1">
        <v>5.5937614433332783E-2</v>
      </c>
      <c r="BP69" s="1">
        <v>-2.5510885670373682</v>
      </c>
      <c r="BQ69" s="1">
        <v>25.633320446009748</v>
      </c>
      <c r="BR69" s="1">
        <v>414.2294917088002</v>
      </c>
      <c r="BS69">
        <f t="shared" si="19"/>
        <v>-0.67448975019608182</v>
      </c>
      <c r="BT69">
        <f t="shared" si="20"/>
        <v>0.2040336499623181</v>
      </c>
      <c r="BU69" t="str">
        <f t="shared" si="21"/>
        <v/>
      </c>
      <c r="BV69">
        <v>1</v>
      </c>
      <c r="BW69">
        <f t="shared" si="22"/>
        <v>-2.7240336499623181</v>
      </c>
      <c r="BX69">
        <f t="shared" si="23"/>
        <v>7.4203593261270289</v>
      </c>
      <c r="BY69">
        <f t="shared" si="24"/>
        <v>-20.213308499181739</v>
      </c>
      <c r="BZ69" s="5">
        <f t="array" ref="BZ69:CB69">TRANSPOSE(MMULT((MINVERSE(MMULT((TRANSPOSE(BV62:BX76)),BV62:BX76))),( MMULT(TRANSPOSE(BV62:BX76),BS62:BS76))))</f>
        <v>4.18593321274966</v>
      </c>
      <c r="CA69" s="5">
        <v>2.1834125705063343</v>
      </c>
      <c r="CB69" s="5">
        <v>0.14651752752251923</v>
      </c>
      <c r="CC69" s="5">
        <f t="shared" si="25"/>
        <v>-0.38582155814729635</v>
      </c>
      <c r="CD69" s="3">
        <f t="shared" si="26"/>
        <v>0.34981441404338731</v>
      </c>
      <c r="CE69" s="3" t="str">
        <f t="shared" si="2"/>
        <v/>
      </c>
    </row>
    <row r="70" spans="1:83">
      <c r="A70" s="1">
        <v>0.255</v>
      </c>
      <c r="B70" s="1">
        <v>-1.2742944828817642</v>
      </c>
      <c r="C70" s="1">
        <v>0.1912573089266516</v>
      </c>
      <c r="D70" s="1">
        <v>-1.0904213763722623</v>
      </c>
      <c r="E70" s="1">
        <v>0.78164403265702731</v>
      </c>
      <c r="F70" s="1">
        <v>-1.6180522965605633</v>
      </c>
      <c r="G70" s="1">
        <v>4.82918634439784E-2</v>
      </c>
      <c r="H70" s="1">
        <v>-6.9990142214464868E-2</v>
      </c>
      <c r="I70" s="1">
        <v>4.9617551411311069</v>
      </c>
      <c r="J70" s="1">
        <v>-44.795765450526233</v>
      </c>
      <c r="K70" s="1">
        <v>-2.5862529661935696E-2</v>
      </c>
      <c r="L70" s="1">
        <v>0.89067454651012667</v>
      </c>
      <c r="M70" s="1">
        <v>6.8439459396176971</v>
      </c>
      <c r="N70" s="1">
        <v>149.30077914986759</v>
      </c>
      <c r="O70">
        <f t="shared" si="3"/>
        <v>-0.65883769273618786</v>
      </c>
      <c r="P70">
        <f t="shared" si="4"/>
        <v>1.046395814505555</v>
      </c>
      <c r="Q70" t="str">
        <f t="shared" si="5"/>
        <v/>
      </c>
      <c r="R70">
        <v>1</v>
      </c>
      <c r="S70">
        <f t="shared" si="6"/>
        <v>-1.4736041854944451</v>
      </c>
      <c r="T70">
        <f t="shared" si="7"/>
        <v>2.171509295506747</v>
      </c>
      <c r="U70">
        <f t="shared" si="8"/>
        <v>-3.199945186698836</v>
      </c>
      <c r="V70">
        <f t="array" ref="V70:X70">TRANSPOSE(MMULT((MINVERSE(MMULT((TRANSPOSE(R63:T77)),R63:T77))),( MMULT(TRANSPOSE(R63:T77),O63:O77))))</f>
        <v>1.2218198670307174</v>
      </c>
      <c r="W70">
        <v>1.2257247595116496</v>
      </c>
      <c r="X70">
        <v>-3.4267541370354593E-2</v>
      </c>
      <c r="Y70" s="5">
        <f t="shared" si="27"/>
        <v>-2.0846191216569396</v>
      </c>
      <c r="Z70" s="3">
        <f t="shared" si="10"/>
        <v>1.8551943686119232E-2</v>
      </c>
      <c r="AA70" s="3" t="str">
        <f t="shared" si="0"/>
        <v/>
      </c>
      <c r="AC70" s="1">
        <v>0.255</v>
      </c>
      <c r="AD70" s="1">
        <v>-1.9089742792402085</v>
      </c>
      <c r="AE70" s="1">
        <v>-1.893730226822754E-2</v>
      </c>
      <c r="AF70" s="1">
        <v>-1.209332501697304</v>
      </c>
      <c r="AG70" s="1">
        <v>1.8766392554406366</v>
      </c>
      <c r="AH70" s="1">
        <v>-2.6091588328731632</v>
      </c>
      <c r="AI70" s="1">
        <v>9.2660291246488669E-2</v>
      </c>
      <c r="AJ70" s="1">
        <v>0.1475951552438346</v>
      </c>
      <c r="AK70" s="1">
        <v>14.776214386998618</v>
      </c>
      <c r="AL70" s="1">
        <v>-139.80888368813612</v>
      </c>
      <c r="AM70" s="1">
        <v>1.2203997535607414E-2</v>
      </c>
      <c r="AN70" s="1">
        <v>-1.992718697492819</v>
      </c>
      <c r="AO70" s="1">
        <v>36.532456893473864</v>
      </c>
      <c r="AP70" s="1">
        <v>10.255456355400383</v>
      </c>
      <c r="AQ70">
        <f t="shared" si="11"/>
        <v>-0.65883769273618786</v>
      </c>
      <c r="AR70">
        <f t="shared" si="12"/>
        <v>0.33367206503263303</v>
      </c>
      <c r="AS70" t="str">
        <f t="shared" si="13"/>
        <v/>
      </c>
      <c r="AT70">
        <v>1</v>
      </c>
      <c r="AU70">
        <f t="shared" si="14"/>
        <v>-2.186327934967367</v>
      </c>
      <c r="AV70">
        <f t="shared" si="15"/>
        <v>4.7800298392186713</v>
      </c>
      <c r="AW70">
        <f t="shared" si="16"/>
        <v>-10.450712767461352</v>
      </c>
      <c r="AX70">
        <f t="array" ref="AX70:AZ70">TRANSPOSE(MMULT((MINVERSE(MMULT((TRANSPOSE(AT63:AV77)),AT63:AV77))),( MMULT(TRANSPOSE(AT63:AV77),AQ63:AQ77))))</f>
        <v>2.7625669944100082</v>
      </c>
      <c r="AY70">
        <v>1.7286105873063207</v>
      </c>
      <c r="AZ70">
        <v>7.488661864772439E-2</v>
      </c>
      <c r="BA70" s="5">
        <f t="shared" si="17"/>
        <v>-1.1179717025414107</v>
      </c>
      <c r="BB70" s="3">
        <f t="shared" si="18"/>
        <v>0.13178953960282946</v>
      </c>
      <c r="BC70" s="3" t="str">
        <f t="shared" si="1"/>
        <v/>
      </c>
      <c r="BE70" s="1">
        <v>0.255</v>
      </c>
      <c r="BF70" s="1">
        <v>-2.4222460822402212</v>
      </c>
      <c r="BG70" s="1">
        <v>-0.24556537288481195</v>
      </c>
      <c r="BH70" s="1">
        <v>-0.72631006390918174</v>
      </c>
      <c r="BI70" s="1">
        <v>1.1765621383610778</v>
      </c>
      <c r="BJ70" s="1">
        <v>-1.9034615403472799</v>
      </c>
      <c r="BK70" s="1">
        <v>0.30752721855191112</v>
      </c>
      <c r="BL70" s="1">
        <v>-1.6352339603863584</v>
      </c>
      <c r="BM70" s="1">
        <v>49.144904086728275</v>
      </c>
      <c r="BN70" s="1">
        <v>-408.53691547727794</v>
      </c>
      <c r="BO70" s="1">
        <v>4.997552333134081E-2</v>
      </c>
      <c r="BP70" s="1">
        <v>-2.3585247573573724</v>
      </c>
      <c r="BQ70" s="1">
        <v>23.565940638771281</v>
      </c>
      <c r="BR70" s="1">
        <v>449.36651860177517</v>
      </c>
      <c r="BS70">
        <f t="shared" si="19"/>
        <v>-0.65883769273618786</v>
      </c>
      <c r="BT70">
        <f t="shared" si="20"/>
        <v>0.19273641258728791</v>
      </c>
      <c r="BU70" t="str">
        <f t="shared" si="21"/>
        <v/>
      </c>
      <c r="BV70">
        <v>1</v>
      </c>
      <c r="BW70">
        <f t="shared" si="22"/>
        <v>-2.7127364125872879</v>
      </c>
      <c r="BX70">
        <f t="shared" si="23"/>
        <v>7.3589388441769481</v>
      </c>
      <c r="BY70">
        <f t="shared" si="24"/>
        <v>-19.962861360601817</v>
      </c>
      <c r="BZ70" s="5">
        <f t="array" ref="BZ70:CB70">TRANSPOSE(MMULT((MINVERSE(MMULT((TRANSPOSE(BV63:BX77)),BV63:BX77))),( MMULT(TRANSPOSE(BV63:BX77),BS63:BS77))))</f>
        <v>4.1515463404357433</v>
      </c>
      <c r="CA70" s="5">
        <v>2.1581099238246679</v>
      </c>
      <c r="CB70" s="5">
        <v>0.14186385693028569</v>
      </c>
      <c r="CC70" s="5">
        <f t="shared" si="25"/>
        <v>-0.38599843055233374</v>
      </c>
      <c r="CD70" s="3">
        <f t="shared" si="26"/>
        <v>0.34974891557225096</v>
      </c>
      <c r="CE70" s="3" t="str">
        <f t="shared" si="2"/>
        <v/>
      </c>
    </row>
    <row r="71" spans="1:83">
      <c r="A71" s="1">
        <v>0.26</v>
      </c>
      <c r="B71" s="1">
        <v>-1.2689899834425553</v>
      </c>
      <c r="C71" s="1">
        <v>0.19060495607732264</v>
      </c>
      <c r="D71" s="1">
        <v>-1.0710220341664467</v>
      </c>
      <c r="E71" s="1">
        <v>0.76740920138342972</v>
      </c>
      <c r="F71" s="1">
        <v>-1.5891963120876653</v>
      </c>
      <c r="G71" s="1">
        <v>4.7637882273875221E-2</v>
      </c>
      <c r="H71" s="1">
        <v>-5.643803071484399E-2</v>
      </c>
      <c r="I71" s="1">
        <v>4.890480467778616</v>
      </c>
      <c r="J71" s="1">
        <v>-43.815330979967257</v>
      </c>
      <c r="K71" s="1">
        <v>-2.7028311706772001E-2</v>
      </c>
      <c r="L71" s="1">
        <v>0.92901521976455115</v>
      </c>
      <c r="M71" s="1">
        <v>6.1792220590868965</v>
      </c>
      <c r="N71" s="1">
        <v>158.65101149119437</v>
      </c>
      <c r="O71">
        <f t="shared" si="3"/>
        <v>-0.64334540539291729</v>
      </c>
      <c r="P71">
        <f t="shared" si="4"/>
        <v>1.0580557145474141</v>
      </c>
      <c r="Q71" t="str">
        <f t="shared" si="5"/>
        <v/>
      </c>
      <c r="R71">
        <v>1</v>
      </c>
      <c r="S71">
        <f t="shared" si="6"/>
        <v>-1.4619442854525859</v>
      </c>
      <c r="T71">
        <f t="shared" si="7"/>
        <v>2.1372810937674722</v>
      </c>
      <c r="U71">
        <f t="shared" si="8"/>
        <v>-3.1245858814392085</v>
      </c>
      <c r="V71">
        <f t="array" ref="V71:X71">TRANSPOSE(MMULT((MINVERSE(MMULT((TRANSPOSE(R64:T78)),R64:T78))),( MMULT(TRANSPOSE(R64:T78),O64:O78))))</f>
        <v>1.2124714753590524</v>
      </c>
      <c r="W71">
        <v>1.2130974859464914</v>
      </c>
      <c r="X71">
        <v>-3.8528358621988446E-2</v>
      </c>
      <c r="Y71" s="5">
        <f t="shared" si="27"/>
        <v>-2.0892046778191813</v>
      </c>
      <c r="Z71" s="3">
        <f t="shared" si="10"/>
        <v>1.8344651267760526E-2</v>
      </c>
      <c r="AA71" s="3" t="str">
        <f t="shared" si="0"/>
        <v/>
      </c>
      <c r="AC71" s="1">
        <v>0.26</v>
      </c>
      <c r="AD71" s="1">
        <v>-1.9057791828739212</v>
      </c>
      <c r="AE71" s="1">
        <v>-2.1952345416877961E-2</v>
      </c>
      <c r="AF71" s="1">
        <v>-1.1780212124690479</v>
      </c>
      <c r="AG71" s="1">
        <v>1.8316989710377811</v>
      </c>
      <c r="AH71" s="1">
        <v>-2.5514383769315145</v>
      </c>
      <c r="AI71" s="1">
        <v>8.925936782992494E-2</v>
      </c>
      <c r="AJ71" s="1">
        <v>0.16389900987019246</v>
      </c>
      <c r="AK71" s="1">
        <v>14.608561013001236</v>
      </c>
      <c r="AL71" s="1">
        <v>-137.70324244071526</v>
      </c>
      <c r="AM71" s="1">
        <v>1.99502739694708E-2</v>
      </c>
      <c r="AN71" s="1">
        <v>-1.9210386400445714</v>
      </c>
      <c r="AO71" s="1">
        <v>36.172923547914252</v>
      </c>
      <c r="AP71" s="1">
        <v>24.577194679528475</v>
      </c>
      <c r="AQ71">
        <f t="shared" si="11"/>
        <v>-0.64334540539291729</v>
      </c>
      <c r="AR71">
        <f t="shared" si="12"/>
        <v>0.34466979199028458</v>
      </c>
      <c r="AS71" t="str">
        <f t="shared" si="13"/>
        <v/>
      </c>
      <c r="AT71">
        <v>1</v>
      </c>
      <c r="AU71">
        <f t="shared" si="14"/>
        <v>-2.1753302080097154</v>
      </c>
      <c r="AV71">
        <f t="shared" si="15"/>
        <v>4.7320615138795921</v>
      </c>
      <c r="AW71">
        <f t="shared" si="16"/>
        <v>-10.293796357302462</v>
      </c>
      <c r="AX71">
        <f t="array" ref="AX71:AZ71">TRANSPOSE(MMULT((MINVERSE(MMULT((TRANSPOSE(AT64:AV78)),AT64:AV78))),( MMULT(TRANSPOSE(AT64:AV78),AQ64:AQ78))))</f>
        <v>2.7563105723820627</v>
      </c>
      <c r="AY71">
        <v>1.7230978105217218</v>
      </c>
      <c r="AZ71">
        <v>7.3674509068951011E-2</v>
      </c>
      <c r="BA71" s="5">
        <f t="shared" si="17"/>
        <v>-1.1180333077412101</v>
      </c>
      <c r="BB71" s="3">
        <f t="shared" si="18"/>
        <v>0.13177638406305681</v>
      </c>
      <c r="BC71" s="3" t="str">
        <f t="shared" si="1"/>
        <v/>
      </c>
      <c r="BE71" s="1">
        <v>0.26</v>
      </c>
      <c r="BF71" s="1">
        <v>-2.4207968888528058</v>
      </c>
      <c r="BG71" s="1">
        <v>-0.24115682083129286</v>
      </c>
      <c r="BH71" s="1">
        <v>-0.70721756341310993</v>
      </c>
      <c r="BI71" s="1">
        <v>1.1459655375148259</v>
      </c>
      <c r="BJ71" s="1">
        <v>-1.8572804133071941</v>
      </c>
      <c r="BK71" s="1">
        <v>0.30554267727069373</v>
      </c>
      <c r="BL71" s="1">
        <v>-1.6042833924734623</v>
      </c>
      <c r="BM71" s="1">
        <v>48.710894278248816</v>
      </c>
      <c r="BN71" s="1">
        <v>-403.11133718855126</v>
      </c>
      <c r="BO71" s="1">
        <v>4.3301345449890505E-2</v>
      </c>
      <c r="BP71" s="1">
        <v>-2.1620601692120545</v>
      </c>
      <c r="BQ71" s="1">
        <v>21.287339504226111</v>
      </c>
      <c r="BR71" s="1">
        <v>486.3836905322969</v>
      </c>
      <c r="BS71">
        <f t="shared" si="19"/>
        <v>-0.64334540539291729</v>
      </c>
      <c r="BT71">
        <f t="shared" si="20"/>
        <v>0.1815729471597658</v>
      </c>
      <c r="BU71" t="str">
        <f t="shared" si="21"/>
        <v/>
      </c>
      <c r="BV71">
        <v>1</v>
      </c>
      <c r="BW71">
        <f t="shared" si="22"/>
        <v>-2.7015729471597658</v>
      </c>
      <c r="BX71">
        <f t="shared" si="23"/>
        <v>7.2984963888255026</v>
      </c>
      <c r="BY71">
        <f t="shared" si="24"/>
        <v>-19.717420398994221</v>
      </c>
      <c r="BZ71" s="5">
        <f t="array" ref="BZ71:CB71">TRANSPOSE(MMULT((MINVERSE(MMULT((TRANSPOSE(BV64:BX78)),BV64:BX78))),( MMULT(TRANSPOSE(BV64:BX78),BS64:BS78))))</f>
        <v>4.1216359473764896</v>
      </c>
      <c r="CA71" s="5">
        <v>2.1360992584377527</v>
      </c>
      <c r="CB71" s="5">
        <v>0.13781531807035208</v>
      </c>
      <c r="CC71" s="5">
        <f t="shared" si="25"/>
        <v>-0.38615178801268313</v>
      </c>
      <c r="CD71" s="3">
        <f t="shared" si="26"/>
        <v>0.34969212865270638</v>
      </c>
      <c r="CE71" s="3" t="str">
        <f t="shared" si="2"/>
        <v/>
      </c>
    </row>
    <row r="72" spans="1:83">
      <c r="A72" s="1">
        <v>0.26500000000000001</v>
      </c>
      <c r="B72" s="1">
        <v>-1.2637121721149356</v>
      </c>
      <c r="C72" s="1">
        <v>0.19013640282034316</v>
      </c>
      <c r="D72" s="1">
        <v>-1.0532679259922588</v>
      </c>
      <c r="E72" s="1">
        <v>0.7595679201706389</v>
      </c>
      <c r="F72" s="1">
        <v>-1.5687899837422492</v>
      </c>
      <c r="G72" s="1">
        <v>4.7304660765576045E-2</v>
      </c>
      <c r="H72" s="1">
        <v>-4.537662484460725E-2</v>
      </c>
      <c r="I72" s="1">
        <v>4.8619660033418768</v>
      </c>
      <c r="J72" s="1">
        <v>-43.147824166087958</v>
      </c>
      <c r="K72" s="1">
        <v>-2.7124975484412062E-2</v>
      </c>
      <c r="L72" s="1">
        <v>0.94951868280440976</v>
      </c>
      <c r="M72" s="1">
        <v>6.2361212357645854</v>
      </c>
      <c r="N72" s="1">
        <v>158.41207846160978</v>
      </c>
      <c r="O72">
        <f t="shared" si="3"/>
        <v>-0.62800601443756965</v>
      </c>
      <c r="P72">
        <f t="shared" si="4"/>
        <v>1.0696536699568235</v>
      </c>
      <c r="Q72" t="str">
        <f t="shared" si="5"/>
        <v/>
      </c>
      <c r="R72">
        <v>1</v>
      </c>
      <c r="S72">
        <f t="shared" si="6"/>
        <v>-1.4503463300431765</v>
      </c>
      <c r="T72">
        <f t="shared" si="7"/>
        <v>2.1035044770697104</v>
      </c>
      <c r="U72">
        <f t="shared" si="8"/>
        <v>-3.0508099985474457</v>
      </c>
      <c r="V72">
        <f t="array" ref="V72:X72">TRANSPOSE(MMULT((MINVERSE(MMULT((TRANSPOSE(R65:T79)),R65:T79))),( MMULT(TRANSPOSE(R65:T79),O65:O79))))</f>
        <v>1.1924918472068384</v>
      </c>
      <c r="W72">
        <v>1.1856373474001884</v>
      </c>
      <c r="X72">
        <v>-4.7957073024008423E-2</v>
      </c>
      <c r="Y72" s="5">
        <f t="shared" si="27"/>
        <v>-2.0998608647732993</v>
      </c>
      <c r="Z72" s="3">
        <f t="shared" si="10"/>
        <v>1.7870541124516248E-2</v>
      </c>
      <c r="AA72" s="3" t="str">
        <f t="shared" si="0"/>
        <v/>
      </c>
      <c r="AC72" s="1">
        <v>0.26500000000000001</v>
      </c>
      <c r="AD72" s="1">
        <v>-1.9026439133237005</v>
      </c>
      <c r="AE72" s="1">
        <v>-2.5250783435097901E-2</v>
      </c>
      <c r="AF72" s="1">
        <v>-1.1458089803296048</v>
      </c>
      <c r="AG72" s="1">
        <v>1.7846887750615679</v>
      </c>
      <c r="AH72" s="1">
        <v>-2.4925711153699694</v>
      </c>
      <c r="AI72" s="1">
        <v>8.7510359059137954E-2</v>
      </c>
      <c r="AJ72" s="1">
        <v>0.17235142592539887</v>
      </c>
      <c r="AK72" s="1">
        <v>14.48424031020113</v>
      </c>
      <c r="AL72" s="1">
        <v>-135.65245016466361</v>
      </c>
      <c r="AM72" s="1">
        <v>2.5820167278197914E-2</v>
      </c>
      <c r="AN72" s="1">
        <v>-1.8363362767177023</v>
      </c>
      <c r="AO72" s="1">
        <v>35.656534497567918</v>
      </c>
      <c r="AP72" s="1">
        <v>36.915239248424768</v>
      </c>
      <c r="AQ72">
        <f t="shared" si="11"/>
        <v>-0.62800601443756965</v>
      </c>
      <c r="AR72">
        <f t="shared" si="12"/>
        <v>0.35555865691387067</v>
      </c>
      <c r="AS72" t="str">
        <f t="shared" si="13"/>
        <v/>
      </c>
      <c r="AT72">
        <v>1</v>
      </c>
      <c r="AU72">
        <f t="shared" si="14"/>
        <v>-2.1644413430861293</v>
      </c>
      <c r="AV72">
        <f t="shared" si="15"/>
        <v>4.6848063276604872</v>
      </c>
      <c r="AW72">
        <f t="shared" si="16"/>
        <v>-10.139988499939863</v>
      </c>
      <c r="AX72">
        <f t="array" ref="AX72:AZ72">TRANSPOSE(MMULT((MINVERSE(MMULT((TRANSPOSE(AT65:AV79)),AT65:AV79))),( MMULT(TRANSPOSE(AT65:AV79),AQ65:AQ79))))</f>
        <v>2.7468956531956792</v>
      </c>
      <c r="AY72">
        <v>1.7144233724102378</v>
      </c>
      <c r="AZ72">
        <v>7.1677022846415639E-2</v>
      </c>
      <c r="BA72" s="5">
        <f t="shared" si="17"/>
        <v>-1.1182734793942419</v>
      </c>
      <c r="BB72" s="3">
        <f t="shared" si="18"/>
        <v>0.13172510503543577</v>
      </c>
      <c r="BC72" s="3" t="str">
        <f t="shared" si="1"/>
        <v/>
      </c>
      <c r="BE72" s="1">
        <v>0.26500000000000001</v>
      </c>
      <c r="BF72" s="1">
        <v>-2.4193933629479147</v>
      </c>
      <c r="BG72" s="1">
        <v>-0.23670924975209573</v>
      </c>
      <c r="BH72" s="1">
        <v>-0.68851423997352867</v>
      </c>
      <c r="BI72" s="1">
        <v>1.1170108072735729</v>
      </c>
      <c r="BJ72" s="1">
        <v>-1.8142141527720241</v>
      </c>
      <c r="BK72" s="1">
        <v>0.30457206295324113</v>
      </c>
      <c r="BL72" s="1">
        <v>-1.5800376247209442</v>
      </c>
      <c r="BM72" s="1">
        <v>48.373067703503693</v>
      </c>
      <c r="BN72" s="1">
        <v>-398.31041384288983</v>
      </c>
      <c r="BO72" s="1">
        <v>3.5327208240687469E-2</v>
      </c>
      <c r="BP72" s="1">
        <v>-1.9531024772877572</v>
      </c>
      <c r="BQ72" s="1">
        <v>18.201555775362067</v>
      </c>
      <c r="BR72" s="1">
        <v>537.25881683733314</v>
      </c>
      <c r="BS72">
        <f t="shared" si="19"/>
        <v>-0.62800601443756965</v>
      </c>
      <c r="BT72">
        <f t="shared" si="20"/>
        <v>0.17055607591957456</v>
      </c>
      <c r="BU72" t="str">
        <f t="shared" si="21"/>
        <v/>
      </c>
      <c r="BV72">
        <v>1</v>
      </c>
      <c r="BW72">
        <f t="shared" si="22"/>
        <v>-2.6905560759195746</v>
      </c>
      <c r="BX72">
        <f t="shared" si="23"/>
        <v>7.2390919976677397</v>
      </c>
      <c r="BY72">
        <f t="shared" si="24"/>
        <v>-19.477182958465708</v>
      </c>
      <c r="BZ72" s="5">
        <f t="array" ref="BZ72:CB72">TRANSPOSE(MMULT((MINVERSE(MMULT((TRANSPOSE(BV65:BX79)),BV65:BX79))),( MMULT(TRANSPOSE(BV65:BX79),BS65:BS79))))</f>
        <v>4.0575631009414792</v>
      </c>
      <c r="CA72" s="5">
        <v>2.0884105116128922</v>
      </c>
      <c r="CB72" s="5">
        <v>0.1289435550570488</v>
      </c>
      <c r="CC72" s="5">
        <f t="shared" si="25"/>
        <v>-0.38638823628872609</v>
      </c>
      <c r="CD72" s="3">
        <f t="shared" si="26"/>
        <v>0.34960458052424259</v>
      </c>
      <c r="CE72" s="3" t="str">
        <f t="shared" si="2"/>
        <v/>
      </c>
    </row>
    <row r="73" spans="1:83">
      <c r="A73" s="1">
        <v>0.27</v>
      </c>
      <c r="B73" s="1">
        <v>-1.2583224672161251</v>
      </c>
      <c r="C73" s="1">
        <v>0.18840923398582277</v>
      </c>
      <c r="D73" s="1">
        <v>-1.0324209554757431</v>
      </c>
      <c r="E73" s="1">
        <v>0.74302850150013455</v>
      </c>
      <c r="F73" s="1">
        <v>-1.5385283495255067</v>
      </c>
      <c r="G73" s="1">
        <v>4.6717689239187621E-2</v>
      </c>
      <c r="H73" s="1">
        <v>-3.5930315878658803E-2</v>
      </c>
      <c r="I73" s="1">
        <v>4.8692835336996723</v>
      </c>
      <c r="J73" s="1">
        <v>-42.695174664608203</v>
      </c>
      <c r="K73" s="1">
        <v>-2.4093657047615125E-2</v>
      </c>
      <c r="L73" s="1">
        <v>0.93814589911744406</v>
      </c>
      <c r="M73" s="1">
        <v>7.2993435477255844</v>
      </c>
      <c r="N73" s="1">
        <v>144.98263319488615</v>
      </c>
      <c r="O73">
        <f t="shared" si="3"/>
        <v>-0.61281299101662756</v>
      </c>
      <c r="P73">
        <f t="shared" si="4"/>
        <v>1.0810810420889621</v>
      </c>
      <c r="Q73" t="str">
        <f t="shared" si="5"/>
        <v/>
      </c>
      <c r="R73">
        <v>1</v>
      </c>
      <c r="S73">
        <f t="shared" si="6"/>
        <v>-1.438918957911038</v>
      </c>
      <c r="T73">
        <f t="shared" si="7"/>
        <v>2.0704877674357873</v>
      </c>
      <c r="U73">
        <f t="shared" si="8"/>
        <v>-2.9792641006862546</v>
      </c>
      <c r="V73">
        <f t="array" ref="V73:X73">TRANSPOSE(MMULT((MINVERSE(MMULT((TRANSPOSE(R66:T80)),R66:T80))),( MMULT(TRANSPOSE(R66:T80),O66:O80))))</f>
        <v>1.1749602019554004</v>
      </c>
      <c r="W73">
        <v>1.1612319744890556</v>
      </c>
      <c r="X73">
        <v>-5.6444297020789236E-2</v>
      </c>
      <c r="Y73" s="5">
        <f t="shared" si="27"/>
        <v>-2.1097882375578396</v>
      </c>
      <c r="Z73" s="3">
        <f t="shared" si="10"/>
        <v>1.7438300036989762E-2</v>
      </c>
      <c r="AA73" s="3" t="str">
        <f t="shared" ref="AA73:AA136" si="28">IF(Q73=MIN(P73:P293),Z73,"")</f>
        <v/>
      </c>
      <c r="AC73" s="1">
        <v>0.27</v>
      </c>
      <c r="AD73" s="1">
        <v>-1.8995773834092127</v>
      </c>
      <c r="AE73" s="1">
        <v>-2.7741623959428807E-2</v>
      </c>
      <c r="AF73" s="1">
        <v>-1.1157703752810448</v>
      </c>
      <c r="AG73" s="1">
        <v>1.7428447469299044</v>
      </c>
      <c r="AH73" s="1">
        <v>-2.4396219859622761</v>
      </c>
      <c r="AI73" s="1">
        <v>8.5558770220927727E-2</v>
      </c>
      <c r="AJ73" s="1">
        <v>0.18331884292138056</v>
      </c>
      <c r="AK73" s="1">
        <v>14.362065172250368</v>
      </c>
      <c r="AL73" s="1">
        <v>-133.81340072322928</v>
      </c>
      <c r="AM73" s="1">
        <v>2.8369500633061762E-2</v>
      </c>
      <c r="AN73" s="1">
        <v>-1.7222061419743113</v>
      </c>
      <c r="AO73" s="1">
        <v>34.310020535835065</v>
      </c>
      <c r="AP73" s="1">
        <v>56.096580316312611</v>
      </c>
      <c r="AQ73">
        <f t="shared" si="11"/>
        <v>-0.61281299101662756</v>
      </c>
      <c r="AR73">
        <f t="shared" si="12"/>
        <v>0.36639986382707557</v>
      </c>
      <c r="AS73" t="str">
        <f t="shared" si="13"/>
        <v/>
      </c>
      <c r="AT73">
        <v>1</v>
      </c>
      <c r="AU73">
        <f t="shared" si="14"/>
        <v>-2.1536001361729245</v>
      </c>
      <c r="AV73">
        <f t="shared" si="15"/>
        <v>4.6379935465240392</v>
      </c>
      <c r="AW73">
        <f t="shared" si="16"/>
        <v>-9.9883835333633151</v>
      </c>
      <c r="AX73">
        <f t="array" ref="AX73:AZ73">TRANSPOSE(MMULT((MINVERSE(MMULT((TRANSPOSE(AT66:AV80)),AT66:AV80))),( MMULT(TRANSPOSE(AT66:AV80),AQ66:AQ80))))</f>
        <v>2.7234574747271836</v>
      </c>
      <c r="AY73">
        <v>1.6925328257493675</v>
      </c>
      <c r="AZ73">
        <v>6.6567585105076432E-2</v>
      </c>
      <c r="BA73" s="5">
        <f t="shared" si="17"/>
        <v>-1.118994453709945</v>
      </c>
      <c r="BB73" s="3">
        <f t="shared" si="18"/>
        <v>0.13157125258790892</v>
      </c>
      <c r="BC73" s="3" t="str">
        <f t="shared" ref="BC73:BC136" si="29">IF(AS73=MIN(AR73:AR293),BB73,"")</f>
        <v/>
      </c>
      <c r="BE73" s="1">
        <v>0.27</v>
      </c>
      <c r="BF73" s="1">
        <v>-2.4178976313198746</v>
      </c>
      <c r="BG73" s="1">
        <v>-0.23291752318942827</v>
      </c>
      <c r="BH73" s="1">
        <v>-0.66871397987802084</v>
      </c>
      <c r="BI73" s="1">
        <v>1.0847199160964465</v>
      </c>
      <c r="BJ73" s="1">
        <v>-1.7668112130912732</v>
      </c>
      <c r="BK73" s="1">
        <v>0.30143534134731453</v>
      </c>
      <c r="BL73" s="1">
        <v>-1.5436446217586308</v>
      </c>
      <c r="BM73" s="1">
        <v>47.879574763464916</v>
      </c>
      <c r="BN73" s="1">
        <v>-392.65025634800986</v>
      </c>
      <c r="BO73" s="1">
        <v>3.2445278438217429E-2</v>
      </c>
      <c r="BP73" s="1">
        <v>-1.7994892253555008</v>
      </c>
      <c r="BQ73" s="1">
        <v>17.136462974129245</v>
      </c>
      <c r="BR73" s="1">
        <v>555.7446820223704</v>
      </c>
      <c r="BS73">
        <f t="shared" si="19"/>
        <v>-0.61281299101662756</v>
      </c>
      <c r="BT73">
        <f t="shared" si="20"/>
        <v>0.15968186055281119</v>
      </c>
      <c r="BU73" t="str">
        <f t="shared" si="21"/>
        <v/>
      </c>
      <c r="BV73">
        <v>1</v>
      </c>
      <c r="BW73">
        <f t="shared" si="22"/>
        <v>-2.6796818605528112</v>
      </c>
      <c r="BX73">
        <f t="shared" si="23"/>
        <v>7.1806948737757761</v>
      </c>
      <c r="BY73">
        <f t="shared" si="24"/>
        <v>-19.241977799421505</v>
      </c>
      <c r="BZ73" s="5">
        <f t="array" ref="BZ73:CB73">TRANSPOSE(MMULT((MINVERSE(MMULT((TRANSPOSE(BV66:BX80)),BV66:BX80))),( MMULT(TRANSPOSE(BV66:BX80),BS66:BS80))))</f>
        <v>4.053245228715241</v>
      </c>
      <c r="CA73" s="5">
        <v>2.0850448021665215</v>
      </c>
      <c r="CB73" s="5">
        <v>0.12828913470730186</v>
      </c>
      <c r="CC73" s="5">
        <f t="shared" si="25"/>
        <v>-0.38638035169914386</v>
      </c>
      <c r="CD73" s="3">
        <f t="shared" si="26"/>
        <v>0.34960749976983485</v>
      </c>
      <c r="CE73" s="3" t="str">
        <f t="shared" ref="CE73:CE136" si="30">IF(BU73=MIN(BT73:BT293),CD73,"")</f>
        <v/>
      </c>
    </row>
    <row r="74" spans="1:83">
      <c r="A74" s="1">
        <v>0.27500000000000002</v>
      </c>
      <c r="B74" s="1">
        <v>-1.2529622383339003</v>
      </c>
      <c r="C74" s="1">
        <v>0.18768599776339556</v>
      </c>
      <c r="D74" s="1">
        <v>-1.0146686032268235</v>
      </c>
      <c r="E74" s="1">
        <v>0.73264661113398688</v>
      </c>
      <c r="F74" s="1">
        <v>-1.5133895895163505</v>
      </c>
      <c r="G74" s="1">
        <v>4.4790626802523548E-2</v>
      </c>
      <c r="H74" s="1">
        <v>-1.4746427939257956E-2</v>
      </c>
      <c r="I74" s="1">
        <v>4.7135081012884257</v>
      </c>
      <c r="J74" s="1">
        <v>-41.318114083278488</v>
      </c>
      <c r="K74" s="1">
        <v>-2.3795388581220323E-2</v>
      </c>
      <c r="L74" s="1">
        <v>0.95770190690927848</v>
      </c>
      <c r="M74" s="1">
        <v>7.2078027990064584</v>
      </c>
      <c r="N74" s="1">
        <v>147.51810174807906</v>
      </c>
      <c r="O74">
        <f t="shared" ref="O74:O137" si="31">NORMSINV(A74)</f>
        <v>-0.59776012604247852</v>
      </c>
      <c r="P74">
        <f t="shared" ref="P74:P137" si="32">ABS(+S74-$B$3)</f>
        <v>1.0924374494409541</v>
      </c>
      <c r="Q74" t="str">
        <f t="shared" ref="Q74:Q137" si="33">IF(P74=MIN($P$9:$P$229),MIN($P$9:$P$229),"")</f>
        <v/>
      </c>
      <c r="R74">
        <v>1</v>
      </c>
      <c r="S74">
        <f t="shared" ref="S74:S137" si="34">+B74+C74/($B$1^0.5)+D74/($B$1^1)+E74/($B$1^2)+F74/($B$1^3)+G74/($B$2^0.5)+H74/($B$2^1)+I74/($B$2^2)+J74/($B$2^3)+K74/(($B$1*$B$2)^0.5)+L74/(($B$1*$B$2)^1)+M74/(($B$1*$B$2)^2)+N74/(($B$1*$B$2)^3)</f>
        <v>-1.4275625505590459</v>
      </c>
      <c r="T74">
        <f t="shared" ref="T74:T137" si="35">+S74^2</f>
        <v>2.0379348357586484</v>
      </c>
      <c r="U74">
        <f t="shared" ref="U74:U137" si="36">+S74^3</f>
        <v>-2.9092794520087466</v>
      </c>
      <c r="V74">
        <f t="array" ref="V74:X74">TRANSPOSE(MMULT((MINVERSE(MMULT((TRANSPOSE(R67:T81)),R67:T81))),( MMULT(TRANSPOSE(R67:T81),O67:O81))))</f>
        <v>1.160364257870242</v>
      </c>
      <c r="W74">
        <v>1.1409800954861566</v>
      </c>
      <c r="X74">
        <v>-6.3464112987276167E-2</v>
      </c>
      <c r="Y74" s="5">
        <f t="shared" si="27"/>
        <v>-2.1179280858692713</v>
      </c>
      <c r="Z74" s="3">
        <f t="shared" ref="Z74:Z137" si="37">NORMSDIST(Y74)</f>
        <v>1.7090579291573649E-2</v>
      </c>
      <c r="AA74" s="3" t="str">
        <f t="shared" si="28"/>
        <v/>
      </c>
      <c r="AC74" s="1">
        <v>0.27500000000000002</v>
      </c>
      <c r="AD74" s="1">
        <v>-1.8964815127442627</v>
      </c>
      <c r="AE74" s="1">
        <v>-3.076131333983767E-2</v>
      </c>
      <c r="AF74" s="1">
        <v>-1.0847614678961008</v>
      </c>
      <c r="AG74" s="1">
        <v>1.6990009754488256</v>
      </c>
      <c r="AH74" s="1">
        <v>-2.3843941156483197</v>
      </c>
      <c r="AI74" s="1">
        <v>8.3428172548735802E-2</v>
      </c>
      <c r="AJ74" s="1">
        <v>0.19502295234997291</v>
      </c>
      <c r="AK74" s="1">
        <v>14.221148597223873</v>
      </c>
      <c r="AL74" s="1">
        <v>-131.81702233585384</v>
      </c>
      <c r="AM74" s="1">
        <v>3.2165898010134697E-2</v>
      </c>
      <c r="AN74" s="1">
        <v>-1.6252986426134157</v>
      </c>
      <c r="AO74" s="1">
        <v>33.525432972994167</v>
      </c>
      <c r="AP74" s="1">
        <v>67.168600351549685</v>
      </c>
      <c r="AQ74">
        <f t="shared" ref="AQ74:AQ137" si="38">NORMSINV(AC74)</f>
        <v>-0.59776012604247852</v>
      </c>
      <c r="AR74">
        <f t="shared" ref="AR74:AR137" si="39">ABS(+AU74-$B$3)</f>
        <v>0.3771141148663486</v>
      </c>
      <c r="AS74" t="str">
        <f t="shared" ref="AS74:AS137" si="40">IF(AR74=MIN($AR$9:$AR$229),MIN($AR$9:$AR$229),"")</f>
        <v/>
      </c>
      <c r="AT74">
        <v>1</v>
      </c>
      <c r="AU74">
        <f t="shared" ref="AU74:AU137" si="41">+AD74+AE74/($B$1^0.5)+AF74/($B$1^1)+AG74/($B$1^2)+AH74/($B$1^3)+AI74/($B$2^0.5)+AJ74/($B$2^1)+AK74/($B$2^2)+AL74/($B$2^3)+AM74/(($B$1*$B$2)^0.5)+AN74/(($B$1*$B$2)^1)+AO74/(($B$1*$B$2)^2)+AP74/(($B$1*$B$2)^3)</f>
        <v>-2.1428858851336514</v>
      </c>
      <c r="AV74">
        <f t="shared" ref="AV74:AV137" si="42">+AU74^2</f>
        <v>4.5919599167050329</v>
      </c>
      <c r="AW74">
        <f t="shared" ref="AW74:AW137" si="43">+AU74^3</f>
        <v>-9.8400460906067124</v>
      </c>
      <c r="AX74">
        <f t="array" ref="AX74:AZ74">TRANSPOSE(MMULT((MINVERSE(MMULT((TRANSPOSE(AT67:AV81)),AT67:AV81))),( MMULT(TRANSPOSE(AT67:AV81),AQ67:AQ81))))</f>
        <v>2.7172224689275026</v>
      </c>
      <c r="AY74">
        <v>1.6865158267319202</v>
      </c>
      <c r="AZ74">
        <v>6.5118221449665725E-2</v>
      </c>
      <c r="BA74" s="5">
        <f t="shared" ref="BA74:BA137" si="44">+AX74+(AY74*$B$3)+(AZ74*$B$3^2)</f>
        <v>-1.1192706609429794</v>
      </c>
      <c r="BB74" s="3">
        <f t="shared" ref="BB74:BB137" si="45">NORMSDIST(BA74)</f>
        <v>0.13151234416667967</v>
      </c>
      <c r="BC74" s="3" t="str">
        <f t="shared" si="29"/>
        <v/>
      </c>
      <c r="BE74" s="1">
        <v>0.27500000000000002</v>
      </c>
      <c r="BF74" s="1">
        <v>-2.4164522702290583</v>
      </c>
      <c r="BG74" s="1">
        <v>-0.22880363716632246</v>
      </c>
      <c r="BH74" s="1">
        <v>-0.64979452372210744</v>
      </c>
      <c r="BI74" s="1">
        <v>1.053619327353772</v>
      </c>
      <c r="BJ74" s="1">
        <v>-1.7192536118427597</v>
      </c>
      <c r="BK74" s="1">
        <v>0.29851724129792956</v>
      </c>
      <c r="BL74" s="1">
        <v>-1.5070539051343985</v>
      </c>
      <c r="BM74" s="1">
        <v>47.373409396454008</v>
      </c>
      <c r="BN74" s="1">
        <v>-386.93509241876745</v>
      </c>
      <c r="BO74" s="1">
        <v>2.7863969803092914E-2</v>
      </c>
      <c r="BP74" s="1">
        <v>-1.6368191648944048</v>
      </c>
      <c r="BQ74" s="1">
        <v>15.812292304355651</v>
      </c>
      <c r="BR74" s="1">
        <v>576.84841210674495</v>
      </c>
      <c r="BS74">
        <f t="shared" ref="BS74:BS137" si="46">NORMSINV(BE74)</f>
        <v>-0.59776012604247852</v>
      </c>
      <c r="BT74">
        <f t="shared" ref="BT74:BT137" si="47">ABS(+BW74-$B$3)</f>
        <v>0.1489184567682349</v>
      </c>
      <c r="BU74" t="str">
        <f t="shared" ref="BU74:BU137" si="48">IF(BT74=MIN($BT$9:$BT$229),MIN($BT$9:$BT$229),"")</f>
        <v/>
      </c>
      <c r="BV74">
        <v>1</v>
      </c>
      <c r="BW74">
        <f t="shared" ref="BW74:BW137" si="49">+BF74+BG74/($B$1^0.5)+BH74/($B$1^1)+BI74/($B$1^2)+BJ74/($B$1^3)+BK74/($B$2^0.5)+BL74/($B$2^1)+BM74/($B$2^2)+BN74/($B$2^3)+BO74/(($B$1*$B$2)^0.5)+BP74/(($B$1*$B$2)^1)+BQ74/(($B$1*$B$2)^2)+BR74/(($B$1*$B$2)^3)</f>
        <v>-2.6689184567682349</v>
      </c>
      <c r="BX74">
        <f t="shared" ref="BX74:BX137" si="50">+BW74^2</f>
        <v>7.1231257288781364</v>
      </c>
      <c r="BY74">
        <f t="shared" ref="BY74:BY137" si="51">+BW74^3</f>
        <v>-19.011041727683544</v>
      </c>
      <c r="BZ74" s="5">
        <f t="array" ref="BZ74:CB74">TRANSPOSE(MMULT((MINVERSE(MMULT((TRANSPOSE(BV67:BX81)),BV67:BX81))),( MMULT(TRANSPOSE(BV67:BX81),BS67:BS81))))</f>
        <v>4.077944521792233</v>
      </c>
      <c r="CA74" s="5">
        <v>2.1034005060791969</v>
      </c>
      <c r="CB74" s="5">
        <v>0.13169875671155751</v>
      </c>
      <c r="CC74" s="5">
        <f t="shared" ref="CC74:CC137" si="52">+BZ74+(CA74*$B$3)+(CB74*$B$3^2)</f>
        <v>-0.38628496890626851</v>
      </c>
      <c r="CD74" s="3">
        <f t="shared" ref="CD74:CD137" si="53">NORMSDIST(CC74)</f>
        <v>0.34964281566668509</v>
      </c>
      <c r="CE74" s="3" t="str">
        <f t="shared" si="30"/>
        <v/>
      </c>
    </row>
    <row r="75" spans="1:83">
      <c r="A75" s="1">
        <v>0.28000000000000003</v>
      </c>
      <c r="B75" s="1">
        <v>-1.2476667302746023</v>
      </c>
      <c r="C75" s="1">
        <v>0.18671222200933357</v>
      </c>
      <c r="D75" s="1">
        <v>-0.99642526212721805</v>
      </c>
      <c r="E75" s="1">
        <v>0.72297536698454223</v>
      </c>
      <c r="F75" s="1">
        <v>-1.4912008298261412</v>
      </c>
      <c r="G75" s="1">
        <v>4.5512521478144663E-2</v>
      </c>
      <c r="H75" s="1">
        <v>-5.9217808733365018E-3</v>
      </c>
      <c r="I75" s="1">
        <v>4.6636595629543081</v>
      </c>
      <c r="J75" s="1">
        <v>-40.39602839235522</v>
      </c>
      <c r="K75" s="1">
        <v>-2.8034408922167131E-2</v>
      </c>
      <c r="L75" s="1">
        <v>1.0203025184673606</v>
      </c>
      <c r="M75" s="1">
        <v>5.7348709661746398</v>
      </c>
      <c r="N75" s="1">
        <v>168.57993500586599</v>
      </c>
      <c r="O75">
        <f t="shared" si="31"/>
        <v>-0.58284150727121653</v>
      </c>
      <c r="P75">
        <f t="shared" si="32"/>
        <v>1.1037360842432762</v>
      </c>
      <c r="Q75" t="str">
        <f t="shared" si="33"/>
        <v/>
      </c>
      <c r="R75">
        <v>1</v>
      </c>
      <c r="S75">
        <f t="shared" si="34"/>
        <v>-1.4162639157567238</v>
      </c>
      <c r="T75">
        <f t="shared" si="35"/>
        <v>2.0058034790745687</v>
      </c>
      <c r="U75">
        <f t="shared" si="36"/>
        <v>-2.8407470895126083</v>
      </c>
      <c r="V75">
        <f t="array" ref="V75:X75">TRANSPOSE(MMULT((MINVERSE(MMULT((TRANSPOSE(R68:T82)),R68:T82))),( MMULT(TRANSPOSE(R68:T82),O68:O82))))</f>
        <v>1.1478250665822998</v>
      </c>
      <c r="W75">
        <v>1.1233061627717689</v>
      </c>
      <c r="X75">
        <v>-6.9687539536971599E-2</v>
      </c>
      <c r="Y75" s="5">
        <f t="shared" si="27"/>
        <v>-2.1254502146781422</v>
      </c>
      <c r="Z75" s="3">
        <f t="shared" si="37"/>
        <v>1.6774532031366918E-2</v>
      </c>
      <c r="AA75" s="3" t="str">
        <f t="shared" si="28"/>
        <v/>
      </c>
      <c r="AC75" s="1">
        <v>0.28000000000000003</v>
      </c>
      <c r="AD75" s="1">
        <v>-1.8933909868933263</v>
      </c>
      <c r="AE75" s="1">
        <v>-3.3913521660252854E-2</v>
      </c>
      <c r="AF75" s="1">
        <v>-1.0540400266081065</v>
      </c>
      <c r="AG75" s="1">
        <v>1.6564545984963388</v>
      </c>
      <c r="AH75" s="1">
        <v>-2.3315927133594414</v>
      </c>
      <c r="AI75" s="1">
        <v>8.1106967216442172E-2</v>
      </c>
      <c r="AJ75" s="1">
        <v>0.20669469824611042</v>
      </c>
      <c r="AK75" s="1">
        <v>14.090254796217778</v>
      </c>
      <c r="AL75" s="1">
        <v>-129.94034691012348</v>
      </c>
      <c r="AM75" s="1">
        <v>3.805833072169662E-2</v>
      </c>
      <c r="AN75" s="1">
        <v>-1.5470011108027393</v>
      </c>
      <c r="AO75" s="1">
        <v>33.083651837776415</v>
      </c>
      <c r="AP75" s="1">
        <v>78.090443984605372</v>
      </c>
      <c r="AQ75">
        <f t="shared" si="38"/>
        <v>-0.58284150727121653</v>
      </c>
      <c r="AR75">
        <f t="shared" si="39"/>
        <v>0.38772609145113712</v>
      </c>
      <c r="AS75" t="str">
        <f t="shared" si="40"/>
        <v/>
      </c>
      <c r="AT75">
        <v>1</v>
      </c>
      <c r="AU75">
        <f t="shared" si="41"/>
        <v>-2.1322739085488629</v>
      </c>
      <c r="AV75">
        <f t="shared" si="42"/>
        <v>4.5465920210782444</v>
      </c>
      <c r="AW75">
        <f t="shared" si="43"/>
        <v>-9.6945795393615821</v>
      </c>
      <c r="AX75">
        <f t="array" ref="AX75:AZ75">TRANSPOSE(MMULT((MINVERSE(MMULT((TRANSPOSE(AT68:AV82)),AT68:AV82))),( MMULT(TRANSPOSE(AT68:AV82),AQ68:AQ82))))</f>
        <v>2.7284262492321432</v>
      </c>
      <c r="AY75">
        <v>1.6968327998183668</v>
      </c>
      <c r="AZ75">
        <v>6.7492112517356873E-2</v>
      </c>
      <c r="BA75" s="5">
        <f t="shared" si="44"/>
        <v>-1.1189904949799179</v>
      </c>
      <c r="BB75" s="3">
        <f t="shared" si="45"/>
        <v>0.13157209702305739</v>
      </c>
      <c r="BC75" s="3" t="str">
        <f t="shared" si="29"/>
        <v/>
      </c>
      <c r="BE75" s="1">
        <v>0.28000000000000003</v>
      </c>
      <c r="BF75" s="1">
        <v>-2.4149673350077023</v>
      </c>
      <c r="BG75" s="1">
        <v>-0.22535966285119002</v>
      </c>
      <c r="BH75" s="1">
        <v>-0.62961342651647101</v>
      </c>
      <c r="BI75" s="1">
        <v>1.0190245032734992</v>
      </c>
      <c r="BJ75" s="1">
        <v>-1.6680306838400156</v>
      </c>
      <c r="BK75" s="1">
        <v>0.29531324518774227</v>
      </c>
      <c r="BL75" s="1">
        <v>-1.4728217051576848</v>
      </c>
      <c r="BM75" s="1">
        <v>46.92947078666657</v>
      </c>
      <c r="BN75" s="1">
        <v>-381.67067379302898</v>
      </c>
      <c r="BO75" s="1">
        <v>2.763411522619208E-2</v>
      </c>
      <c r="BP75" s="1">
        <v>-1.5187124077310727</v>
      </c>
      <c r="BQ75" s="1">
        <v>15.995440913015045</v>
      </c>
      <c r="BR75" s="1">
        <v>576.76373828388751</v>
      </c>
      <c r="BS75">
        <f t="shared" si="46"/>
        <v>-0.58284150727121653</v>
      </c>
      <c r="BT75">
        <f t="shared" si="47"/>
        <v>0.13828055357075542</v>
      </c>
      <c r="BU75" t="str">
        <f t="shared" si="48"/>
        <v/>
      </c>
      <c r="BV75">
        <v>1</v>
      </c>
      <c r="BW75">
        <f t="shared" si="49"/>
        <v>-2.6582805535707554</v>
      </c>
      <c r="BX75">
        <f t="shared" si="50"/>
        <v>7.0664555014924417</v>
      </c>
      <c r="BY75">
        <f t="shared" si="51"/>
        <v>-18.784621242290438</v>
      </c>
      <c r="BZ75" s="5">
        <f t="array" ref="BZ75:CB75">TRANSPOSE(MMULT((MINVERSE(MMULT((TRANSPOSE(BV68:BX82)),BV68:BX82))),( MMULT(TRANSPOSE(BV68:BX82),BS68:BS82))))</f>
        <v>4.1049561649560928</v>
      </c>
      <c r="CA75" s="5">
        <v>2.1238196706399322</v>
      </c>
      <c r="CB75" s="5">
        <v>0.13555677328258753</v>
      </c>
      <c r="CC75" s="5">
        <f t="shared" si="52"/>
        <v>-0.38622967200279257</v>
      </c>
      <c r="CD75" s="3">
        <f t="shared" si="53"/>
        <v>0.34966329018327791</v>
      </c>
      <c r="CE75" s="3" t="str">
        <f t="shared" si="30"/>
        <v/>
      </c>
    </row>
    <row r="76" spans="1:83">
      <c r="A76" s="1">
        <v>0.28499999999999998</v>
      </c>
      <c r="B76" s="1">
        <v>-1.2422974204978097</v>
      </c>
      <c r="C76" s="1">
        <v>0.18532127336567328</v>
      </c>
      <c r="D76" s="1">
        <v>-0.97873780152468726</v>
      </c>
      <c r="E76" s="1">
        <v>0.71678584011408475</v>
      </c>
      <c r="F76" s="1">
        <v>-1.4735679880849943</v>
      </c>
      <c r="G76" s="1">
        <v>4.5328887809034768E-2</v>
      </c>
      <c r="H76" s="1">
        <v>2.274249984452581E-3</v>
      </c>
      <c r="I76" s="1">
        <v>4.667931828546898</v>
      </c>
      <c r="J76" s="1">
        <v>-39.88006789407882</v>
      </c>
      <c r="K76" s="1">
        <v>-2.5612304012156528E-2</v>
      </c>
      <c r="L76" s="1">
        <v>1.0194821739296458</v>
      </c>
      <c r="M76" s="1">
        <v>6.113482830231078</v>
      </c>
      <c r="N76" s="1">
        <v>165.85125764459372</v>
      </c>
      <c r="O76">
        <f t="shared" si="31"/>
        <v>-0.56805149833898283</v>
      </c>
      <c r="P76">
        <f t="shared" si="32"/>
        <v>1.1149557234120882</v>
      </c>
      <c r="Q76" t="str">
        <f t="shared" si="33"/>
        <v/>
      </c>
      <c r="R76">
        <v>1</v>
      </c>
      <c r="S76">
        <f t="shared" si="34"/>
        <v>-1.4050442765879119</v>
      </c>
      <c r="T76">
        <f t="shared" si="35"/>
        <v>1.9741494191724487</v>
      </c>
      <c r="U76">
        <f t="shared" si="36"/>
        <v>-2.7737673425375995</v>
      </c>
      <c r="V76">
        <f t="array" ref="V76:X76">TRANSPOSE(MMULT((MINVERSE(MMULT((TRANSPOSE(R69:T83)),R69:T83))),( MMULT(TRANSPOSE(R69:T83),O69:O83))))</f>
        <v>1.1495237021590583</v>
      </c>
      <c r="W76">
        <v>1.1254953205352649</v>
      </c>
      <c r="X76">
        <v>-6.8989609135314822E-2</v>
      </c>
      <c r="Y76" s="5">
        <f t="shared" si="27"/>
        <v>-2.1248361194427128</v>
      </c>
      <c r="Z76" s="3">
        <f t="shared" si="37"/>
        <v>1.6800144897395342E-2</v>
      </c>
      <c r="AA76" s="3" t="str">
        <f t="shared" si="28"/>
        <v/>
      </c>
      <c r="AC76" s="1">
        <v>0.28499999999999998</v>
      </c>
      <c r="AD76" s="1">
        <v>-1.8903351795993615</v>
      </c>
      <c r="AE76" s="1">
        <v>-3.711143235682357E-2</v>
      </c>
      <c r="AF76" s="1">
        <v>-1.0232666736777674</v>
      </c>
      <c r="AG76" s="1">
        <v>1.6137123538078413</v>
      </c>
      <c r="AH76" s="1">
        <v>-2.2789083389316147</v>
      </c>
      <c r="AI76" s="1">
        <v>7.9649616200640594E-2</v>
      </c>
      <c r="AJ76" s="1">
        <v>0.21425270717418243</v>
      </c>
      <c r="AK76" s="1">
        <v>14.000568713623579</v>
      </c>
      <c r="AL76" s="1">
        <v>-128.29176615314645</v>
      </c>
      <c r="AM76" s="1">
        <v>4.1618196035187793E-2</v>
      </c>
      <c r="AN76" s="1">
        <v>-1.4433949931863026</v>
      </c>
      <c r="AO76" s="1">
        <v>31.549864885688294</v>
      </c>
      <c r="AP76" s="1">
        <v>104.20975260715932</v>
      </c>
      <c r="AQ76">
        <f t="shared" si="38"/>
        <v>-0.56805149833898283</v>
      </c>
      <c r="AR76">
        <f t="shared" si="39"/>
        <v>0.3982230902158852</v>
      </c>
      <c r="AS76" t="str">
        <f t="shared" si="40"/>
        <v/>
      </c>
      <c r="AT76">
        <v>1</v>
      </c>
      <c r="AU76">
        <f t="shared" si="41"/>
        <v>-2.1217769097841148</v>
      </c>
      <c r="AV76">
        <f t="shared" si="42"/>
        <v>4.5019372548930274</v>
      </c>
      <c r="AW76">
        <f t="shared" si="43"/>
        <v>-9.5521065167289088</v>
      </c>
      <c r="AX76">
        <f t="array" ref="AX76:AZ76">TRANSPOSE(MMULT((MINVERSE(MMULT((TRANSPOSE(AT69:AV83)),AT69:AV83))),( MMULT(TRANSPOSE(AT69:AV83),AQ69:AQ83))))</f>
        <v>2.7586547061800957</v>
      </c>
      <c r="AY76">
        <v>1.7250054297037423</v>
      </c>
      <c r="AZ76">
        <v>7.4054066906683147E-2</v>
      </c>
      <c r="BA76" s="5">
        <f t="shared" si="44"/>
        <v>-1.1180860301891338</v>
      </c>
      <c r="BB76" s="3">
        <f t="shared" si="45"/>
        <v>0.13176512611833613</v>
      </c>
      <c r="BC76" s="3" t="str">
        <f t="shared" si="29"/>
        <v/>
      </c>
      <c r="BE76" s="1">
        <v>0.28499999999999998</v>
      </c>
      <c r="BF76" s="1">
        <v>-2.4135762621834544</v>
      </c>
      <c r="BG76" s="1">
        <v>-0.22128521466231632</v>
      </c>
      <c r="BH76" s="1">
        <v>-0.61089099248977163</v>
      </c>
      <c r="BI76" s="1">
        <v>0.98759769708487966</v>
      </c>
      <c r="BJ76" s="1">
        <v>-1.621223938074877</v>
      </c>
      <c r="BK76" s="1">
        <v>0.29317388409549494</v>
      </c>
      <c r="BL76" s="1">
        <v>-1.4410880622933746</v>
      </c>
      <c r="BM76" s="1">
        <v>46.485246999762239</v>
      </c>
      <c r="BN76" s="1">
        <v>-376.39759940956719</v>
      </c>
      <c r="BO76" s="1">
        <v>2.2055443660747187E-2</v>
      </c>
      <c r="BP76" s="1">
        <v>-1.3418769731251814</v>
      </c>
      <c r="BQ76" s="1">
        <v>13.761903693899512</v>
      </c>
      <c r="BR76" s="1">
        <v>612.98888733331114</v>
      </c>
      <c r="BS76">
        <f t="shared" si="46"/>
        <v>-0.56805149833898283</v>
      </c>
      <c r="BT76">
        <f t="shared" si="47"/>
        <v>0.12776202313751162</v>
      </c>
      <c r="BU76" t="str">
        <f t="shared" si="48"/>
        <v/>
      </c>
      <c r="BV76">
        <v>1</v>
      </c>
      <c r="BW76">
        <f t="shared" si="49"/>
        <v>-2.6477620231375116</v>
      </c>
      <c r="BX76">
        <f t="shared" si="50"/>
        <v>7.0106437311692487</v>
      </c>
      <c r="BY76">
        <f t="shared" si="51"/>
        <v>-18.562516229137003</v>
      </c>
      <c r="BZ76" s="5">
        <f t="array" ref="BZ76:CB76">TRANSPOSE(MMULT((MINVERSE(MMULT((TRANSPOSE(BV69:BX83)),BV69:BX83))),( MMULT(TRANSPOSE(BV69:BX83),BS69:BS83))))</f>
        <v>4.0837063826620579</v>
      </c>
      <c r="CA76" s="5">
        <v>2.1080586099997163</v>
      </c>
      <c r="CB76" s="5">
        <v>0.13263549120165408</v>
      </c>
      <c r="CC76" s="5">
        <f t="shared" si="52"/>
        <v>-0.3863128912102427</v>
      </c>
      <c r="CD76" s="3">
        <f t="shared" si="53"/>
        <v>0.34963247717661738</v>
      </c>
      <c r="CE76" s="3" t="str">
        <f t="shared" si="30"/>
        <v/>
      </c>
    </row>
    <row r="77" spans="1:83">
      <c r="A77" s="1">
        <v>0.28999999999999998</v>
      </c>
      <c r="B77" s="1">
        <v>-1.2368540370123107</v>
      </c>
      <c r="C77" s="1">
        <v>0.18360437373090122</v>
      </c>
      <c r="D77" s="1">
        <v>-0.96006952377831567</v>
      </c>
      <c r="E77" s="1">
        <v>0.7064655330664209</v>
      </c>
      <c r="F77" s="1">
        <v>-1.4500161865279324</v>
      </c>
      <c r="G77" s="1">
        <v>4.4159724248174825E-2</v>
      </c>
      <c r="H77" s="1">
        <v>1.885317406060949E-2</v>
      </c>
      <c r="I77" s="1">
        <v>4.555983927763009</v>
      </c>
      <c r="J77" s="1">
        <v>-38.731003617056558</v>
      </c>
      <c r="K77" s="1">
        <v>-2.5509143647468591E-2</v>
      </c>
      <c r="L77" s="1">
        <v>1.0412908642174443</v>
      </c>
      <c r="M77" s="1">
        <v>5.8301175910746679</v>
      </c>
      <c r="N77" s="1">
        <v>169.23801816347986</v>
      </c>
      <c r="O77">
        <f t="shared" si="31"/>
        <v>-0.55338471955567292</v>
      </c>
      <c r="P77">
        <f t="shared" si="32"/>
        <v>1.1260620840625952</v>
      </c>
      <c r="Q77" t="str">
        <f t="shared" si="33"/>
        <v/>
      </c>
      <c r="R77">
        <v>1</v>
      </c>
      <c r="S77">
        <f t="shared" si="34"/>
        <v>-1.3939379159374048</v>
      </c>
      <c r="T77">
        <f t="shared" si="35"/>
        <v>1.9430629134879154</v>
      </c>
      <c r="U77">
        <f t="shared" si="36"/>
        <v>-2.7085090681626065</v>
      </c>
      <c r="V77">
        <f t="array" ref="V77:X77">TRANSPOSE(MMULT((MINVERSE(MMULT((TRANSPOSE(R70:T84)),R70:T84))),( MMULT(TRANSPOSE(R70:T84),O70:O84))))</f>
        <v>1.148432569752913</v>
      </c>
      <c r="W77">
        <v>1.1237637252779678</v>
      </c>
      <c r="X77">
        <v>-6.9669215125031769E-2</v>
      </c>
      <c r="Y77" s="5">
        <f t="shared" si="27"/>
        <v>-2.1258794016775675</v>
      </c>
      <c r="Z77" s="3">
        <f t="shared" si="37"/>
        <v>1.6756651208765128E-2</v>
      </c>
      <c r="AA77" s="3" t="str">
        <f t="shared" si="28"/>
        <v/>
      </c>
      <c r="AC77" s="1">
        <v>0.28999999999999998</v>
      </c>
      <c r="AD77" s="1">
        <v>-1.8872384921045402</v>
      </c>
      <c r="AE77" s="1">
        <v>-4.0604724112625945E-2</v>
      </c>
      <c r="AF77" s="1">
        <v>-0.99197348086050852</v>
      </c>
      <c r="AG77" s="1">
        <v>1.5694157055658025</v>
      </c>
      <c r="AH77" s="1">
        <v>-2.2248104434212337</v>
      </c>
      <c r="AI77" s="1">
        <v>7.6717081592107661E-2</v>
      </c>
      <c r="AJ77" s="1">
        <v>0.22976262474935538</v>
      </c>
      <c r="AK77" s="1">
        <v>13.826145754374011</v>
      </c>
      <c r="AL77" s="1">
        <v>-126.20878996091051</v>
      </c>
      <c r="AM77" s="1">
        <v>4.8554012788372347E-2</v>
      </c>
      <c r="AN77" s="1">
        <v>-1.3843354204072966</v>
      </c>
      <c r="AO77" s="1">
        <v>31.687313976872247</v>
      </c>
      <c r="AP77" s="1">
        <v>105.03232704848051</v>
      </c>
      <c r="AQ77">
        <f t="shared" si="38"/>
        <v>-0.55338471955567292</v>
      </c>
      <c r="AR77">
        <f t="shared" si="39"/>
        <v>0.40859300787091701</v>
      </c>
      <c r="AS77" t="str">
        <f t="shared" si="40"/>
        <v/>
      </c>
      <c r="AT77">
        <v>1</v>
      </c>
      <c r="AU77">
        <f t="shared" si="41"/>
        <v>-2.111406992129083</v>
      </c>
      <c r="AV77">
        <f t="shared" si="42"/>
        <v>4.4580394864115815</v>
      </c>
      <c r="AW77">
        <f t="shared" si="43"/>
        <v>-9.4127357427969596</v>
      </c>
      <c r="AX77">
        <f t="array" ref="AX77:AZ77">TRANSPOSE(MMULT((MINVERSE(MMULT((TRANSPOSE(AT70:AV84)),AT70:AV84))),( MMULT(TRANSPOSE(AT70:AV84),AQ70:AQ84))))</f>
        <v>2.8141126469708979</v>
      </c>
      <c r="AY77">
        <v>1.7773723648861051</v>
      </c>
      <c r="AZ77">
        <v>8.6412815726362169E-2</v>
      </c>
      <c r="BA77" s="5">
        <f t="shared" si="44"/>
        <v>-1.1161097675533962</v>
      </c>
      <c r="BB77" s="3">
        <f t="shared" si="45"/>
        <v>0.1321875758374097</v>
      </c>
      <c r="BC77" s="3" t="str">
        <f t="shared" si="29"/>
        <v/>
      </c>
      <c r="BE77" s="1">
        <v>0.28999999999999998</v>
      </c>
      <c r="BF77" s="1">
        <v>-2.4122034223412996</v>
      </c>
      <c r="BG77" s="1">
        <v>-0.21696600147356548</v>
      </c>
      <c r="BH77" s="1">
        <v>-0.59295763165982862</v>
      </c>
      <c r="BI77" s="1">
        <v>0.95843843361888048</v>
      </c>
      <c r="BJ77" s="1">
        <v>-1.577124179857492</v>
      </c>
      <c r="BK77" s="1">
        <v>0.2907618152889313</v>
      </c>
      <c r="BL77" s="1">
        <v>-1.4064854310906867</v>
      </c>
      <c r="BM77" s="1">
        <v>46.020668503504567</v>
      </c>
      <c r="BN77" s="1">
        <v>-371.14430494813132</v>
      </c>
      <c r="BO77" s="1">
        <v>1.4675520537366538E-2</v>
      </c>
      <c r="BP77" s="1">
        <v>-1.1567918540640676</v>
      </c>
      <c r="BQ77" s="1">
        <v>11.428151847212575</v>
      </c>
      <c r="BR77" s="1">
        <v>647.76630401518196</v>
      </c>
      <c r="BS77">
        <f t="shared" si="46"/>
        <v>-0.55338471955567292</v>
      </c>
      <c r="BT77">
        <f t="shared" si="47"/>
        <v>0.11732995556993586</v>
      </c>
      <c r="BU77" t="str">
        <f t="shared" si="48"/>
        <v/>
      </c>
      <c r="BV77">
        <v>1</v>
      </c>
      <c r="BW77">
        <f t="shared" si="49"/>
        <v>-2.6373299555699359</v>
      </c>
      <c r="BX77">
        <f t="shared" si="50"/>
        <v>6.9555092945465198</v>
      </c>
      <c r="BY77">
        <f t="shared" si="51"/>
        <v>-18.343973018752649</v>
      </c>
      <c r="BZ77" s="5">
        <f t="array" ref="BZ77:CB77">TRANSPOSE(MMULT((MINVERSE(MMULT((TRANSPOSE(BV70:BX84)),BV70:BX84))),( MMULT(TRANSPOSE(BV70:BX84),BS70:BS84))))</f>
        <v>4.0344871748238802</v>
      </c>
      <c r="CA77" s="5">
        <v>2.0708512496203184</v>
      </c>
      <c r="CB77" s="5">
        <v>0.12560496269725263</v>
      </c>
      <c r="CC77" s="5">
        <f t="shared" si="52"/>
        <v>-0.38641621910668911</v>
      </c>
      <c r="CD77" s="3">
        <f t="shared" si="53"/>
        <v>0.34959422004179941</v>
      </c>
      <c r="CE77" s="3" t="str">
        <f t="shared" si="30"/>
        <v/>
      </c>
    </row>
    <row r="78" spans="1:83">
      <c r="A78" s="1">
        <v>0.29499999999999998</v>
      </c>
      <c r="B78" s="1">
        <v>-1.2314682151267675</v>
      </c>
      <c r="C78" s="1">
        <v>0.18274714051824503</v>
      </c>
      <c r="D78" s="1">
        <v>-0.94450644316407306</v>
      </c>
      <c r="E78" s="1">
        <v>0.70480053332005355</v>
      </c>
      <c r="F78" s="1">
        <v>-1.4366765676422233</v>
      </c>
      <c r="G78" s="1">
        <v>4.3256672328254808E-2</v>
      </c>
      <c r="H78" s="1">
        <v>3.211322088441193E-2</v>
      </c>
      <c r="I78" s="1">
        <v>4.5175197816506625</v>
      </c>
      <c r="J78" s="1">
        <v>-38.051295219651365</v>
      </c>
      <c r="K78" s="1">
        <v>-2.5464339667905733E-2</v>
      </c>
      <c r="L78" s="1">
        <v>1.0585861339768599</v>
      </c>
      <c r="M78" s="1">
        <v>5.5790632763528265</v>
      </c>
      <c r="N78" s="1">
        <v>173.91163671575487</v>
      </c>
      <c r="O78">
        <f t="shared" si="31"/>
        <v>-0.53883603027845028</v>
      </c>
      <c r="P78">
        <f t="shared" si="32"/>
        <v>1.1371058888131587</v>
      </c>
      <c r="Q78" t="str">
        <f t="shared" si="33"/>
        <v/>
      </c>
      <c r="R78">
        <v>1</v>
      </c>
      <c r="S78">
        <f t="shared" si="34"/>
        <v>-1.3828941111868414</v>
      </c>
      <c r="T78">
        <f t="shared" si="35"/>
        <v>1.912396122755244</v>
      </c>
      <c r="U78">
        <f t="shared" si="36"/>
        <v>-2.6446413364147747</v>
      </c>
      <c r="V78">
        <f t="array" ref="V78:X78">TRANSPOSE(MMULT((MINVERSE(MMULT((TRANSPOSE(R71:T85)),R71:T85))),( MMULT(TRANSPOSE(R71:T85),O71:O85))))</f>
        <v>1.1476608238881454</v>
      </c>
      <c r="W78">
        <v>1.1226627255091444</v>
      </c>
      <c r="X78">
        <v>-7.0061590755358338E-2</v>
      </c>
      <c r="Y78" s="5">
        <f t="shared" si="27"/>
        <v>-2.1263683703277261</v>
      </c>
      <c r="Z78" s="3">
        <f t="shared" si="37"/>
        <v>1.6736299629992235E-2</v>
      </c>
      <c r="AA78" s="3" t="str">
        <f t="shared" si="28"/>
        <v/>
      </c>
      <c r="AC78" s="1">
        <v>0.29499999999999998</v>
      </c>
      <c r="AD78" s="1">
        <v>-1.8842024977814162</v>
      </c>
      <c r="AE78" s="1">
        <v>-4.3733775536679786E-2</v>
      </c>
      <c r="AF78" s="1">
        <v>-0.96169726528154342</v>
      </c>
      <c r="AG78" s="1">
        <v>1.5281189083204936</v>
      </c>
      <c r="AH78" s="1">
        <v>-2.1743589458382075</v>
      </c>
      <c r="AI78" s="1">
        <v>7.468150213452418E-2</v>
      </c>
      <c r="AJ78" s="1">
        <v>0.24177529691087329</v>
      </c>
      <c r="AK78" s="1">
        <v>13.68459366983916</v>
      </c>
      <c r="AL78" s="1">
        <v>-124.30733530921134</v>
      </c>
      <c r="AM78" s="1">
        <v>5.1574171808852043E-2</v>
      </c>
      <c r="AN78" s="1">
        <v>-1.2885978335652908</v>
      </c>
      <c r="AO78" s="1">
        <v>30.875761353760026</v>
      </c>
      <c r="AP78" s="1">
        <v>113.86939599364996</v>
      </c>
      <c r="AQ78">
        <f t="shared" si="38"/>
        <v>-0.53883603027845028</v>
      </c>
      <c r="AR78">
        <f t="shared" si="39"/>
        <v>0.41893774451890664</v>
      </c>
      <c r="AS78" t="str">
        <f t="shared" si="40"/>
        <v/>
      </c>
      <c r="AT78">
        <v>1</v>
      </c>
      <c r="AU78">
        <f t="shared" si="41"/>
        <v>-2.1010622554810934</v>
      </c>
      <c r="AV78">
        <f t="shared" si="42"/>
        <v>4.4144626014072994</v>
      </c>
      <c r="AW78">
        <f t="shared" si="43"/>
        <v>-9.2750607500497555</v>
      </c>
      <c r="AX78">
        <f t="array" ref="AX78:AZ78">TRANSPOSE(MMULT((MINVERSE(MMULT((TRANSPOSE(AT71:AV85)),AT71:AV85))),( MMULT(TRANSPOSE(AT71:AV85),AQ71:AQ85))))</f>
        <v>2.8668182850815356</v>
      </c>
      <c r="AY78">
        <v>1.8276706323958933</v>
      </c>
      <c r="AZ78">
        <v>9.8409458762034774E-2</v>
      </c>
      <c r="BA78" s="5">
        <f t="shared" si="44"/>
        <v>-1.1139722816336901</v>
      </c>
      <c r="BB78" s="3">
        <f t="shared" si="45"/>
        <v>0.13264553906114507</v>
      </c>
      <c r="BC78" s="3" t="str">
        <f t="shared" si="29"/>
        <v/>
      </c>
      <c r="BE78" s="1">
        <v>0.29499999999999998</v>
      </c>
      <c r="BF78" s="1">
        <v>-2.4108871036685358</v>
      </c>
      <c r="BG78" s="1">
        <v>-0.21238364687769717</v>
      </c>
      <c r="BH78" s="1">
        <v>-0.57631833949994871</v>
      </c>
      <c r="BI78" s="1">
        <v>0.93263018221239236</v>
      </c>
      <c r="BJ78" s="1">
        <v>-1.5367438076782491</v>
      </c>
      <c r="BK78" s="1">
        <v>0.28897555295060329</v>
      </c>
      <c r="BL78" s="1">
        <v>-1.3749630630366028</v>
      </c>
      <c r="BM78" s="1">
        <v>45.560242731320614</v>
      </c>
      <c r="BN78" s="1">
        <v>-365.80281898342218</v>
      </c>
      <c r="BO78" s="1">
        <v>7.4623415284804651E-3</v>
      </c>
      <c r="BP78" s="1">
        <v>-0.97229313491698122</v>
      </c>
      <c r="BQ78" s="1">
        <v>9.0688438147772104</v>
      </c>
      <c r="BR78" s="1">
        <v>680.79843450896442</v>
      </c>
      <c r="BS78">
        <f t="shared" si="46"/>
        <v>-0.53883603027845028</v>
      </c>
      <c r="BT78">
        <f t="shared" si="47"/>
        <v>0.10699215746066049</v>
      </c>
      <c r="BU78" t="str">
        <f t="shared" si="48"/>
        <v/>
      </c>
      <c r="BV78">
        <v>1</v>
      </c>
      <c r="BW78">
        <f t="shared" si="49"/>
        <v>-2.6269921574606605</v>
      </c>
      <c r="BX78">
        <f t="shared" si="50"/>
        <v>6.9010877953598158</v>
      </c>
      <c r="BY78">
        <f t="shared" si="51"/>
        <v>-18.129103516357716</v>
      </c>
      <c r="BZ78" s="5">
        <f t="array" ref="BZ78:CB78">TRANSPOSE(MMULT((MINVERSE(MMULT((TRANSPOSE(BV71:BX85)),BV71:BX85))),( MMULT(TRANSPOSE(BV71:BX85),BS71:BS85))))</f>
        <v>4.0028533292934299</v>
      </c>
      <c r="CA78" s="5">
        <v>2.0467467121779919</v>
      </c>
      <c r="CB78" s="5">
        <v>0.12101397197693586</v>
      </c>
      <c r="CC78" s="5">
        <f t="shared" si="52"/>
        <v>-0.38646125775277618</v>
      </c>
      <c r="CD78" s="3">
        <f t="shared" si="53"/>
        <v>0.34957754496928317</v>
      </c>
      <c r="CE78" s="3" t="str">
        <f t="shared" si="30"/>
        <v/>
      </c>
    </row>
    <row r="79" spans="1:83">
      <c r="A79" s="1">
        <v>0.3</v>
      </c>
      <c r="B79" s="1">
        <v>-1.2260053412162328</v>
      </c>
      <c r="C79" s="1">
        <v>0.18116078402647418</v>
      </c>
      <c r="D79" s="1">
        <v>-0.92779574690956679</v>
      </c>
      <c r="E79" s="1">
        <v>0.7027807086930693</v>
      </c>
      <c r="F79" s="1">
        <v>-1.4251958042078741</v>
      </c>
      <c r="G79" s="1">
        <v>4.1711421857712594E-2</v>
      </c>
      <c r="H79" s="1">
        <v>4.972423270123727E-2</v>
      </c>
      <c r="I79" s="1">
        <v>4.3998298271244494</v>
      </c>
      <c r="J79" s="1">
        <v>-36.86708777570675</v>
      </c>
      <c r="K79" s="1">
        <v>-2.3013272089883685E-2</v>
      </c>
      <c r="L79" s="1">
        <v>1.0512308864781517</v>
      </c>
      <c r="M79" s="1">
        <v>6.0991537047666498</v>
      </c>
      <c r="N79" s="1">
        <v>168.70888352766633</v>
      </c>
      <c r="O79">
        <f t="shared" si="31"/>
        <v>-0.52440051270804089</v>
      </c>
      <c r="P79">
        <f t="shared" si="32"/>
        <v>1.1480886045747944</v>
      </c>
      <c r="Q79" t="str">
        <f t="shared" si="33"/>
        <v/>
      </c>
      <c r="R79">
        <v>1</v>
      </c>
      <c r="S79">
        <f t="shared" si="34"/>
        <v>-1.3719113954252056</v>
      </c>
      <c r="T79">
        <f t="shared" si="35"/>
        <v>1.8821408768975347</v>
      </c>
      <c r="U79">
        <f t="shared" si="36"/>
        <v>-2.5821305168113171</v>
      </c>
      <c r="V79">
        <f t="array" ref="V79:X79">TRANSPOSE(MMULT((MINVERSE(MMULT((TRANSPOSE(R72:T86)),R72:T86))),( MMULT(TRANSPOSE(R72:T86),O72:O86))))</f>
        <v>1.1472063738619909</v>
      </c>
      <c r="W79">
        <v>1.1219763006083667</v>
      </c>
      <c r="X79">
        <v>-7.0320207043550909E-2</v>
      </c>
      <c r="Y79" s="5">
        <f t="shared" si="27"/>
        <v>-2.126735346480459</v>
      </c>
      <c r="Z79" s="3">
        <f t="shared" si="37"/>
        <v>1.6721039448023722E-2</v>
      </c>
      <c r="AA79" s="3" t="str">
        <f t="shared" si="28"/>
        <v/>
      </c>
      <c r="AC79" s="1">
        <v>0.3</v>
      </c>
      <c r="AD79" s="1">
        <v>-1.8811646281767977</v>
      </c>
      <c r="AE79" s="1">
        <v>-4.7158338386566356E-2</v>
      </c>
      <c r="AF79" s="1">
        <v>-0.93029977441062783</v>
      </c>
      <c r="AG79" s="1">
        <v>1.4815704984251852</v>
      </c>
      <c r="AH79" s="1">
        <v>-2.1164605939820831</v>
      </c>
      <c r="AI79" s="1">
        <v>7.2660558798702368E-2</v>
      </c>
      <c r="AJ79" s="1">
        <v>0.25415593229467959</v>
      </c>
      <c r="AK79" s="1">
        <v>13.555524216251797</v>
      </c>
      <c r="AL79" s="1">
        <v>-122.59788273801678</v>
      </c>
      <c r="AM79" s="1">
        <v>5.3401271154370988E-2</v>
      </c>
      <c r="AN79" s="1">
        <v>-1.1745937964496989</v>
      </c>
      <c r="AO79" s="1">
        <v>28.882497275364585</v>
      </c>
      <c r="AP79" s="1">
        <v>141.94805306009948</v>
      </c>
      <c r="AQ79">
        <f t="shared" si="38"/>
        <v>-0.52440051270804089</v>
      </c>
      <c r="AR79">
        <f t="shared" si="39"/>
        <v>0.42912693589677442</v>
      </c>
      <c r="AS79" t="str">
        <f t="shared" si="40"/>
        <v/>
      </c>
      <c r="AT79">
        <v>1</v>
      </c>
      <c r="AU79">
        <f t="shared" si="41"/>
        <v>-2.0908730641032256</v>
      </c>
      <c r="AV79">
        <f t="shared" si="42"/>
        <v>4.3717501701924117</v>
      </c>
      <c r="AW79">
        <f t="shared" si="43"/>
        <v>-9.1407746738440068</v>
      </c>
      <c r="AX79">
        <f t="array" ref="AX79:AZ79">TRANSPOSE(MMULT((MINVERSE(MMULT((TRANSPOSE(AT72:AV86)),AT72:AV86))),( MMULT(TRANSPOSE(AT72:AV86),AQ72:AQ86))))</f>
        <v>2.8775658304803073</v>
      </c>
      <c r="AY79">
        <v>1.8382317251525819</v>
      </c>
      <c r="AZ79">
        <v>0.10100096731912345</v>
      </c>
      <c r="BA79" s="5">
        <f t="shared" si="44"/>
        <v>-1.1133815740408375</v>
      </c>
      <c r="BB79" s="3">
        <f t="shared" si="45"/>
        <v>0.13277229258563505</v>
      </c>
      <c r="BC79" s="3" t="str">
        <f t="shared" si="29"/>
        <v/>
      </c>
      <c r="BE79" s="1">
        <v>0.3</v>
      </c>
      <c r="BF79" s="1">
        <v>-2.4095261169282836</v>
      </c>
      <c r="BG79" s="1">
        <v>-0.20821634358867414</v>
      </c>
      <c r="BH79" s="1">
        <v>-0.55861847098935868</v>
      </c>
      <c r="BI79" s="1">
        <v>0.90447478902058265</v>
      </c>
      <c r="BJ79" s="1">
        <v>-1.4948059815911847</v>
      </c>
      <c r="BK79" s="1">
        <v>0.28630187174206867</v>
      </c>
      <c r="BL79" s="1">
        <v>-1.3392633246405694</v>
      </c>
      <c r="BM79" s="1">
        <v>45.092179824674531</v>
      </c>
      <c r="BN79" s="1">
        <v>-360.65670994442917</v>
      </c>
      <c r="BO79" s="1">
        <v>1.5747332124647073E-3</v>
      </c>
      <c r="BP79" s="1">
        <v>-0.81000576339647523</v>
      </c>
      <c r="BQ79" s="1">
        <v>7.3977234781486914</v>
      </c>
      <c r="BR79" s="1">
        <v>706.40670455526561</v>
      </c>
      <c r="BS79">
        <f t="shared" si="46"/>
        <v>-0.52440051270804089</v>
      </c>
      <c r="BT79">
        <f t="shared" si="47"/>
        <v>9.677390267660213E-2</v>
      </c>
      <c r="BU79" t="str">
        <f t="shared" si="48"/>
        <v/>
      </c>
      <c r="BV79">
        <v>1</v>
      </c>
      <c r="BW79">
        <f t="shared" si="49"/>
        <v>-2.6167739026766021</v>
      </c>
      <c r="BX79">
        <f t="shared" si="50"/>
        <v>6.8475056577293349</v>
      </c>
      <c r="BY79">
        <f t="shared" si="51"/>
        <v>-17.918374103576504</v>
      </c>
      <c r="BZ79" s="5">
        <f t="array" ref="BZ79:CB79">TRANSPOSE(MMULT((MINVERSE(MMULT((TRANSPOSE(BV72:BX86)),BV72:BX86))),( MMULT(TRANSPOSE(BV72:BX86),BS72:BS86))))</f>
        <v>3.9936722358688712</v>
      </c>
      <c r="CA79" s="5">
        <v>2.0396683709695935</v>
      </c>
      <c r="CB79" s="5">
        <v>0.11965007754042745</v>
      </c>
      <c r="CC79" s="5">
        <f t="shared" si="52"/>
        <v>-0.38646620656177377</v>
      </c>
      <c r="CD79" s="3">
        <f t="shared" si="53"/>
        <v>0.349575712743872</v>
      </c>
      <c r="CE79" s="3" t="str">
        <f t="shared" si="30"/>
        <v/>
      </c>
    </row>
    <row r="80" spans="1:83">
      <c r="A80" s="1">
        <v>0.30499999999999999</v>
      </c>
      <c r="B80" s="1">
        <v>-1.2206572677004068</v>
      </c>
      <c r="C80" s="1">
        <v>0.18010835066584718</v>
      </c>
      <c r="D80" s="1">
        <v>-0.91242081216239512</v>
      </c>
      <c r="E80" s="1">
        <v>0.70224314629143691</v>
      </c>
      <c r="F80" s="1">
        <v>-1.4137083914625919</v>
      </c>
      <c r="G80" s="1">
        <v>4.2859123524152665E-2</v>
      </c>
      <c r="H80" s="1">
        <v>5.2521829163765688E-2</v>
      </c>
      <c r="I80" s="1">
        <v>4.4416270122537753</v>
      </c>
      <c r="J80" s="1">
        <v>-36.469659602120373</v>
      </c>
      <c r="K80" s="1">
        <v>-2.5593182387865454E-2</v>
      </c>
      <c r="L80" s="1">
        <v>1.0974965534423973</v>
      </c>
      <c r="M80" s="1">
        <v>4.7481696794275194</v>
      </c>
      <c r="N80" s="1">
        <v>185.75711295008659</v>
      </c>
      <c r="O80">
        <f t="shared" si="31"/>
        <v>-0.51007345696859474</v>
      </c>
      <c r="P80">
        <f t="shared" si="32"/>
        <v>1.1589782581574164</v>
      </c>
      <c r="Q80" t="str">
        <f t="shared" si="33"/>
        <v/>
      </c>
      <c r="R80">
        <v>1</v>
      </c>
      <c r="S80">
        <f t="shared" si="34"/>
        <v>-1.3610217418425836</v>
      </c>
      <c r="T80">
        <f t="shared" si="35"/>
        <v>1.8523801817682204</v>
      </c>
      <c r="U80">
        <f t="shared" si="36"/>
        <v>-2.521129701544865</v>
      </c>
      <c r="V80">
        <f t="array" ref="V80:X80">TRANSPOSE(MMULT((MINVERSE(MMULT((TRANSPOSE(R73:T87)),R73:T87))),( MMULT(TRANSPOSE(R73:T87),O73:O87))))</f>
        <v>1.1502343581523746</v>
      </c>
      <c r="W80">
        <v>1.1266042570350692</v>
      </c>
      <c r="X80">
        <v>-6.8556405400158837E-2</v>
      </c>
      <c r="Y80" s="5">
        <f t="shared" si="27"/>
        <v>-2.1241689664291687</v>
      </c>
      <c r="Z80" s="3">
        <f t="shared" si="37"/>
        <v>1.6828008615876744E-2</v>
      </c>
      <c r="AA80" s="3" t="str">
        <f t="shared" si="28"/>
        <v/>
      </c>
      <c r="AC80" s="1">
        <v>0.30499999999999999</v>
      </c>
      <c r="AD80" s="1">
        <v>-1.8781306694106377</v>
      </c>
      <c r="AE80" s="1">
        <v>-5.070593661980638E-2</v>
      </c>
      <c r="AF80" s="1">
        <v>-0.8987371349896307</v>
      </c>
      <c r="AG80" s="1">
        <v>1.4358060600014824</v>
      </c>
      <c r="AH80" s="1">
        <v>-2.0607309919987529</v>
      </c>
      <c r="AI80" s="1">
        <v>7.0637774126623754E-2</v>
      </c>
      <c r="AJ80" s="1">
        <v>0.26725682213736945</v>
      </c>
      <c r="AK80" s="1">
        <v>13.40865899864184</v>
      </c>
      <c r="AL80" s="1">
        <v>-120.75270058655587</v>
      </c>
      <c r="AM80" s="1">
        <v>5.4565175899597307E-2</v>
      </c>
      <c r="AN80" s="1">
        <v>-1.05749977673986</v>
      </c>
      <c r="AO80" s="1">
        <v>26.6391411589575</v>
      </c>
      <c r="AP80" s="1">
        <v>177.43301717564464</v>
      </c>
      <c r="AQ80">
        <f t="shared" si="38"/>
        <v>-0.51007345696859474</v>
      </c>
      <c r="AR80">
        <f t="shared" si="39"/>
        <v>0.43924331515405246</v>
      </c>
      <c r="AS80" t="str">
        <f t="shared" si="40"/>
        <v/>
      </c>
      <c r="AT80">
        <v>1</v>
      </c>
      <c r="AU80">
        <f t="shared" si="41"/>
        <v>-2.0807566848459476</v>
      </c>
      <c r="AV80">
        <f t="shared" si="42"/>
        <v>4.3295483815310982</v>
      </c>
      <c r="AW80">
        <f t="shared" si="43"/>
        <v>-9.008736737234786</v>
      </c>
      <c r="AX80">
        <f t="array" ref="AX80:AZ80">TRANSPOSE(MMULT((MINVERSE(MMULT((TRANSPOSE(AT73:AV87)),AT73:AV87))),( MMULT(TRANSPOSE(AT73:AV87),AQ73:AQ87))))</f>
        <v>2.8527221842668951</v>
      </c>
      <c r="AY80">
        <v>1.8145411154255271</v>
      </c>
      <c r="AZ80">
        <v>9.5354797900654376E-2</v>
      </c>
      <c r="BA80" s="5">
        <f t="shared" si="44"/>
        <v>-1.1143803180171175</v>
      </c>
      <c r="BB80" s="3">
        <f t="shared" si="45"/>
        <v>0.13255803165771451</v>
      </c>
      <c r="BC80" s="3" t="str">
        <f t="shared" si="29"/>
        <v/>
      </c>
      <c r="BE80" s="1">
        <v>0.30499999999999999</v>
      </c>
      <c r="BF80" s="1">
        <v>-2.4081571774349868</v>
      </c>
      <c r="BG80" s="1">
        <v>-0.20427759994106509</v>
      </c>
      <c r="BH80" s="1">
        <v>-0.54087321579640957</v>
      </c>
      <c r="BI80" s="1">
        <v>0.87629481203305204</v>
      </c>
      <c r="BJ80" s="1">
        <v>-1.4524452278729996</v>
      </c>
      <c r="BK80" s="1">
        <v>0.28361251719422853</v>
      </c>
      <c r="BL80" s="1">
        <v>-1.3064000937699802</v>
      </c>
      <c r="BM80" s="1">
        <v>44.664075406426491</v>
      </c>
      <c r="BN80" s="1">
        <v>-355.67344729657634</v>
      </c>
      <c r="BO80" s="1">
        <v>-1.8150567780139681E-3</v>
      </c>
      <c r="BP80" s="1">
        <v>-0.66681334582608542</v>
      </c>
      <c r="BQ80" s="1">
        <v>5.8453967944951728</v>
      </c>
      <c r="BR80" s="1">
        <v>731.96790808718652</v>
      </c>
      <c r="BS80">
        <f t="shared" si="46"/>
        <v>-0.51007345696859474</v>
      </c>
      <c r="BT80">
        <f t="shared" si="47"/>
        <v>8.6675716874707653E-2</v>
      </c>
      <c r="BU80" t="str">
        <f t="shared" si="48"/>
        <v/>
      </c>
      <c r="BV80">
        <v>1</v>
      </c>
      <c r="BW80">
        <f t="shared" si="49"/>
        <v>-2.6066757168747077</v>
      </c>
      <c r="BX80">
        <f t="shared" si="50"/>
        <v>6.7947582929442714</v>
      </c>
      <c r="BY80">
        <f t="shared" si="51"/>
        <v>-17.711731444250873</v>
      </c>
      <c r="BZ80" s="5">
        <f t="array" ref="BZ80:CB80">TRANSPOSE(MMULT((MINVERSE(MMULT((TRANSPOSE(BV73:BX87)),BV73:BX87))),( MMULT(TRANSPOSE(BV73:BX87),BS73:BS87))))</f>
        <v>3.9991539511829615</v>
      </c>
      <c r="CA80" s="5">
        <v>2.0438047787174582</v>
      </c>
      <c r="CB80" s="5">
        <v>0.12043010536581278</v>
      </c>
      <c r="CC80" s="5">
        <f t="shared" si="52"/>
        <v>-0.38645475006997587</v>
      </c>
      <c r="CD80" s="3">
        <f t="shared" si="53"/>
        <v>0.34957995435065081</v>
      </c>
      <c r="CE80" s="3" t="str">
        <f t="shared" si="30"/>
        <v/>
      </c>
    </row>
    <row r="81" spans="1:83">
      <c r="A81" s="1">
        <v>0.31</v>
      </c>
      <c r="B81" s="1">
        <v>-1.2153322492388838</v>
      </c>
      <c r="C81" s="1">
        <v>0.17993376210026213</v>
      </c>
      <c r="D81" s="1">
        <v>-0.90042877920780029</v>
      </c>
      <c r="E81" s="1">
        <v>0.71131607200783264</v>
      </c>
      <c r="F81" s="1">
        <v>-1.4126116730827221</v>
      </c>
      <c r="G81" s="1">
        <v>4.3606166044838801E-2</v>
      </c>
      <c r="H81" s="1">
        <v>5.7708945235617648E-2</v>
      </c>
      <c r="I81" s="1">
        <v>4.4769994261832835</v>
      </c>
      <c r="J81" s="1">
        <v>-36.166210627998225</v>
      </c>
      <c r="K81" s="1">
        <v>-2.9717922931695284E-2</v>
      </c>
      <c r="L81" s="1">
        <v>1.1624729468676378</v>
      </c>
      <c r="M81" s="1">
        <v>2.6418047050829045</v>
      </c>
      <c r="N81" s="1">
        <v>214.24472156353295</v>
      </c>
      <c r="O81">
        <f t="shared" si="31"/>
        <v>-0.4958503473474537</v>
      </c>
      <c r="P81">
        <f t="shared" si="32"/>
        <v>1.1698664713698554</v>
      </c>
      <c r="Q81" t="str">
        <f t="shared" si="33"/>
        <v/>
      </c>
      <c r="R81">
        <v>1</v>
      </c>
      <c r="S81">
        <f t="shared" si="34"/>
        <v>-1.3501335286301446</v>
      </c>
      <c r="T81">
        <f t="shared" si="35"/>
        <v>1.8228605451312854</v>
      </c>
      <c r="U81">
        <f t="shared" si="36"/>
        <v>-2.4611051399987711</v>
      </c>
      <c r="V81">
        <f t="array" ref="V81:X81">TRANSPOSE(MMULT((MINVERSE(MMULT((TRANSPOSE(R74:T88)),R74:T88))),( MMULT(TRANSPOSE(R74:T88),O74:O88))))</f>
        <v>1.1493922009831294</v>
      </c>
      <c r="W81">
        <v>1.1254344478948042</v>
      </c>
      <c r="X81">
        <v>-6.8960827455157414E-2</v>
      </c>
      <c r="Y81" s="5">
        <f t="shared" ref="Y81:Y144" si="54">+V81+(W81*$B$3)+(X81*$B$3^2)</f>
        <v>-2.1246314463830087</v>
      </c>
      <c r="Z81" s="3">
        <f t="shared" si="37"/>
        <v>1.6808688890918466E-2</v>
      </c>
      <c r="AA81" s="3" t="str">
        <f t="shared" si="28"/>
        <v/>
      </c>
      <c r="AC81" s="1">
        <v>0.31</v>
      </c>
      <c r="AD81" s="1">
        <v>-1.8751288091251404</v>
      </c>
      <c r="AE81" s="1">
        <v>-5.4375945620080302E-2</v>
      </c>
      <c r="AF81" s="1">
        <v>-0.86680649518569908</v>
      </c>
      <c r="AG81" s="1">
        <v>1.3887139340696422</v>
      </c>
      <c r="AH81" s="1">
        <v>-2.0037655696607999</v>
      </c>
      <c r="AI81" s="1">
        <v>6.9120083986149439E-2</v>
      </c>
      <c r="AJ81" s="1">
        <v>0.27596333967130704</v>
      </c>
      <c r="AK81" s="1">
        <v>13.321131447370135</v>
      </c>
      <c r="AL81" s="1">
        <v>-119.22594712988939</v>
      </c>
      <c r="AM81" s="1">
        <v>5.7135576702648905E-2</v>
      </c>
      <c r="AN81" s="1">
        <v>-0.96659231879311847</v>
      </c>
      <c r="AO81" s="1">
        <v>25.630751624063123</v>
      </c>
      <c r="AP81" s="1">
        <v>191.42598417773843</v>
      </c>
      <c r="AQ81">
        <f t="shared" si="38"/>
        <v>-0.4958503473474537</v>
      </c>
      <c r="AR81">
        <f t="shared" si="39"/>
        <v>0.449265716049843</v>
      </c>
      <c r="AS81" t="str">
        <f t="shared" si="40"/>
        <v/>
      </c>
      <c r="AT81">
        <v>1</v>
      </c>
      <c r="AU81">
        <f t="shared" si="41"/>
        <v>-2.070734283950157</v>
      </c>
      <c r="AV81">
        <f t="shared" si="42"/>
        <v>4.2879404747265699</v>
      </c>
      <c r="AW81">
        <f t="shared" si="43"/>
        <v>-8.8791853485538201</v>
      </c>
      <c r="AX81">
        <f t="array" ref="AX81:AZ81">TRANSPOSE(MMULT((MINVERSE(MMULT((TRANSPOSE(AT74:AV88)),AT74:AV88))),( MMULT(TRANSPOSE(AT74:AV88),AQ74:AQ88))))</f>
        <v>2.8146595945581794</v>
      </c>
      <c r="AY81">
        <v>1.7780576529912651</v>
      </c>
      <c r="AZ81">
        <v>8.6614776635542512E-2</v>
      </c>
      <c r="BA81" s="5">
        <f t="shared" si="44"/>
        <v>-1.1160072134334598</v>
      </c>
      <c r="BB81" s="3">
        <f t="shared" si="45"/>
        <v>0.13220952346054871</v>
      </c>
      <c r="BC81" s="3" t="str">
        <f t="shared" si="29"/>
        <v/>
      </c>
      <c r="BE81" s="1">
        <v>0.31</v>
      </c>
      <c r="BF81" s="1">
        <v>-2.4067600233533923</v>
      </c>
      <c r="BG81" s="1">
        <v>-0.20073693269682735</v>
      </c>
      <c r="BH81" s="1">
        <v>-0.52237199305494642</v>
      </c>
      <c r="BI81" s="1">
        <v>0.84611060314523456</v>
      </c>
      <c r="BJ81" s="1">
        <v>-1.4085042543376858</v>
      </c>
      <c r="BK81" s="1">
        <v>0.28028049444321823</v>
      </c>
      <c r="BL81" s="1">
        <v>-1.2709478295305416</v>
      </c>
      <c r="BM81" s="1">
        <v>44.217589610236246</v>
      </c>
      <c r="BN81" s="1">
        <v>-350.68336895189714</v>
      </c>
      <c r="BO81" s="1">
        <v>-2.1485550034867629E-3</v>
      </c>
      <c r="BP81" s="1">
        <v>-0.56155210175347747</v>
      </c>
      <c r="BQ81" s="1">
        <v>5.8247908648336306</v>
      </c>
      <c r="BR81" s="1">
        <v>735.96075977664441</v>
      </c>
      <c r="BS81">
        <f t="shared" si="46"/>
        <v>-0.4958503473474537</v>
      </c>
      <c r="BT81">
        <f t="shared" si="47"/>
        <v>7.6666583826568768E-2</v>
      </c>
      <c r="BU81" t="str">
        <f t="shared" si="48"/>
        <v/>
      </c>
      <c r="BV81">
        <v>1</v>
      </c>
      <c r="BW81">
        <f t="shared" si="49"/>
        <v>-2.5966665838265688</v>
      </c>
      <c r="BX81">
        <f t="shared" si="50"/>
        <v>6.7426773475615427</v>
      </c>
      <c r="BY81">
        <f t="shared" si="51"/>
        <v>-17.508484953937423</v>
      </c>
      <c r="BZ81" s="5">
        <f t="array" ref="BZ81:CB81">TRANSPOSE(MMULT((MINVERSE(MMULT((TRANSPOSE(BV74:BX88)),BV74:BX88))),( MMULT(TRANSPOSE(BV74:BX88),BS74:BS88))))</f>
        <v>4.0112234512344003</v>
      </c>
      <c r="CA81" s="5">
        <v>2.0529833035543561</v>
      </c>
      <c r="CB81" s="5">
        <v>0.12217463715933263</v>
      </c>
      <c r="CC81" s="5">
        <f t="shared" si="52"/>
        <v>-0.38643665790595083</v>
      </c>
      <c r="CD81" s="3">
        <f t="shared" si="53"/>
        <v>0.34958665276104361</v>
      </c>
      <c r="CE81" s="3" t="str">
        <f t="shared" si="30"/>
        <v/>
      </c>
    </row>
    <row r="82" spans="1:83">
      <c r="A82" s="1">
        <v>0.315</v>
      </c>
      <c r="B82" s="1">
        <v>-1.2099480589171812</v>
      </c>
      <c r="C82" s="1">
        <v>0.17890197886885062</v>
      </c>
      <c r="D82" s="1">
        <v>-0.88601715532081471</v>
      </c>
      <c r="E82" s="1">
        <v>0.71377908701134629</v>
      </c>
      <c r="F82" s="1">
        <v>-1.4047766230239631</v>
      </c>
      <c r="G82" s="1">
        <v>4.4283040853997591E-2</v>
      </c>
      <c r="H82" s="1">
        <v>6.4420409465583361E-2</v>
      </c>
      <c r="I82" s="1">
        <v>4.4907781962519948</v>
      </c>
      <c r="J82" s="1">
        <v>-35.793281608588586</v>
      </c>
      <c r="K82" s="1">
        <v>-3.2519216187665734E-2</v>
      </c>
      <c r="L82" s="1">
        <v>1.2029160437450628</v>
      </c>
      <c r="M82" s="1">
        <v>1.5288448829087429</v>
      </c>
      <c r="N82" s="1">
        <v>230.33827334223315</v>
      </c>
      <c r="O82">
        <f t="shared" si="31"/>
        <v>-0.48172684958473033</v>
      </c>
      <c r="P82">
        <f t="shared" si="32"/>
        <v>1.1806344773266015</v>
      </c>
      <c r="Q82" t="str">
        <f t="shared" si="33"/>
        <v/>
      </c>
      <c r="R82">
        <v>1</v>
      </c>
      <c r="S82">
        <f t="shared" si="34"/>
        <v>-1.3393655226733985</v>
      </c>
      <c r="T82">
        <f t="shared" si="35"/>
        <v>1.7939000033261858</v>
      </c>
      <c r="U82">
        <f t="shared" si="36"/>
        <v>-2.4026878155787883</v>
      </c>
      <c r="V82">
        <f t="array" ref="V82:X82">TRANSPOSE(MMULT((MINVERSE(MMULT((TRANSPOSE(R75:T89)),R75:T89))),( MMULT(TRANSPOSE(R75:T89),O75:O89))))</f>
        <v>1.1492382756550796</v>
      </c>
      <c r="W82">
        <v>1.1251252011861652</v>
      </c>
      <c r="X82">
        <v>-6.9105523492908105E-2</v>
      </c>
      <c r="Y82" s="5">
        <f t="shared" si="54"/>
        <v>-2.1249249477234207</v>
      </c>
      <c r="Z82" s="3">
        <f t="shared" si="37"/>
        <v>1.6796437953079613E-2</v>
      </c>
      <c r="AA82" s="3" t="str">
        <f t="shared" si="28"/>
        <v/>
      </c>
      <c r="AC82" s="1">
        <v>0.315</v>
      </c>
      <c r="AD82" s="1">
        <v>-1.8721721059475591</v>
      </c>
      <c r="AE82" s="1">
        <v>-5.7785223823486831E-2</v>
      </c>
      <c r="AF82" s="1">
        <v>-0.83599197090131838</v>
      </c>
      <c r="AG82" s="1">
        <v>1.3442219650199831</v>
      </c>
      <c r="AH82" s="1">
        <v>-1.9496645004169295</v>
      </c>
      <c r="AI82" s="1">
        <v>6.7885296160170583E-2</v>
      </c>
      <c r="AJ82" s="1">
        <v>0.28474495531236244</v>
      </c>
      <c r="AK82" s="1">
        <v>13.214476880228176</v>
      </c>
      <c r="AL82" s="1">
        <v>-117.5965241610611</v>
      </c>
      <c r="AM82" s="1">
        <v>5.9026175082180998E-2</v>
      </c>
      <c r="AN82" s="1">
        <v>-0.87077233308082214</v>
      </c>
      <c r="AO82" s="1">
        <v>24.546431531605776</v>
      </c>
      <c r="AP82" s="1">
        <v>204.77524859923869</v>
      </c>
      <c r="AQ82">
        <f t="shared" si="38"/>
        <v>-0.48172684958473033</v>
      </c>
      <c r="AR82">
        <f t="shared" si="39"/>
        <v>0.4592079225931851</v>
      </c>
      <c r="AS82" t="str">
        <f t="shared" si="40"/>
        <v/>
      </c>
      <c r="AT82">
        <v>1</v>
      </c>
      <c r="AU82">
        <f t="shared" si="41"/>
        <v>-2.0607920774068149</v>
      </c>
      <c r="AV82">
        <f t="shared" si="42"/>
        <v>4.2468639863026958</v>
      </c>
      <c r="AW82">
        <f t="shared" si="43"/>
        <v>-8.7519036567969195</v>
      </c>
      <c r="AX82">
        <f t="array" ref="AX82:AZ82">TRANSPOSE(MMULT((MINVERSE(MMULT((TRANSPOSE(AT75:AV89)),AT75:AV89))),( MMULT(TRANSPOSE(AT75:AV89),AQ75:AQ89))))</f>
        <v>2.7645441954955459</v>
      </c>
      <c r="AY82">
        <v>1.7296811114065349</v>
      </c>
      <c r="AZ82">
        <v>7.4943332932889462E-2</v>
      </c>
      <c r="BA82" s="5">
        <f t="shared" si="44"/>
        <v>-1.1183320637919005</v>
      </c>
      <c r="BB82" s="3">
        <f t="shared" si="45"/>
        <v>0.13171259877527364</v>
      </c>
      <c r="BC82" s="3" t="str">
        <f t="shared" si="29"/>
        <v/>
      </c>
      <c r="BE82" s="1">
        <v>0.315</v>
      </c>
      <c r="BF82" s="1">
        <v>-2.405436726467137</v>
      </c>
      <c r="BG82" s="1">
        <v>-0.19689161180974679</v>
      </c>
      <c r="BH82" s="1">
        <v>-0.5042720363634885</v>
      </c>
      <c r="BI82" s="1">
        <v>0.81617072326878315</v>
      </c>
      <c r="BJ82" s="1">
        <v>-1.3644903698060489</v>
      </c>
      <c r="BK82" s="1">
        <v>0.27822472699762102</v>
      </c>
      <c r="BL82" s="1">
        <v>-1.2412091029798376</v>
      </c>
      <c r="BM82" s="1">
        <v>43.830960194103682</v>
      </c>
      <c r="BN82" s="1">
        <v>-346.04060853278497</v>
      </c>
      <c r="BO82" s="1">
        <v>-7.0387668511102675E-3</v>
      </c>
      <c r="BP82" s="1">
        <v>-0.40644567371055018</v>
      </c>
      <c r="BQ82" s="1">
        <v>4.0673330971039832</v>
      </c>
      <c r="BR82" s="1">
        <v>758.28587828576565</v>
      </c>
      <c r="BS82">
        <f t="shared" si="46"/>
        <v>-0.48172684958473033</v>
      </c>
      <c r="BT82">
        <f t="shared" si="47"/>
        <v>6.6701857068856452E-2</v>
      </c>
      <c r="BU82" t="str">
        <f t="shared" si="48"/>
        <v/>
      </c>
      <c r="BV82">
        <v>1</v>
      </c>
      <c r="BW82">
        <f t="shared" si="49"/>
        <v>-2.5867018570688565</v>
      </c>
      <c r="BX82">
        <f t="shared" si="50"/>
        <v>6.6910264973634703</v>
      </c>
      <c r="BY82">
        <f t="shared" si="51"/>
        <v>-17.307690666427014</v>
      </c>
      <c r="BZ82" s="5">
        <f t="array" ref="BZ82:CB82">TRANSPOSE(MMULT((MINVERSE(MMULT((TRANSPOSE(BV75:BX89)),BV75:BX89))),( MMULT(TRANSPOSE(BV75:BX89),BS75:BS89))))</f>
        <v>4.0125684654340148</v>
      </c>
      <c r="CA82" s="5">
        <v>2.0540421335026622</v>
      </c>
      <c r="CB82" s="5">
        <v>0.12238290067762136</v>
      </c>
      <c r="CC82" s="5">
        <f t="shared" si="52"/>
        <v>-0.38643733852952677</v>
      </c>
      <c r="CD82" s="3">
        <f t="shared" si="53"/>
        <v>0.3495864007673426</v>
      </c>
      <c r="CE82" s="3" t="str">
        <f t="shared" si="30"/>
        <v/>
      </c>
    </row>
    <row r="83" spans="1:83">
      <c r="A83" s="1">
        <v>0.32</v>
      </c>
      <c r="B83" s="1">
        <v>-1.2044411255092875</v>
      </c>
      <c r="C83" s="1">
        <v>0.17687801209183363</v>
      </c>
      <c r="D83" s="1">
        <v>-0.86946034692442709</v>
      </c>
      <c r="E83" s="1">
        <v>0.71052368742971339</v>
      </c>
      <c r="F83" s="1">
        <v>-1.3899793661676085</v>
      </c>
      <c r="G83" s="1">
        <v>4.3700436341339355E-2</v>
      </c>
      <c r="H83" s="1">
        <v>7.7665944745717752E-2</v>
      </c>
      <c r="I83" s="1">
        <v>4.4344293801286767</v>
      </c>
      <c r="J83" s="1">
        <v>-35.025495342710201</v>
      </c>
      <c r="K83" s="1">
        <v>-3.1942414570039546E-2</v>
      </c>
      <c r="L83" s="1">
        <v>1.2027934797315538</v>
      </c>
      <c r="M83" s="1">
        <v>1.9216588652925566</v>
      </c>
      <c r="N83" s="1">
        <v>224.66663286136463</v>
      </c>
      <c r="O83">
        <f t="shared" si="31"/>
        <v>-0.46769879911450818</v>
      </c>
      <c r="P83">
        <f t="shared" si="32"/>
        <v>1.1912838928056704</v>
      </c>
      <c r="Q83" t="str">
        <f t="shared" si="33"/>
        <v/>
      </c>
      <c r="R83">
        <v>1</v>
      </c>
      <c r="S83">
        <f t="shared" si="34"/>
        <v>-1.3287161071943296</v>
      </c>
      <c r="T83">
        <f t="shared" si="35"/>
        <v>1.7654864935176533</v>
      </c>
      <c r="U83">
        <f t="shared" si="36"/>
        <v>-2.3458303409709433</v>
      </c>
      <c r="V83">
        <f t="array" ref="V83:X83">TRANSPOSE(MMULT((MINVERSE(MMULT((TRANSPOSE(R76:T90)),R76:T90))),( MMULT(TRANSPOSE(R76:T90),O76:O90))))</f>
        <v>1.1510078945429996</v>
      </c>
      <c r="W83">
        <v>1.1277123088948429</v>
      </c>
      <c r="X83">
        <v>-6.8161214760039002E-2</v>
      </c>
      <c r="Y83" s="5">
        <f t="shared" si="54"/>
        <v>-2.1236781020841562</v>
      </c>
      <c r="Z83" s="3">
        <f t="shared" si="37"/>
        <v>1.6848534848718622E-2</v>
      </c>
      <c r="AA83" s="3" t="str">
        <f t="shared" si="28"/>
        <v/>
      </c>
      <c r="AC83" s="1">
        <v>0.32</v>
      </c>
      <c r="AD83" s="1">
        <v>-1.8691386011504356</v>
      </c>
      <c r="AE83" s="1">
        <v>-6.2086063458878016E-2</v>
      </c>
      <c r="AF83" s="1">
        <v>-0.80306222976224717</v>
      </c>
      <c r="AG83" s="1">
        <v>1.2940547879813948</v>
      </c>
      <c r="AH83" s="1">
        <v>-1.8891520490900575</v>
      </c>
      <c r="AI83" s="1">
        <v>6.596096948152308E-2</v>
      </c>
      <c r="AJ83" s="1">
        <v>0.29409518403349466</v>
      </c>
      <c r="AK83" s="1">
        <v>13.126116192415793</v>
      </c>
      <c r="AL83" s="1">
        <v>-116.10253578270931</v>
      </c>
      <c r="AM83" s="1">
        <v>6.4707051343930289E-2</v>
      </c>
      <c r="AN83" s="1">
        <v>-0.8101550704886904</v>
      </c>
      <c r="AO83" s="1">
        <v>24.381324316840619</v>
      </c>
      <c r="AP83" s="1">
        <v>207.57652136962861</v>
      </c>
      <c r="AQ83">
        <f t="shared" si="38"/>
        <v>-0.46769879911450818</v>
      </c>
      <c r="AR83">
        <f t="shared" si="39"/>
        <v>0.46903577618456227</v>
      </c>
      <c r="AS83" t="str">
        <f t="shared" si="40"/>
        <v/>
      </c>
      <c r="AT83">
        <v>1</v>
      </c>
      <c r="AU83">
        <f t="shared" si="41"/>
        <v>-2.0509642238154377</v>
      </c>
      <c r="AV83">
        <f t="shared" si="42"/>
        <v>4.2064542473708606</v>
      </c>
      <c r="AW83">
        <f t="shared" si="43"/>
        <v>-8.6272871704741281</v>
      </c>
      <c r="AX83">
        <f t="array" ref="AX83:AZ83">TRANSPOSE(MMULT((MINVERSE(MMULT((TRANSPOSE(AT76:AV90)),AT76:AV90))),( MMULT(TRANSPOSE(AT76:AV90),AQ76:AQ90))))</f>
        <v>2.7171103777363896</v>
      </c>
      <c r="AY83">
        <v>1.6836064294911921</v>
      </c>
      <c r="AZ83">
        <v>6.3757575466297567E-2</v>
      </c>
      <c r="BA83" s="5">
        <f t="shared" si="44"/>
        <v>-1.1206917173402389</v>
      </c>
      <c r="BB83" s="3">
        <f t="shared" si="45"/>
        <v>0.13120955450701455</v>
      </c>
      <c r="BC83" s="3" t="str">
        <f t="shared" si="29"/>
        <v/>
      </c>
      <c r="BE83" s="1">
        <v>0.32</v>
      </c>
      <c r="BF83" s="1">
        <v>-2.404102305562283</v>
      </c>
      <c r="BG83" s="1">
        <v>-0.19317672060213908</v>
      </c>
      <c r="BH83" s="1">
        <v>-0.4866790493051667</v>
      </c>
      <c r="BI83" s="1">
        <v>0.78878253465950365</v>
      </c>
      <c r="BJ83" s="1">
        <v>-1.3240359573348996</v>
      </c>
      <c r="BK83" s="1">
        <v>0.27582956901727584</v>
      </c>
      <c r="BL83" s="1">
        <v>-1.2110534049188573</v>
      </c>
      <c r="BM83" s="1">
        <v>43.449137756470009</v>
      </c>
      <c r="BN83" s="1">
        <v>-341.46947500586248</v>
      </c>
      <c r="BO83" s="1">
        <v>-9.2779719980171649E-3</v>
      </c>
      <c r="BP83" s="1">
        <v>-0.2812994344458275</v>
      </c>
      <c r="BQ83" s="1">
        <v>3.3788618295220658</v>
      </c>
      <c r="BR83" s="1">
        <v>767.42353135161102</v>
      </c>
      <c r="BS83">
        <f t="shared" si="46"/>
        <v>-0.46769879911450818</v>
      </c>
      <c r="BT83">
        <f t="shared" si="47"/>
        <v>5.6794619285264858E-2</v>
      </c>
      <c r="BU83" t="str">
        <f t="shared" si="48"/>
        <v/>
      </c>
      <c r="BV83">
        <v>1</v>
      </c>
      <c r="BW83">
        <f t="shared" si="49"/>
        <v>-2.5767946192852649</v>
      </c>
      <c r="BX83">
        <f t="shared" si="50"/>
        <v>6.6398705099774933</v>
      </c>
      <c r="BY83">
        <f t="shared" si="51"/>
        <v>-17.109582602860911</v>
      </c>
      <c r="BZ83" s="5">
        <f t="array" ref="BZ83:CB83">TRANSPOSE(MMULT((MINVERSE(MMULT((TRANSPOSE(BV76:BX90)),BV76:BX90))),( MMULT(TRANSPOSE(BV76:BX90),BS76:BS90))))</f>
        <v>4.032972832210362</v>
      </c>
      <c r="CA83" s="5">
        <v>2.0697905486449599</v>
      </c>
      <c r="CB83" s="5">
        <v>0.12542109889909625</v>
      </c>
      <c r="CC83" s="5">
        <f t="shared" si="52"/>
        <v>-0.38642520392611612</v>
      </c>
      <c r="CD83" s="3">
        <f t="shared" si="53"/>
        <v>0.3495908934862253</v>
      </c>
      <c r="CE83" s="3" t="str">
        <f t="shared" si="30"/>
        <v/>
      </c>
    </row>
    <row r="84" spans="1:83">
      <c r="A84" s="1">
        <v>0.32500000000000001</v>
      </c>
      <c r="B84" s="1">
        <v>-1.1990466159513566</v>
      </c>
      <c r="C84" s="1">
        <v>0.17635628492570277</v>
      </c>
      <c r="D84" s="1">
        <v>-0.85732009876028314</v>
      </c>
      <c r="E84" s="1">
        <v>0.71890063713391328</v>
      </c>
      <c r="F84" s="1">
        <v>-1.3888412051693422</v>
      </c>
      <c r="G84" s="1">
        <v>4.4181919817901871E-2</v>
      </c>
      <c r="H84" s="1">
        <v>8.4793652614621351E-2</v>
      </c>
      <c r="I84" s="1">
        <v>4.4710357952008053</v>
      </c>
      <c r="J84" s="1">
        <v>-34.831251124403934</v>
      </c>
      <c r="K84" s="1">
        <v>-3.6706175210952097E-2</v>
      </c>
      <c r="L84" s="1">
        <v>1.2633118807170831</v>
      </c>
      <c r="M84" s="1">
        <v>5.2242817939259112E-2</v>
      </c>
      <c r="N84" s="1">
        <v>251.27122449781746</v>
      </c>
      <c r="O84">
        <f t="shared" si="31"/>
        <v>-0.45376219016987929</v>
      </c>
      <c r="P84">
        <f t="shared" si="32"/>
        <v>1.2019411500586699</v>
      </c>
      <c r="Q84" t="str">
        <f t="shared" si="33"/>
        <v/>
      </c>
      <c r="R84">
        <v>1</v>
      </c>
      <c r="S84">
        <f t="shared" si="34"/>
        <v>-1.3180588499413302</v>
      </c>
      <c r="T84">
        <f t="shared" si="35"/>
        <v>1.7372791319086618</v>
      </c>
      <c r="U84">
        <f t="shared" si="36"/>
        <v>-2.2898361346306033</v>
      </c>
      <c r="V84">
        <f t="array" ref="V84:X84">TRANSPOSE(MMULT((MINVERSE(MMULT((TRANSPOSE(R77:T91)),R77:T91))),( MMULT(TRANSPOSE(R77:T91),O77:O91))))</f>
        <v>1.1582488922867924</v>
      </c>
      <c r="W84">
        <v>1.1386327457148582</v>
      </c>
      <c r="X84">
        <v>-6.4046787359984592E-2</v>
      </c>
      <c r="Y84" s="5">
        <f t="shared" si="54"/>
        <v>-2.1178283453654965</v>
      </c>
      <c r="Z84" s="3">
        <f t="shared" si="37"/>
        <v>1.7094803911299916E-2</v>
      </c>
      <c r="AA84" s="3" t="str">
        <f t="shared" si="28"/>
        <v/>
      </c>
      <c r="AC84" s="1">
        <v>0.32500000000000001</v>
      </c>
      <c r="AD84" s="1">
        <v>-1.8660828405472358</v>
      </c>
      <c r="AE84" s="1">
        <v>-6.6708854322939715E-2</v>
      </c>
      <c r="AF84" s="1">
        <v>-0.76970779811921375</v>
      </c>
      <c r="AG84" s="1">
        <v>1.2437636020059699</v>
      </c>
      <c r="AH84" s="1">
        <v>-1.8292468689572843</v>
      </c>
      <c r="AI84" s="1">
        <v>6.3765585093904065E-2</v>
      </c>
      <c r="AJ84" s="1">
        <v>0.30368368297808956</v>
      </c>
      <c r="AK84" s="1">
        <v>13.057467249775073</v>
      </c>
      <c r="AL84" s="1">
        <v>-114.80341146019055</v>
      </c>
      <c r="AM84" s="1">
        <v>7.1926432487089187E-2</v>
      </c>
      <c r="AN84" s="1">
        <v>-0.7672090449850657</v>
      </c>
      <c r="AO84" s="1">
        <v>24.769389297347516</v>
      </c>
      <c r="AP84" s="1">
        <v>203.25920937117189</v>
      </c>
      <c r="AQ84">
        <f t="shared" si="38"/>
        <v>-0.45376219016987929</v>
      </c>
      <c r="AR84">
        <f t="shared" si="39"/>
        <v>0.47880539496358177</v>
      </c>
      <c r="AS84" t="str">
        <f t="shared" si="40"/>
        <v/>
      </c>
      <c r="AT84">
        <v>1</v>
      </c>
      <c r="AU84">
        <f t="shared" si="41"/>
        <v>-2.0411946050364183</v>
      </c>
      <c r="AV84">
        <f t="shared" si="42"/>
        <v>4.1664754156297796</v>
      </c>
      <c r="AW84">
        <f t="shared" si="43"/>
        <v>-8.5045871404003748</v>
      </c>
      <c r="AX84">
        <f t="array" ref="AX84:AZ84">TRANSPOSE(MMULT((MINVERSE(MMULT((TRANSPOSE(AT77:AV91)),AT77:AV91))),( MMULT(TRANSPOSE(AT77:AV91),AQ77:AQ91))))</f>
        <v>2.7036003875546157</v>
      </c>
      <c r="AY84">
        <v>1.6701879678294063</v>
      </c>
      <c r="AZ84">
        <v>6.042743066791445E-2</v>
      </c>
      <c r="BA84" s="5">
        <f t="shared" si="44"/>
        <v>-1.1215349356619642</v>
      </c>
      <c r="BB84" s="3">
        <f t="shared" si="45"/>
        <v>0.13103011469630266</v>
      </c>
      <c r="BC84" s="3" t="str">
        <f t="shared" si="29"/>
        <v/>
      </c>
      <c r="BE84" s="1">
        <v>0.32500000000000001</v>
      </c>
      <c r="BF84" s="1">
        <v>-2.4028326193932017</v>
      </c>
      <c r="BG84" s="1">
        <v>-0.18894948407842094</v>
      </c>
      <c r="BH84" s="1">
        <v>-0.47023311291081882</v>
      </c>
      <c r="BI84" s="1">
        <v>0.76377943152112948</v>
      </c>
      <c r="BJ84" s="1">
        <v>-1.2862800446830533</v>
      </c>
      <c r="BK84" s="1">
        <v>0.27387321277262799</v>
      </c>
      <c r="BL84" s="1">
        <v>-1.1818969779974395</v>
      </c>
      <c r="BM84" s="1">
        <v>43.073035806541156</v>
      </c>
      <c r="BN84" s="1">
        <v>-336.93420133979089</v>
      </c>
      <c r="BO84" s="1">
        <v>-1.4259552780458762E-2</v>
      </c>
      <c r="BP84" s="1">
        <v>-0.13020526427499135</v>
      </c>
      <c r="BQ84" s="1">
        <v>1.2898839347762987</v>
      </c>
      <c r="BR84" s="1">
        <v>799.7957030646503</v>
      </c>
      <c r="BS84">
        <f t="shared" si="46"/>
        <v>-0.45376219016987929</v>
      </c>
      <c r="BT84">
        <f t="shared" si="47"/>
        <v>4.7009904815540349E-2</v>
      </c>
      <c r="BU84" t="str">
        <f t="shared" si="48"/>
        <v/>
      </c>
      <c r="BV84">
        <v>1</v>
      </c>
      <c r="BW84">
        <f t="shared" si="49"/>
        <v>-2.5670099048155404</v>
      </c>
      <c r="BX84">
        <f t="shared" si="50"/>
        <v>6.5895398514210894</v>
      </c>
      <c r="BY84">
        <f t="shared" si="51"/>
        <v>-16.915414066774662</v>
      </c>
      <c r="BZ84" s="5">
        <f t="array" ref="BZ84:CB84">TRANSPOSE(MMULT((MINVERSE(MMULT((TRANSPOSE(BV77:BX91)),BV77:BX91))),( MMULT(TRANSPOSE(BV77:BX91),BS77:BS91))))</f>
        <v>4.0387549493461847</v>
      </c>
      <c r="CA84" s="5">
        <v>2.0742243193089962</v>
      </c>
      <c r="CB84" s="5">
        <v>0.12627076799981296</v>
      </c>
      <c r="CC84" s="5">
        <f t="shared" si="52"/>
        <v>-0.38642045020647331</v>
      </c>
      <c r="CD84" s="3">
        <f t="shared" si="53"/>
        <v>0.34959265351042801</v>
      </c>
      <c r="CE84" s="3" t="str">
        <f t="shared" si="30"/>
        <v/>
      </c>
    </row>
    <row r="85" spans="1:83">
      <c r="A85" s="1">
        <v>0.33</v>
      </c>
      <c r="B85" s="1">
        <v>-1.1935687148687677</v>
      </c>
      <c r="C85" s="1">
        <v>0.17494653013395123</v>
      </c>
      <c r="D85" s="1">
        <v>-0.84431156075510216</v>
      </c>
      <c r="E85" s="1">
        <v>0.72728272657337811</v>
      </c>
      <c r="F85" s="1">
        <v>-1.3878277031267316</v>
      </c>
      <c r="G85" s="1">
        <v>4.435669928929542E-2</v>
      </c>
      <c r="H85" s="1">
        <v>9.149732504045005E-2</v>
      </c>
      <c r="I85" s="1">
        <v>4.4809106985885592</v>
      </c>
      <c r="J85" s="1">
        <v>-34.338699856776657</v>
      </c>
      <c r="K85" s="1">
        <v>-3.5634569438002472E-2</v>
      </c>
      <c r="L85" s="1">
        <v>1.2729227842391992</v>
      </c>
      <c r="M85" s="1">
        <v>-0.27323333144886419</v>
      </c>
      <c r="N85" s="1">
        <v>255.43416873458773</v>
      </c>
      <c r="O85">
        <f t="shared" si="31"/>
        <v>-0.43991316567323391</v>
      </c>
      <c r="P85">
        <f t="shared" si="32"/>
        <v>1.2125653364001781</v>
      </c>
      <c r="Q85" t="str">
        <f t="shared" si="33"/>
        <v/>
      </c>
      <c r="R85">
        <v>1</v>
      </c>
      <c r="S85">
        <f t="shared" si="34"/>
        <v>-1.307434663599822</v>
      </c>
      <c r="T85">
        <f t="shared" si="35"/>
        <v>1.7093853995823796</v>
      </c>
      <c r="U85">
        <f t="shared" si="36"/>
        <v>-2.2349097248654357</v>
      </c>
      <c r="V85">
        <f t="array" ref="V85:X85">TRANSPOSE(MMULT((MINVERSE(MMULT((TRANSPOSE(R78:T92)),R78:T92))),( MMULT(TRANSPOSE(R78:T92),O78:O92))))</f>
        <v>1.1550067437347025</v>
      </c>
      <c r="W85">
        <v>1.1337612196803093</v>
      </c>
      <c r="X85">
        <v>-6.5875086555024609E-2</v>
      </c>
      <c r="Y85" s="5">
        <f t="shared" si="54"/>
        <v>-2.1204046795187055</v>
      </c>
      <c r="Z85" s="3">
        <f t="shared" si="37"/>
        <v>1.6985966205810055E-2</v>
      </c>
      <c r="AA85" s="3" t="str">
        <f t="shared" si="28"/>
        <v/>
      </c>
      <c r="AC85" s="1">
        <v>0.33</v>
      </c>
      <c r="AD85" s="1">
        <v>-1.8630534278081647</v>
      </c>
      <c r="AE85" s="1">
        <v>-7.1010789812902431E-2</v>
      </c>
      <c r="AF85" s="1">
        <v>-0.73702399790170148</v>
      </c>
      <c r="AG85" s="1">
        <v>1.1941693440778636</v>
      </c>
      <c r="AH85" s="1">
        <v>-1.7695696143566693</v>
      </c>
      <c r="AI85" s="1">
        <v>6.1193171628417531E-2</v>
      </c>
      <c r="AJ85" s="1">
        <v>0.31918108801005474</v>
      </c>
      <c r="AK85" s="1">
        <v>12.877117796097082</v>
      </c>
      <c r="AL85" s="1">
        <v>-112.80231570863543</v>
      </c>
      <c r="AM85" s="1">
        <v>7.6444499489753071E-2</v>
      </c>
      <c r="AN85" s="1">
        <v>-0.69333158749395807</v>
      </c>
      <c r="AO85" s="1">
        <v>24.108720167307183</v>
      </c>
      <c r="AP85" s="1">
        <v>209.76843078993261</v>
      </c>
      <c r="AQ85">
        <f t="shared" si="38"/>
        <v>-0.43991316567323391</v>
      </c>
      <c r="AR85">
        <f t="shared" si="39"/>
        <v>0.48853068247617548</v>
      </c>
      <c r="AS85" t="str">
        <f t="shared" si="40"/>
        <v/>
      </c>
      <c r="AT85">
        <v>1</v>
      </c>
      <c r="AU85">
        <f t="shared" si="41"/>
        <v>-2.0314693175238245</v>
      </c>
      <c r="AV85">
        <f t="shared" si="42"/>
        <v>4.1268675880407137</v>
      </c>
      <c r="AW85">
        <f t="shared" si="43"/>
        <v>-8.3836048825882603</v>
      </c>
      <c r="AX85">
        <f t="array" ref="AX85:AZ85">TRANSPOSE(MMULT((MINVERSE(MMULT((TRANSPOSE(AT78:AV92)),AT78:AV92))),( MMULT(TRANSPOSE(AT78:AV92),AQ78:AQ92))))</f>
        <v>2.6759199635125697</v>
      </c>
      <c r="AY85">
        <v>1.6426573931239545</v>
      </c>
      <c r="AZ85">
        <v>5.3584940615110099E-2</v>
      </c>
      <c r="BA85" s="5">
        <f t="shared" si="44"/>
        <v>-1.1232908602776004</v>
      </c>
      <c r="BB85" s="3">
        <f t="shared" si="45"/>
        <v>0.13065699212050919</v>
      </c>
      <c r="BC85" s="3" t="str">
        <f t="shared" si="29"/>
        <v/>
      </c>
      <c r="BE85" s="1">
        <v>0.33</v>
      </c>
      <c r="BF85" s="1">
        <v>-2.4015416642328375</v>
      </c>
      <c r="BG85" s="1">
        <v>-0.18496000460078221</v>
      </c>
      <c r="BH85" s="1">
        <v>-0.45319527845595076</v>
      </c>
      <c r="BI85" s="1">
        <v>0.73673147761860491</v>
      </c>
      <c r="BJ85" s="1">
        <v>-1.246107464984334</v>
      </c>
      <c r="BK85" s="1">
        <v>0.27145788088012068</v>
      </c>
      <c r="BL85" s="1">
        <v>-1.1499350108542785</v>
      </c>
      <c r="BM85" s="1">
        <v>42.676499280796634</v>
      </c>
      <c r="BN85" s="1">
        <v>-332.38513452159532</v>
      </c>
      <c r="BO85" s="1">
        <v>-1.896367116660258E-2</v>
      </c>
      <c r="BP85" s="1">
        <v>1.1784363668994047E-2</v>
      </c>
      <c r="BQ85" s="1">
        <v>-0.32490207755472511</v>
      </c>
      <c r="BR85" s="1">
        <v>824.25263440702111</v>
      </c>
      <c r="BS85">
        <f t="shared" si="46"/>
        <v>-0.43991316567323391</v>
      </c>
      <c r="BT85">
        <f t="shared" si="47"/>
        <v>3.7314738303650508E-2</v>
      </c>
      <c r="BU85" t="str">
        <f t="shared" si="48"/>
        <v/>
      </c>
      <c r="BV85">
        <v>1</v>
      </c>
      <c r="BW85">
        <f t="shared" si="49"/>
        <v>-2.5573147383036505</v>
      </c>
      <c r="BX85">
        <f t="shared" si="50"/>
        <v>6.539858670745069</v>
      </c>
      <c r="BY85">
        <f t="shared" si="51"/>
        <v>-16.724476965119287</v>
      </c>
      <c r="BZ85" s="5">
        <f t="array" ref="BZ85:CB85">TRANSPOSE(MMULT((MINVERSE(MMULT((TRANSPOSE(BV78:BX92)),BV78:BX92))),( MMULT(TRANSPOSE(BV78:BX92),BS78:BS92))))</f>
        <v>4.0667075645178556</v>
      </c>
      <c r="CA85" s="5">
        <v>2.0959588037803769</v>
      </c>
      <c r="CB85" s="5">
        <v>0.1304949454497546</v>
      </c>
      <c r="CC85" s="5">
        <f t="shared" si="52"/>
        <v>-0.38641351942457247</v>
      </c>
      <c r="CD85" s="3">
        <f t="shared" si="53"/>
        <v>0.34959521957917916</v>
      </c>
      <c r="CE85" s="3" t="str">
        <f t="shared" si="30"/>
        <v/>
      </c>
    </row>
    <row r="86" spans="1:83">
      <c r="A86" s="1">
        <v>0.33500000000000002</v>
      </c>
      <c r="B86" s="1">
        <v>-1.1880159150020511</v>
      </c>
      <c r="C86" s="1">
        <v>0.17332907446879631</v>
      </c>
      <c r="D86" s="1">
        <v>-0.83062333231436014</v>
      </c>
      <c r="E86" s="1">
        <v>0.73252932503891088</v>
      </c>
      <c r="F86" s="1">
        <v>-1.3828034126493094</v>
      </c>
      <c r="G86" s="1">
        <v>4.3385226529551346E-2</v>
      </c>
      <c r="H86" s="1">
        <v>0.10394258404267021</v>
      </c>
      <c r="I86" s="1">
        <v>4.4547911097861288</v>
      </c>
      <c r="J86" s="1">
        <v>-33.749809650616953</v>
      </c>
      <c r="K86" s="1">
        <v>-3.4289105590119107E-2</v>
      </c>
      <c r="L86" s="1">
        <v>1.2750309261355142</v>
      </c>
      <c r="M86" s="1">
        <v>-0.26312790246447548</v>
      </c>
      <c r="N86" s="1">
        <v>255.37998056830838</v>
      </c>
      <c r="O86">
        <f t="shared" si="31"/>
        <v>-0.42614800784127804</v>
      </c>
      <c r="P86">
        <f t="shared" si="32"/>
        <v>1.223106384033225</v>
      </c>
      <c r="Q86" t="str">
        <f t="shared" si="33"/>
        <v/>
      </c>
      <c r="R86">
        <v>1</v>
      </c>
      <c r="S86">
        <f t="shared" si="34"/>
        <v>-1.296893615966775</v>
      </c>
      <c r="T86">
        <f t="shared" si="35"/>
        <v>1.6819330511353769</v>
      </c>
      <c r="U86">
        <f t="shared" si="36"/>
        <v>-2.1812882365009898</v>
      </c>
      <c r="V86">
        <f t="array" ref="V86:X86">TRANSPOSE(MMULT((MINVERSE(MMULT((TRANSPOSE(R79:T93)),R79:T93))),( MMULT(TRANSPOSE(R79:T93),O79:O93))))</f>
        <v>1.1516505905310623</v>
      </c>
      <c r="W86">
        <v>1.1286045063752681</v>
      </c>
      <c r="X86">
        <v>-6.7854463326511905E-2</v>
      </c>
      <c r="Y86" s="5">
        <f t="shared" si="54"/>
        <v>-2.1233357494432945</v>
      </c>
      <c r="Z86" s="3">
        <f t="shared" si="37"/>
        <v>1.6862863512217219E-2</v>
      </c>
      <c r="AA86" s="3" t="str">
        <f t="shared" si="28"/>
        <v/>
      </c>
      <c r="AC86" s="1">
        <v>0.33500000000000002</v>
      </c>
      <c r="AD86" s="1">
        <v>-1.8601307303998276</v>
      </c>
      <c r="AE86" s="1">
        <v>-7.4637358736367787E-2</v>
      </c>
      <c r="AF86" s="1">
        <v>-0.70655550966199598</v>
      </c>
      <c r="AG86" s="1">
        <v>1.1506766876073016</v>
      </c>
      <c r="AH86" s="1">
        <v>-1.7166906250646434</v>
      </c>
      <c r="AI86" s="1">
        <v>6.0216120311338273E-2</v>
      </c>
      <c r="AJ86" s="1">
        <v>0.32536406610347512</v>
      </c>
      <c r="AK86" s="1">
        <v>12.810775961052059</v>
      </c>
      <c r="AL86" s="1">
        <v>-111.44333345539053</v>
      </c>
      <c r="AM86" s="1">
        <v>7.8736132611084031E-2</v>
      </c>
      <c r="AN86" s="1">
        <v>-0.60150962230909499</v>
      </c>
      <c r="AO86" s="1">
        <v>22.825322137505282</v>
      </c>
      <c r="AP86" s="1">
        <v>224.88769875280559</v>
      </c>
      <c r="AQ86">
        <f t="shared" si="38"/>
        <v>-0.42614800784127804</v>
      </c>
      <c r="AR86">
        <f t="shared" si="39"/>
        <v>0.49820255107051414</v>
      </c>
      <c r="AS86" t="str">
        <f t="shared" si="40"/>
        <v/>
      </c>
      <c r="AT86">
        <v>1</v>
      </c>
      <c r="AU86">
        <f t="shared" si="41"/>
        <v>-2.0217974489294859</v>
      </c>
      <c r="AV86">
        <f t="shared" si="42"/>
        <v>4.0876649244977772</v>
      </c>
      <c r="AW86">
        <f t="shared" si="43"/>
        <v>-8.2644305164281455</v>
      </c>
      <c r="AX86">
        <f t="array" ref="AX86:AZ86">TRANSPOSE(MMULT((MINVERSE(MMULT((TRANSPOSE(AT79:AV93)),AT79:AV93))),( MMULT(TRANSPOSE(AT79:AV93),AQ79:AQ93))))</f>
        <v>2.6703006322495639</v>
      </c>
      <c r="AY86">
        <v>1.6370013714767992</v>
      </c>
      <c r="AZ86">
        <v>5.2162632928229868E-2</v>
      </c>
      <c r="BA86" s="5">
        <f t="shared" si="44"/>
        <v>-1.1236892397245395</v>
      </c>
      <c r="BB86" s="3">
        <f t="shared" si="45"/>
        <v>0.13057244141178015</v>
      </c>
      <c r="BC86" s="3" t="str">
        <f t="shared" si="29"/>
        <v/>
      </c>
      <c r="BE86" s="1">
        <v>0.33500000000000002</v>
      </c>
      <c r="BF86" s="1">
        <v>-2.4002452197113655</v>
      </c>
      <c r="BG86" s="1">
        <v>-0.18106967571628729</v>
      </c>
      <c r="BH86" s="1">
        <v>-0.4359281212664996</v>
      </c>
      <c r="BI86" s="1">
        <v>0.70788399977266181</v>
      </c>
      <c r="BJ86" s="1">
        <v>-1.2028242542065755</v>
      </c>
      <c r="BK86" s="1">
        <v>0.26877150906091174</v>
      </c>
      <c r="BL86" s="1">
        <v>-1.1156380143809201</v>
      </c>
      <c r="BM86" s="1">
        <v>42.228160960648893</v>
      </c>
      <c r="BN86" s="1">
        <v>-327.49172756655753</v>
      </c>
      <c r="BO86" s="1">
        <v>-2.3197115572656912E-2</v>
      </c>
      <c r="BP86" s="1">
        <v>0.14591212592858938</v>
      </c>
      <c r="BQ86" s="1">
        <v>-1.3710123827913776</v>
      </c>
      <c r="BR86" s="1">
        <v>833.64195256214589</v>
      </c>
      <c r="BS86">
        <f t="shared" si="46"/>
        <v>-0.42614800784127804</v>
      </c>
      <c r="BT86">
        <f t="shared" si="47"/>
        <v>2.7690333170556247E-2</v>
      </c>
      <c r="BU86" t="str">
        <f t="shared" si="48"/>
        <v/>
      </c>
      <c r="BV86">
        <v>1</v>
      </c>
      <c r="BW86">
        <f t="shared" si="49"/>
        <v>-2.5476903331705563</v>
      </c>
      <c r="BX86">
        <f t="shared" si="50"/>
        <v>6.4907260337306996</v>
      </c>
      <c r="BY86">
        <f t="shared" si="51"/>
        <v>-16.53635997139417</v>
      </c>
      <c r="BZ86" s="5">
        <f t="array" ref="BZ86:CB86">TRANSPOSE(MMULT((MINVERSE(MMULT((TRANSPOSE(BV79:BX93)),BV79:BX93))),( MMULT(TRANSPOSE(BV79:BX93),BS79:BS93))))</f>
        <v>4.1034663952887058</v>
      </c>
      <c r="CA86" s="5">
        <v>2.1248529460281134</v>
      </c>
      <c r="CB86" s="5">
        <v>0.13617200730368495</v>
      </c>
      <c r="CC86" s="5">
        <f t="shared" si="52"/>
        <v>-0.38641631352081929</v>
      </c>
      <c r="CD86" s="3">
        <f t="shared" si="53"/>
        <v>0.34959418508568341</v>
      </c>
      <c r="CE86" s="3" t="str">
        <f t="shared" si="30"/>
        <v/>
      </c>
    </row>
    <row r="87" spans="1:83">
      <c r="A87" s="1">
        <v>0.34</v>
      </c>
      <c r="B87" s="1">
        <v>-1.1825288878994407</v>
      </c>
      <c r="C87" s="1">
        <v>0.17197627081270639</v>
      </c>
      <c r="D87" s="1">
        <v>-0.81756910248412851</v>
      </c>
      <c r="E87" s="1">
        <v>0.7395477863262272</v>
      </c>
      <c r="F87" s="1">
        <v>-1.3798165100332653</v>
      </c>
      <c r="G87" s="1">
        <v>4.4298634465377518E-2</v>
      </c>
      <c r="H87" s="1">
        <v>0.11029743817130111</v>
      </c>
      <c r="I87" s="1">
        <v>4.4488652973104763</v>
      </c>
      <c r="J87" s="1">
        <v>-33.155414409971854</v>
      </c>
      <c r="K87" s="1">
        <v>-3.8970800864262856E-2</v>
      </c>
      <c r="L87" s="1">
        <v>1.3378161655109579</v>
      </c>
      <c r="M87" s="1">
        <v>-2.1523881985340267</v>
      </c>
      <c r="N87" s="1">
        <v>278.76024018693715</v>
      </c>
      <c r="O87">
        <f t="shared" si="31"/>
        <v>-0.41246312944140484</v>
      </c>
      <c r="P87">
        <f t="shared" si="32"/>
        <v>1.2336311663290092</v>
      </c>
      <c r="Q87" t="str">
        <f t="shared" si="33"/>
        <v/>
      </c>
      <c r="R87">
        <v>1</v>
      </c>
      <c r="S87">
        <f t="shared" si="34"/>
        <v>-1.2863688336709909</v>
      </c>
      <c r="T87">
        <f t="shared" si="35"/>
        <v>1.6547447762400653</v>
      </c>
      <c r="U87">
        <f t="shared" si="36"/>
        <v>-2.1286121078350977</v>
      </c>
      <c r="V87">
        <f t="array" ref="V87:X87">TRANSPOSE(MMULT((MINVERSE(MMULT((TRANSPOSE(R80:T94)),R80:T94))),( MMULT(TRANSPOSE(R80:T94),O80:O94))))</f>
        <v>1.1507120284368284</v>
      </c>
      <c r="W87">
        <v>1.1271278106141835</v>
      </c>
      <c r="X87">
        <v>-6.8434725399129093E-2</v>
      </c>
      <c r="Y87" s="5">
        <f t="shared" si="54"/>
        <v>-2.1242379344855435</v>
      </c>
      <c r="Z87" s="3">
        <f t="shared" si="37"/>
        <v>1.682512632689348E-2</v>
      </c>
      <c r="AA87" s="3" t="str">
        <f t="shared" si="28"/>
        <v/>
      </c>
      <c r="AC87" s="1">
        <v>0.34</v>
      </c>
      <c r="AD87" s="1">
        <v>-1.8571813036935652</v>
      </c>
      <c r="AE87" s="1">
        <v>-7.8598004076553707E-2</v>
      </c>
      <c r="AF87" s="1">
        <v>-0.67497548786712969</v>
      </c>
      <c r="AG87" s="1">
        <v>1.1048797356211253</v>
      </c>
      <c r="AH87" s="1">
        <v>-1.6623164284092127</v>
      </c>
      <c r="AI87" s="1">
        <v>5.8414613439083496E-2</v>
      </c>
      <c r="AJ87" s="1">
        <v>0.33592733357454563</v>
      </c>
      <c r="AK87" s="1">
        <v>12.710157096194962</v>
      </c>
      <c r="AL87" s="1">
        <v>-109.93575297763891</v>
      </c>
      <c r="AM87" s="1">
        <v>8.1807610205942183E-2</v>
      </c>
      <c r="AN87" s="1">
        <v>-0.52466672098307754</v>
      </c>
      <c r="AO87" s="1">
        <v>21.943638241966255</v>
      </c>
      <c r="AP87" s="1">
        <v>236.20983514655381</v>
      </c>
      <c r="AQ87">
        <f t="shared" si="38"/>
        <v>-0.41246312944140484</v>
      </c>
      <c r="AR87">
        <f t="shared" si="39"/>
        <v>0.50779163592377152</v>
      </c>
      <c r="AS87" t="str">
        <f t="shared" si="40"/>
        <v/>
      </c>
      <c r="AT87">
        <v>1</v>
      </c>
      <c r="AU87">
        <f t="shared" si="41"/>
        <v>-2.0122083640762285</v>
      </c>
      <c r="AV87">
        <f t="shared" si="42"/>
        <v>4.0489825004583313</v>
      </c>
      <c r="AW87">
        <f t="shared" si="43"/>
        <v>-8.1473964534205354</v>
      </c>
      <c r="AX87">
        <f t="array" ref="AX87:AZ87">TRANSPOSE(MMULT((MINVERSE(MMULT((TRANSPOSE(AT80:AV94)),AT80:AV94))),( MMULT(TRANSPOSE(AT80:AV94),AQ80:AQ94))))</f>
        <v>2.6808326933532953</v>
      </c>
      <c r="AY87">
        <v>1.6472501493990421</v>
      </c>
      <c r="AZ87">
        <v>5.4654438397847116E-2</v>
      </c>
      <c r="BA87" s="5">
        <f t="shared" si="44"/>
        <v>-1.1231601375306028</v>
      </c>
      <c r="BB87" s="3">
        <f t="shared" si="45"/>
        <v>0.13068474452130274</v>
      </c>
      <c r="BC87" s="3" t="str">
        <f t="shared" si="29"/>
        <v/>
      </c>
      <c r="BE87" s="1">
        <v>0.34</v>
      </c>
      <c r="BF87" s="1">
        <v>-2.3989734111637304</v>
      </c>
      <c r="BG87" s="1">
        <v>-0.1771726516830654</v>
      </c>
      <c r="BH87" s="1">
        <v>-0.41905362654136979</v>
      </c>
      <c r="BI87" s="1">
        <v>0.68167442226626918</v>
      </c>
      <c r="BJ87" s="1">
        <v>-1.1639719014106049</v>
      </c>
      <c r="BK87" s="1">
        <v>0.26646912590865668</v>
      </c>
      <c r="BL87" s="1">
        <v>-1.0846698900734282</v>
      </c>
      <c r="BM87" s="1">
        <v>41.832139666394141</v>
      </c>
      <c r="BN87" s="1">
        <v>-322.94322172609827</v>
      </c>
      <c r="BO87" s="1">
        <v>-2.7267825966418968E-2</v>
      </c>
      <c r="BP87" s="1">
        <v>0.28389150847579003</v>
      </c>
      <c r="BQ87" s="1">
        <v>-3.2527730360161513</v>
      </c>
      <c r="BR87" s="1">
        <v>861.39782979805022</v>
      </c>
      <c r="BS87">
        <f t="shared" si="46"/>
        <v>-0.41246312944140484</v>
      </c>
      <c r="BT87">
        <f t="shared" si="47"/>
        <v>1.8137378489120781E-2</v>
      </c>
      <c r="BU87" t="str">
        <f t="shared" si="48"/>
        <v/>
      </c>
      <c r="BV87">
        <v>1</v>
      </c>
      <c r="BW87">
        <f t="shared" si="49"/>
        <v>-2.5381373784891208</v>
      </c>
      <c r="BX87">
        <f t="shared" si="50"/>
        <v>6.4421413520836266</v>
      </c>
      <c r="BY87">
        <f t="shared" si="51"/>
        <v>-16.351039763233896</v>
      </c>
      <c r="BZ87" s="5">
        <f t="array" ref="BZ87:CB87">TRANSPOSE(MMULT((MINVERSE(MMULT((TRANSPOSE(BV80:BX94)),BV80:BX94))),( MMULT(TRANSPOSE(BV80:BX94),BS80:BS94))))</f>
        <v>4.1207970511168242</v>
      </c>
      <c r="CA87" s="5">
        <v>2.1387389441952109</v>
      </c>
      <c r="CB87" s="5">
        <v>0.13895208458416164</v>
      </c>
      <c r="CC87" s="5">
        <f t="shared" si="52"/>
        <v>-0.3864237703118476</v>
      </c>
      <c r="CD87" s="3">
        <f t="shared" si="53"/>
        <v>0.34959142426935541</v>
      </c>
      <c r="CE87" s="3" t="str">
        <f t="shared" si="30"/>
        <v/>
      </c>
    </row>
    <row r="88" spans="1:83">
      <c r="A88" s="1">
        <v>0.34499999999999997</v>
      </c>
      <c r="B88" s="1">
        <v>-1.1769902241269143</v>
      </c>
      <c r="C88" s="1">
        <v>0.1703533662692962</v>
      </c>
      <c r="D88" s="1">
        <v>-0.80512246089327277</v>
      </c>
      <c r="E88" s="1">
        <v>0.74884477099107016</v>
      </c>
      <c r="F88" s="1">
        <v>-1.3793210137312144</v>
      </c>
      <c r="G88" s="1">
        <v>4.4350939689593361E-2</v>
      </c>
      <c r="H88" s="1">
        <v>0.11803107223920506</v>
      </c>
      <c r="I88" s="1">
        <v>4.4526443665145052</v>
      </c>
      <c r="J88" s="1">
        <v>-32.666016793544259</v>
      </c>
      <c r="K88" s="1">
        <v>-3.8058453378653212E-2</v>
      </c>
      <c r="L88" s="1">
        <v>1.3481936537918955</v>
      </c>
      <c r="M88" s="1">
        <v>-2.5312961027375422</v>
      </c>
      <c r="N88" s="1">
        <v>283.64620783971623</v>
      </c>
      <c r="O88">
        <f t="shared" si="31"/>
        <v>-0.39885506564233697</v>
      </c>
      <c r="P88">
        <f t="shared" si="32"/>
        <v>1.2440779131860917</v>
      </c>
      <c r="Q88" t="str">
        <f t="shared" si="33"/>
        <v/>
      </c>
      <c r="R88">
        <v>1</v>
      </c>
      <c r="S88">
        <f t="shared" si="34"/>
        <v>-1.2759220868139083</v>
      </c>
      <c r="T88">
        <f t="shared" si="35"/>
        <v>1.6279771716195586</v>
      </c>
      <c r="U88">
        <f t="shared" si="36"/>
        <v>-2.0771720300982315</v>
      </c>
      <c r="V88">
        <f t="array" ref="V88:X88">TRANSPOSE(MMULT((MINVERSE(MMULT((TRANSPOSE(R81:T95)),R81:T95))),( MMULT(TRANSPOSE(R81:T95),O81:O95))))</f>
        <v>1.1555222856113687</v>
      </c>
      <c r="W88">
        <v>1.1343939318903722</v>
      </c>
      <c r="X88">
        <v>-6.5695738303475082E-2</v>
      </c>
      <c r="Y88" s="5">
        <f t="shared" si="54"/>
        <v>-2.1203446392747574</v>
      </c>
      <c r="Z88" s="3">
        <f t="shared" si="37"/>
        <v>1.6988495858935915E-2</v>
      </c>
      <c r="AA88" s="3" t="str">
        <f t="shared" si="28"/>
        <v/>
      </c>
      <c r="AC88" s="1">
        <v>0.34499999999999997</v>
      </c>
      <c r="AD88" s="1">
        <v>-1.8542943158334459</v>
      </c>
      <c r="AE88" s="1">
        <v>-8.2039373958764372E-2</v>
      </c>
      <c r="AF88" s="1">
        <v>-0.64488435072684069</v>
      </c>
      <c r="AG88" s="1">
        <v>1.0622136852391577</v>
      </c>
      <c r="AH88" s="1">
        <v>-1.6107604687417734</v>
      </c>
      <c r="AI88" s="1">
        <v>5.7261280671184522E-2</v>
      </c>
      <c r="AJ88" s="1">
        <v>0.34311981314158402</v>
      </c>
      <c r="AK88" s="1">
        <v>12.661390075478266</v>
      </c>
      <c r="AL88" s="1">
        <v>-108.79588233164395</v>
      </c>
      <c r="AM88" s="1">
        <v>8.2620505237855468E-2</v>
      </c>
      <c r="AN88" s="1">
        <v>-0.4258727662563615</v>
      </c>
      <c r="AO88" s="1">
        <v>20.402399030863307</v>
      </c>
      <c r="AP88" s="1">
        <v>253.63254898134619</v>
      </c>
      <c r="AQ88">
        <f t="shared" si="38"/>
        <v>-0.39885506564233697</v>
      </c>
      <c r="AR88">
        <f t="shared" si="39"/>
        <v>0.51734618762394824</v>
      </c>
      <c r="AS88" t="str">
        <f t="shared" si="40"/>
        <v/>
      </c>
      <c r="AT88">
        <v>1</v>
      </c>
      <c r="AU88">
        <f t="shared" si="41"/>
        <v>-2.0026538123760518</v>
      </c>
      <c r="AV88">
        <f t="shared" si="42"/>
        <v>4.0106222922243342</v>
      </c>
      <c r="AW88">
        <f t="shared" si="43"/>
        <v>-8.0318880235234431</v>
      </c>
      <c r="AX88">
        <f t="array" ref="AX88:AZ88">TRANSPOSE(MMULT((MINVERSE(MMULT((TRANSPOSE(AT81:AV95)),AT81:AV95))),( MMULT(TRANSPOSE(AT81:AV95),AQ81:AQ95))))</f>
        <v>2.6949050608091056</v>
      </c>
      <c r="AY88">
        <v>1.6612460636533797</v>
      </c>
      <c r="AZ88">
        <v>5.8133532758802176E-2</v>
      </c>
      <c r="BA88" s="5">
        <f t="shared" si="44"/>
        <v>-1.1222638331659134</v>
      </c>
      <c r="BB88" s="3">
        <f t="shared" si="45"/>
        <v>0.13087513943772144</v>
      </c>
      <c r="BC88" s="3" t="str">
        <f t="shared" si="29"/>
        <v/>
      </c>
      <c r="BE88" s="1">
        <v>0.34499999999999997</v>
      </c>
      <c r="BF88" s="1">
        <v>-2.3977044193283419</v>
      </c>
      <c r="BG88" s="1">
        <v>-0.17345898743056409</v>
      </c>
      <c r="BH88" s="1">
        <v>-0.40172728153061144</v>
      </c>
      <c r="BI88" s="1">
        <v>0.65301422101538265</v>
      </c>
      <c r="BJ88" s="1">
        <v>-1.1214879816147914</v>
      </c>
      <c r="BK88" s="1">
        <v>0.26404568813478591</v>
      </c>
      <c r="BL88" s="1">
        <v>-1.0534815826138129</v>
      </c>
      <c r="BM88" s="1">
        <v>41.441054699602319</v>
      </c>
      <c r="BN88" s="1">
        <v>-318.47348443445662</v>
      </c>
      <c r="BO88" s="1">
        <v>-2.9645421696159246E-2</v>
      </c>
      <c r="BP88" s="1">
        <v>0.39082787070583436</v>
      </c>
      <c r="BQ88" s="1">
        <v>-3.4521135832183063</v>
      </c>
      <c r="BR88" s="1">
        <v>860.91084340773523</v>
      </c>
      <c r="BS88">
        <f t="shared" si="46"/>
        <v>-0.39885506564233697</v>
      </c>
      <c r="BT88">
        <f t="shared" si="47"/>
        <v>8.6620129140726476E-3</v>
      </c>
      <c r="BU88" t="str">
        <f t="shared" si="48"/>
        <v/>
      </c>
      <c r="BV88">
        <v>1</v>
      </c>
      <c r="BW88">
        <f t="shared" si="49"/>
        <v>-2.5286620129140727</v>
      </c>
      <c r="BX88">
        <f t="shared" si="50"/>
        <v>6.3941315755546499</v>
      </c>
      <c r="BY88">
        <f t="shared" si="51"/>
        <v>-16.168597620679453</v>
      </c>
      <c r="BZ88" s="5">
        <f t="array" ref="BZ88:CB88">TRANSPOSE(MMULT((MINVERSE(MMULT((TRANSPOSE(BV81:BX95)),BV81:BX95))),( MMULT(TRANSPOSE(BV81:BX95),BS81:BS95))))</f>
        <v>4.1118407407775521</v>
      </c>
      <c r="CA88" s="5">
        <v>2.131826221011579</v>
      </c>
      <c r="CB88" s="5">
        <v>0.13761910400353372</v>
      </c>
      <c r="CC88" s="5">
        <f t="shared" si="52"/>
        <v>-0.38642497810758647</v>
      </c>
      <c r="CD88" s="3">
        <f t="shared" si="53"/>
        <v>0.34959097709353915</v>
      </c>
      <c r="CE88" s="3" t="str">
        <f t="shared" si="30"/>
        <v/>
      </c>
    </row>
    <row r="89" spans="1:83">
      <c r="A89" s="1">
        <v>0.35</v>
      </c>
      <c r="B89" s="1">
        <v>-1.1714016186049818</v>
      </c>
      <c r="C89" s="1">
        <v>0.16853518632342457</v>
      </c>
      <c r="D89" s="1">
        <v>-0.79203786989370428</v>
      </c>
      <c r="E89" s="1">
        <v>0.75693820473333062</v>
      </c>
      <c r="F89" s="1">
        <v>-1.3775108176618005</v>
      </c>
      <c r="G89" s="1">
        <v>4.3905333864472595E-2</v>
      </c>
      <c r="H89" s="1">
        <v>0.1298603541946477</v>
      </c>
      <c r="I89" s="1">
        <v>4.4104387984980349</v>
      </c>
      <c r="J89" s="1">
        <v>-31.9360674667696</v>
      </c>
      <c r="K89" s="1">
        <v>-3.8200653967464859E-2</v>
      </c>
      <c r="L89" s="1">
        <v>1.3568022934596229</v>
      </c>
      <c r="M89" s="1">
        <v>-2.7945303469896317</v>
      </c>
      <c r="N89" s="1">
        <v>286.75014077173546</v>
      </c>
      <c r="O89">
        <f t="shared" si="31"/>
        <v>-0.38532046640756779</v>
      </c>
      <c r="P89">
        <f t="shared" si="32"/>
        <v>1.254458632846712</v>
      </c>
      <c r="Q89" t="str">
        <f t="shared" si="33"/>
        <v/>
      </c>
      <c r="R89">
        <v>1</v>
      </c>
      <c r="S89">
        <f t="shared" si="34"/>
        <v>-1.265541367153288</v>
      </c>
      <c r="T89">
        <f t="shared" si="35"/>
        <v>1.6015949519762134</v>
      </c>
      <c r="U89">
        <f t="shared" si="36"/>
        <v>-2.0268846651497818</v>
      </c>
      <c r="V89">
        <f t="array" ref="V89:X89">TRANSPOSE(MMULT((MINVERSE(MMULT((TRANSPOSE(R82:T96)),R82:T96))),( MMULT(TRANSPOSE(R82:T96),O82:O96))))</f>
        <v>1.1627077337470837</v>
      </c>
      <c r="W89">
        <v>1.1458171350532211</v>
      </c>
      <c r="X89">
        <v>-6.1159544216934592E-2</v>
      </c>
      <c r="Y89" s="5">
        <f t="shared" si="54"/>
        <v>-2.113139016182255</v>
      </c>
      <c r="Z89" s="3">
        <f t="shared" si="37"/>
        <v>1.7294435551447496E-2</v>
      </c>
      <c r="AA89" s="3" t="str">
        <f t="shared" si="28"/>
        <v/>
      </c>
      <c r="AC89" s="1">
        <v>0.35</v>
      </c>
      <c r="AD89" s="1">
        <v>-1.8514658203428809</v>
      </c>
      <c r="AE89" s="1">
        <v>-8.52341284354452E-2</v>
      </c>
      <c r="AF89" s="1">
        <v>-0.61526398250981629</v>
      </c>
      <c r="AG89" s="1">
        <v>1.0209793704722188</v>
      </c>
      <c r="AH89" s="1">
        <v>-1.5616090345340581</v>
      </c>
      <c r="AI89" s="1">
        <v>5.687954636567838E-2</v>
      </c>
      <c r="AJ89" s="1">
        <v>0.34882614514390298</v>
      </c>
      <c r="AK89" s="1">
        <v>12.594280685758349</v>
      </c>
      <c r="AL89" s="1">
        <v>-107.45400719018653</v>
      </c>
      <c r="AM89" s="1">
        <v>8.0313871372254653E-2</v>
      </c>
      <c r="AN89" s="1">
        <v>-0.29261810870048066</v>
      </c>
      <c r="AO89" s="1">
        <v>17.341265852621291</v>
      </c>
      <c r="AP89" s="1">
        <v>294.78334730304778</v>
      </c>
      <c r="AQ89">
        <f t="shared" si="38"/>
        <v>-0.38532046640756779</v>
      </c>
      <c r="AR89">
        <f t="shared" si="39"/>
        <v>0.52684148485107096</v>
      </c>
      <c r="AS89" t="str">
        <f t="shared" si="40"/>
        <v/>
      </c>
      <c r="AT89">
        <v>1</v>
      </c>
      <c r="AU89">
        <f t="shared" si="41"/>
        <v>-1.9931585151489291</v>
      </c>
      <c r="AV89">
        <f t="shared" si="42"/>
        <v>3.9726808665106836</v>
      </c>
      <c r="AW89">
        <f t="shared" si="43"/>
        <v>-7.9181826970549949</v>
      </c>
      <c r="AX89">
        <f t="array" ref="AX89:AZ89">TRANSPOSE(MMULT((MINVERSE(MMULT((TRANSPOSE(AT82:AV96)),AT82:AV96))),( MMULT(TRANSPOSE(AT82:AV96),AQ82:AQ96))))</f>
        <v>2.7284315288998187</v>
      </c>
      <c r="AY89">
        <v>1.6948150666430593</v>
      </c>
      <c r="AZ89">
        <v>6.6534334560856223E-2</v>
      </c>
      <c r="BA89" s="5">
        <f t="shared" si="44"/>
        <v>-1.1199828008454293</v>
      </c>
      <c r="BB89" s="3">
        <f t="shared" si="45"/>
        <v>0.13136054568721622</v>
      </c>
      <c r="BC89" s="3" t="str">
        <f t="shared" si="29"/>
        <v/>
      </c>
      <c r="BE89" s="1">
        <v>0.35</v>
      </c>
      <c r="BF89" s="1">
        <v>-2.3964600527544064</v>
      </c>
      <c r="BG89" s="1">
        <v>-0.16954630679873617</v>
      </c>
      <c r="BH89" s="1">
        <v>-0.38547858330332474</v>
      </c>
      <c r="BI89" s="1">
        <v>0.62851009183020778</v>
      </c>
      <c r="BJ89" s="1">
        <v>-1.0844562289109945</v>
      </c>
      <c r="BK89" s="1">
        <v>0.26200424163209846</v>
      </c>
      <c r="BL89" s="1">
        <v>-1.0253690709282637</v>
      </c>
      <c r="BM89" s="1">
        <v>41.09404339269895</v>
      </c>
      <c r="BN89" s="1">
        <v>-314.25369270548254</v>
      </c>
      <c r="BO89" s="1">
        <v>-3.2796086613416264E-2</v>
      </c>
      <c r="BP89" s="1">
        <v>0.5090928744757548</v>
      </c>
      <c r="BQ89" s="1">
        <v>-4.2051968786399812</v>
      </c>
      <c r="BR89" s="1">
        <v>865.87679564859718</v>
      </c>
      <c r="BS89">
        <f t="shared" si="46"/>
        <v>-0.38532046640756779</v>
      </c>
      <c r="BT89">
        <f t="shared" si="47"/>
        <v>7.7882258026962248E-4</v>
      </c>
      <c r="BU89">
        <f t="shared" si="48"/>
        <v>7.7882258026962248E-4</v>
      </c>
      <c r="BV89">
        <v>1</v>
      </c>
      <c r="BW89">
        <f t="shared" si="49"/>
        <v>-2.5192211774197304</v>
      </c>
      <c r="BX89">
        <f t="shared" si="50"/>
        <v>6.3464753407600529</v>
      </c>
      <c r="BY89">
        <f t="shared" si="51"/>
        <v>-15.988175080414825</v>
      </c>
      <c r="BZ89" s="5">
        <f t="array" ref="BZ89:CB89">TRANSPOSE(MMULT((MINVERSE(MMULT((TRANSPOSE(BV82:BX96)),BV82:BX96))),( MMULT(TRANSPOSE(BV82:BX96),BS82:BS96))))</f>
        <v>4.0740086128935218</v>
      </c>
      <c r="CA89" s="5">
        <v>2.1017799582332373</v>
      </c>
      <c r="CB89" s="5">
        <v>0.1316543840803206</v>
      </c>
      <c r="CC89" s="5">
        <f t="shared" si="52"/>
        <v>-0.38641888119056822</v>
      </c>
      <c r="CD89" s="3">
        <f t="shared" si="53"/>
        <v>0.34959323442591062</v>
      </c>
      <c r="CE89" s="3">
        <f t="shared" si="30"/>
        <v>0.34959323442591062</v>
      </c>
    </row>
    <row r="90" spans="1:83">
      <c r="A90" s="1">
        <v>0.35499999999999998</v>
      </c>
      <c r="B90" s="1">
        <v>-1.1658087703528288</v>
      </c>
      <c r="C90" s="1">
        <v>0.16695406656987188</v>
      </c>
      <c r="D90" s="1">
        <v>-0.77918411960959588</v>
      </c>
      <c r="E90" s="1">
        <v>0.76391632844070045</v>
      </c>
      <c r="F90" s="1">
        <v>-1.3741045235252045</v>
      </c>
      <c r="G90" s="1">
        <v>4.2796629504181283E-2</v>
      </c>
      <c r="H90" s="1">
        <v>0.14846669236840171</v>
      </c>
      <c r="I90" s="1">
        <v>4.2886456819860541</v>
      </c>
      <c r="J90" s="1">
        <v>-30.853548657858482</v>
      </c>
      <c r="K90" s="1">
        <v>-4.0217164905925529E-2</v>
      </c>
      <c r="L90" s="1">
        <v>1.3748617955880036</v>
      </c>
      <c r="M90" s="1">
        <v>-2.8436630684882402</v>
      </c>
      <c r="N90" s="1">
        <v>282.28668777877465</v>
      </c>
      <c r="O90">
        <f t="shared" si="31"/>
        <v>-0.37185608938507497</v>
      </c>
      <c r="P90">
        <f t="shared" si="32"/>
        <v>1.2648118755892861</v>
      </c>
      <c r="Q90" t="str">
        <f t="shared" si="33"/>
        <v/>
      </c>
      <c r="R90">
        <v>1</v>
      </c>
      <c r="S90">
        <f t="shared" si="34"/>
        <v>-1.2551881244107139</v>
      </c>
      <c r="T90">
        <f t="shared" si="35"/>
        <v>1.5754972276616859</v>
      </c>
      <c r="U90">
        <f t="shared" si="36"/>
        <v>-1.977545410202951</v>
      </c>
      <c r="V90">
        <f t="array" ref="V90:X90">TRANSPOSE(MMULT((MINVERSE(MMULT((TRANSPOSE(R83:T97)),R83:T97))),( MMULT(TRANSPOSE(R83:T97),O83:O97))))</f>
        <v>1.1680834217113443</v>
      </c>
      <c r="W90">
        <v>1.1545985448174179</v>
      </c>
      <c r="X90">
        <v>-5.7579058251576498E-2</v>
      </c>
      <c r="Y90" s="5">
        <f t="shared" si="54"/>
        <v>-2.1071549627493598</v>
      </c>
      <c r="Z90" s="3">
        <f t="shared" si="37"/>
        <v>1.7552074687587349E-2</v>
      </c>
      <c r="AA90" s="3" t="str">
        <f t="shared" si="28"/>
        <v/>
      </c>
      <c r="AC90" s="1">
        <v>0.35499999999999998</v>
      </c>
      <c r="AD90" s="1">
        <v>-1.8486323785877872</v>
      </c>
      <c r="AE90" s="1">
        <v>-8.8534486262034306E-2</v>
      </c>
      <c r="AF90" s="1">
        <v>-0.58556764647255477</v>
      </c>
      <c r="AG90" s="1">
        <v>0.97910193680024804</v>
      </c>
      <c r="AH90" s="1">
        <v>-1.511484520949125</v>
      </c>
      <c r="AI90" s="1">
        <v>5.6096439965926947E-2</v>
      </c>
      <c r="AJ90" s="1">
        <v>0.35698532864716981</v>
      </c>
      <c r="AK90" s="1">
        <v>12.501696277309748</v>
      </c>
      <c r="AL90" s="1">
        <v>-106.01294144057465</v>
      </c>
      <c r="AM90" s="1">
        <v>7.8971914231033224E-2</v>
      </c>
      <c r="AN90" s="1">
        <v>-0.17243980845705664</v>
      </c>
      <c r="AO90" s="1">
        <v>14.879741842392832</v>
      </c>
      <c r="AP90" s="1">
        <v>324.80002348311245</v>
      </c>
      <c r="AQ90">
        <f t="shared" si="38"/>
        <v>-0.37185608938507497</v>
      </c>
      <c r="AR90">
        <f t="shared" si="39"/>
        <v>0.53627334472570887</v>
      </c>
      <c r="AS90" t="str">
        <f t="shared" si="40"/>
        <v/>
      </c>
      <c r="AT90">
        <v>1</v>
      </c>
      <c r="AU90">
        <f t="shared" si="41"/>
        <v>-1.9837266552742912</v>
      </c>
      <c r="AV90">
        <f t="shared" si="42"/>
        <v>3.9351714428457263</v>
      </c>
      <c r="AW90">
        <f t="shared" si="43"/>
        <v>-7.8063044842472591</v>
      </c>
      <c r="AX90">
        <f t="array" ref="AX90:AZ90">TRANSPOSE(MMULT((MINVERSE(MMULT((TRANSPOSE(AT83:AV97)),AT83:AV97))),( MMULT(TRANSPOSE(AT83:AV97),AQ83:AQ97))))</f>
        <v>2.7620022781193256</v>
      </c>
      <c r="AY90">
        <v>1.7287993207573891</v>
      </c>
      <c r="AZ90">
        <v>7.5132504338398576E-2</v>
      </c>
      <c r="BA90" s="5">
        <f t="shared" si="44"/>
        <v>-1.1174505546387288</v>
      </c>
      <c r="BB90" s="3">
        <f t="shared" si="45"/>
        <v>0.13190086487209085</v>
      </c>
      <c r="BC90" s="3" t="str">
        <f t="shared" si="29"/>
        <v/>
      </c>
      <c r="BE90" s="1">
        <v>0.35499999999999998</v>
      </c>
      <c r="BF90" s="1">
        <v>-2.3952412062090787</v>
      </c>
      <c r="BG90" s="1">
        <v>-0.16559967892831651</v>
      </c>
      <c r="BH90" s="1">
        <v>-0.36889741419946631</v>
      </c>
      <c r="BI90" s="1">
        <v>0.60197455605612049</v>
      </c>
      <c r="BJ90" s="1">
        <v>-1.0449740709033222</v>
      </c>
      <c r="BK90" s="1">
        <v>0.26032219855869698</v>
      </c>
      <c r="BL90" s="1">
        <v>-0.99822103954238628</v>
      </c>
      <c r="BM90" s="1">
        <v>40.752740147143413</v>
      </c>
      <c r="BN90" s="1">
        <v>-310.09778553665092</v>
      </c>
      <c r="BO90" s="1">
        <v>-3.7907193222508795E-2</v>
      </c>
      <c r="BP90" s="1">
        <v>0.65061539774615085</v>
      </c>
      <c r="BQ90" s="1">
        <v>-6.2222917060134932</v>
      </c>
      <c r="BR90" s="1">
        <v>890.80216238554567</v>
      </c>
      <c r="BS90">
        <f t="shared" si="46"/>
        <v>-0.37185608938507497</v>
      </c>
      <c r="BT90">
        <f t="shared" si="47"/>
        <v>1.0111677023606713E-2</v>
      </c>
      <c r="BU90" t="str">
        <f t="shared" si="48"/>
        <v/>
      </c>
      <c r="BV90">
        <v>1</v>
      </c>
      <c r="BW90">
        <f t="shared" si="49"/>
        <v>-2.5098883229763933</v>
      </c>
      <c r="BX90">
        <f t="shared" si="50"/>
        <v>6.2995393938132516</v>
      </c>
      <c r="BY90">
        <f t="shared" si="51"/>
        <v>-15.811140364661668</v>
      </c>
      <c r="BZ90" s="5">
        <f t="array" ref="BZ90:CB90">TRANSPOSE(MMULT((MINVERSE(MMULT((TRANSPOSE(BV83:BX97)),BV83:BX97))),( MMULT(TRANSPOSE(BV83:BX97),BS83:BS97))))</f>
        <v>3.9973605861887336</v>
      </c>
      <c r="CA90" s="5">
        <v>2.0408212142065167</v>
      </c>
      <c r="CB90" s="5">
        <v>0.11953600915148854</v>
      </c>
      <c r="CC90" s="5">
        <f t="shared" si="52"/>
        <v>-0.38640740109607541</v>
      </c>
      <c r="CD90" s="3">
        <f t="shared" si="53"/>
        <v>0.34959748484901054</v>
      </c>
      <c r="CE90" s="3" t="str">
        <f t="shared" si="30"/>
        <v/>
      </c>
    </row>
    <row r="91" spans="1:83">
      <c r="A91" s="1">
        <v>0.36</v>
      </c>
      <c r="B91" s="1">
        <v>-1.1601689576723331</v>
      </c>
      <c r="C91" s="1">
        <v>0.16492733577950958</v>
      </c>
      <c r="D91" s="1">
        <v>-0.7665344182520073</v>
      </c>
      <c r="E91" s="1">
        <v>0.77254992895188934</v>
      </c>
      <c r="F91" s="1">
        <v>-1.3719622630395065</v>
      </c>
      <c r="G91" s="1">
        <v>4.2264507339069723E-2</v>
      </c>
      <c r="H91" s="1">
        <v>0.1594108623575039</v>
      </c>
      <c r="I91" s="1">
        <v>4.2758084085799055</v>
      </c>
      <c r="J91" s="1">
        <v>-30.362248878936953</v>
      </c>
      <c r="K91" s="1">
        <v>-3.9679389466868997E-2</v>
      </c>
      <c r="L91" s="1">
        <v>1.3882958515132486</v>
      </c>
      <c r="M91" s="1">
        <v>-3.5196180144557729</v>
      </c>
      <c r="N91" s="1">
        <v>290.76601246604696</v>
      </c>
      <c r="O91">
        <f t="shared" si="31"/>
        <v>-0.3584587932511939</v>
      </c>
      <c r="P91">
        <f t="shared" si="32"/>
        <v>1.275110321677893</v>
      </c>
      <c r="Q91" t="str">
        <f t="shared" si="33"/>
        <v/>
      </c>
      <c r="R91">
        <v>1</v>
      </c>
      <c r="S91">
        <f t="shared" si="34"/>
        <v>-1.2448896783221071</v>
      </c>
      <c r="T91">
        <f t="shared" si="35"/>
        <v>1.5497503111929192</v>
      </c>
      <c r="U91">
        <f t="shared" si="36"/>
        <v>-1.9292681663805384</v>
      </c>
      <c r="V91">
        <f t="array" ref="V91:X91">TRANSPOSE(MMULT((MINVERSE(MMULT((TRANSPOSE(R84:T98)),R84:T98))),( MMULT(TRANSPOSE(R84:T98),O84:O98))))</f>
        <v>1.1651753438054584</v>
      </c>
      <c r="W91">
        <v>1.149948880134616</v>
      </c>
      <c r="X91">
        <v>-5.9436220879433677E-2</v>
      </c>
      <c r="Y91" s="5">
        <f t="shared" si="54"/>
        <v>-2.11013961120653</v>
      </c>
      <c r="Z91" s="3">
        <f t="shared" si="37"/>
        <v>1.7423166129024614E-2</v>
      </c>
      <c r="AA91" s="3" t="str">
        <f t="shared" si="28"/>
        <v/>
      </c>
      <c r="AC91" s="1">
        <v>0.36</v>
      </c>
      <c r="AD91" s="1">
        <v>-1.845738120095973</v>
      </c>
      <c r="AE91" s="1">
        <v>-9.2564907533812857E-2</v>
      </c>
      <c r="AF91" s="1">
        <v>-0.55397785674074385</v>
      </c>
      <c r="AG91" s="1">
        <v>0.93244272459548938</v>
      </c>
      <c r="AH91" s="1">
        <v>-1.4564781885422917</v>
      </c>
      <c r="AI91" s="1">
        <v>5.4643080364428442E-2</v>
      </c>
      <c r="AJ91" s="1">
        <v>0.36672570338851074</v>
      </c>
      <c r="AK91" s="1">
        <v>12.40896731727662</v>
      </c>
      <c r="AL91" s="1">
        <v>-104.61343457482872</v>
      </c>
      <c r="AM91" s="1">
        <v>8.0914927348203491E-2</v>
      </c>
      <c r="AN91" s="1">
        <v>-8.5298251826316118E-2</v>
      </c>
      <c r="AO91" s="1">
        <v>13.05045774357859</v>
      </c>
      <c r="AP91" s="1">
        <v>351.26679969672114</v>
      </c>
      <c r="AQ91">
        <f t="shared" si="38"/>
        <v>-0.3584587932511939</v>
      </c>
      <c r="AR91">
        <f t="shared" si="39"/>
        <v>0.54558396007926779</v>
      </c>
      <c r="AS91" t="str">
        <f t="shared" si="40"/>
        <v/>
      </c>
      <c r="AT91">
        <v>1</v>
      </c>
      <c r="AU91">
        <f t="shared" si="41"/>
        <v>-1.9744160399207322</v>
      </c>
      <c r="AV91">
        <f t="shared" si="42"/>
        <v>3.8983186986962663</v>
      </c>
      <c r="AW91">
        <f t="shared" si="43"/>
        <v>-7.6969029674288247</v>
      </c>
      <c r="AX91">
        <f t="array" ref="AX91:AZ91">TRANSPOSE(MMULT((MINVERSE(MMULT((TRANSPOSE(AT84:AV98)),AT84:AV98))),( MMULT(TRANSPOSE(AT84:AV98),AQ84:AQ98))))</f>
        <v>2.7718991413712502</v>
      </c>
      <c r="AY91">
        <v>1.7390048373490572</v>
      </c>
      <c r="AZ91">
        <v>7.7761703403666615E-2</v>
      </c>
      <c r="BA91" s="5">
        <f t="shared" si="44"/>
        <v>-1.1165751274537299</v>
      </c>
      <c r="BB91" s="3">
        <f t="shared" si="45"/>
        <v>0.13208801565353223</v>
      </c>
      <c r="BC91" s="3" t="str">
        <f t="shared" si="29"/>
        <v/>
      </c>
      <c r="BE91" s="1">
        <v>0.36</v>
      </c>
      <c r="BF91" s="1">
        <v>-2.3940235649390331</v>
      </c>
      <c r="BG91" s="1">
        <v>-0.16206547843140129</v>
      </c>
      <c r="BH91" s="1">
        <v>-0.35148685472807983</v>
      </c>
      <c r="BI91" s="1">
        <v>0.57356439930117631</v>
      </c>
      <c r="BJ91" s="1">
        <v>-1.0037041982036499</v>
      </c>
      <c r="BK91" s="1">
        <v>0.25902420494304579</v>
      </c>
      <c r="BL91" s="1">
        <v>-0.9747772704020008</v>
      </c>
      <c r="BM91" s="1">
        <v>40.454251594179368</v>
      </c>
      <c r="BN91" s="1">
        <v>-306.15073574965209</v>
      </c>
      <c r="BO91" s="1">
        <v>-4.0728117272237796E-2</v>
      </c>
      <c r="BP91" s="1">
        <v>0.76285350081889192</v>
      </c>
      <c r="BQ91" s="1">
        <v>-6.8685595765709877</v>
      </c>
      <c r="BR91" s="1">
        <v>894.46661122236401</v>
      </c>
      <c r="BS91">
        <f t="shared" si="46"/>
        <v>-0.3584587932511939</v>
      </c>
      <c r="BT91">
        <f t="shared" si="47"/>
        <v>1.9405600752428587E-2</v>
      </c>
      <c r="BU91" t="str">
        <f t="shared" si="48"/>
        <v/>
      </c>
      <c r="BV91">
        <v>1</v>
      </c>
      <c r="BW91">
        <f t="shared" si="49"/>
        <v>-2.5005943992475714</v>
      </c>
      <c r="BX91">
        <f t="shared" si="50"/>
        <v>6.2529723495483225</v>
      </c>
      <c r="BY91">
        <f t="shared" si="51"/>
        <v>-15.636147635930463</v>
      </c>
      <c r="BZ91" s="5">
        <f t="array" ref="BZ91:CB91">TRANSPOSE(MMULT((MINVERSE(MMULT((TRANSPOSE(BV84:BX98)),BV84:BX98))),( MMULT(TRANSPOSE(BV84:BX98),BS84:BS98))))</f>
        <v>3.9676214214414358</v>
      </c>
      <c r="CA91" s="5">
        <v>2.0170898819342256</v>
      </c>
      <c r="CB91" s="5">
        <v>0.11480243294499815</v>
      </c>
      <c r="CC91" s="5">
        <f t="shared" si="52"/>
        <v>-0.38640371085889647</v>
      </c>
      <c r="CD91" s="3">
        <f t="shared" si="53"/>
        <v>0.34959885113700861</v>
      </c>
      <c r="CE91" s="3" t="str">
        <f t="shared" si="30"/>
        <v/>
      </c>
    </row>
    <row r="92" spans="1:83">
      <c r="A92" s="1">
        <v>0.36499999999999999</v>
      </c>
      <c r="B92" s="1">
        <v>-1.1545914188283781</v>
      </c>
      <c r="C92" s="1">
        <v>0.16354682624316297</v>
      </c>
      <c r="D92" s="1">
        <v>-0.75550148386801652</v>
      </c>
      <c r="E92" s="1">
        <v>0.78618149222256761</v>
      </c>
      <c r="F92" s="1">
        <v>-1.376310261951005</v>
      </c>
      <c r="G92" s="1">
        <v>4.2645725237633769E-2</v>
      </c>
      <c r="H92" s="1">
        <v>0.16752062059140371</v>
      </c>
      <c r="I92" s="1">
        <v>4.2786460577835896</v>
      </c>
      <c r="J92" s="1">
        <v>-29.906105527592445</v>
      </c>
      <c r="K92" s="1">
        <v>-4.2726001463051944E-2</v>
      </c>
      <c r="L92" s="1">
        <v>1.4229106836755818</v>
      </c>
      <c r="M92" s="1">
        <v>-4.3756242968374863</v>
      </c>
      <c r="N92" s="1">
        <v>298.69962884206325</v>
      </c>
      <c r="O92">
        <f t="shared" si="31"/>
        <v>-0.34512553147047254</v>
      </c>
      <c r="P92">
        <f t="shared" si="32"/>
        <v>1.2854287654501932</v>
      </c>
      <c r="Q92" t="str">
        <f t="shared" si="33"/>
        <v/>
      </c>
      <c r="R92">
        <v>1</v>
      </c>
      <c r="S92">
        <f t="shared" si="34"/>
        <v>-1.2345712345498068</v>
      </c>
      <c r="T92">
        <f t="shared" si="35"/>
        <v>1.524166133177834</v>
      </c>
      <c r="U92">
        <f t="shared" si="36"/>
        <v>-1.8816916646963637</v>
      </c>
      <c r="V92">
        <f t="array" ref="V92:X92">TRANSPOSE(MMULT((MINVERSE(MMULT((TRANSPOSE(R85:T99)),R85:T99))),( MMULT(TRANSPOSE(R85:T99),O85:O99))))</f>
        <v>1.1570925747510046</v>
      </c>
      <c r="W92">
        <v>1.1369060962460935</v>
      </c>
      <c r="X92">
        <v>-6.4693849300965667E-2</v>
      </c>
      <c r="Y92" s="5">
        <f t="shared" si="54"/>
        <v>-2.1187426083900038</v>
      </c>
      <c r="Z92" s="3">
        <f t="shared" si="37"/>
        <v>1.7056112671583135E-2</v>
      </c>
      <c r="AA92" s="3" t="str">
        <f t="shared" si="28"/>
        <v/>
      </c>
      <c r="AC92" s="1">
        <v>0.36499999999999999</v>
      </c>
      <c r="AD92" s="1">
        <v>-1.8428272211897685</v>
      </c>
      <c r="AE92" s="1">
        <v>-9.6734989623826095E-2</v>
      </c>
      <c r="AF92" s="1">
        <v>-0.52198487511662961</v>
      </c>
      <c r="AG92" s="1">
        <v>0.88328074896185171</v>
      </c>
      <c r="AH92" s="1">
        <v>-1.3972175198210834</v>
      </c>
      <c r="AI92" s="1">
        <v>5.238110467558954E-2</v>
      </c>
      <c r="AJ92" s="1">
        <v>0.3822105068345536</v>
      </c>
      <c r="AK92" s="1">
        <v>12.245102281356594</v>
      </c>
      <c r="AL92" s="1">
        <v>-102.85825529282738</v>
      </c>
      <c r="AM92" s="1">
        <v>8.365636220014494E-2</v>
      </c>
      <c r="AN92" s="1">
        <v>-1.1552959655091399E-2</v>
      </c>
      <c r="AO92" s="1">
        <v>12.251610482227989</v>
      </c>
      <c r="AP92" s="1">
        <v>358.81423494964838</v>
      </c>
      <c r="AQ92">
        <f t="shared" si="38"/>
        <v>-0.34512553147047254</v>
      </c>
      <c r="AR92">
        <f t="shared" si="39"/>
        <v>0.55489056265358649</v>
      </c>
      <c r="AS92" t="str">
        <f t="shared" si="40"/>
        <v/>
      </c>
      <c r="AT92">
        <v>1</v>
      </c>
      <c r="AU92">
        <f t="shared" si="41"/>
        <v>-1.9651094373464135</v>
      </c>
      <c r="AV92">
        <f t="shared" si="42"/>
        <v>3.8616551007479378</v>
      </c>
      <c r="AW92">
        <f t="shared" si="43"/>
        <v>-7.5885748822566876</v>
      </c>
      <c r="AX92">
        <f t="array" ref="AX92:AZ92">TRANSPOSE(MMULT((MINVERSE(MMULT((TRANSPOSE(AT85:AV99)),AT85:AV99))),( MMULT(TRANSPOSE(AT85:AV99),AQ85:AQ99))))</f>
        <v>2.7558152386918664</v>
      </c>
      <c r="AY92">
        <v>1.722814760170877</v>
      </c>
      <c r="AZ92">
        <v>7.36887501552701E-2</v>
      </c>
      <c r="BA92" s="5">
        <f t="shared" si="44"/>
        <v>-1.1177249179527164</v>
      </c>
      <c r="BB92" s="3">
        <f t="shared" si="45"/>
        <v>0.13184224853281512</v>
      </c>
      <c r="BC92" s="3" t="str">
        <f t="shared" si="29"/>
        <v/>
      </c>
      <c r="BE92" s="1">
        <v>0.36499999999999999</v>
      </c>
      <c r="BF92" s="1">
        <v>-2.3927731366547178</v>
      </c>
      <c r="BG92" s="1">
        <v>-0.15855866810434804</v>
      </c>
      <c r="BH92" s="1">
        <v>-0.33374131816134422</v>
      </c>
      <c r="BI92" s="1">
        <v>0.54322971576573309</v>
      </c>
      <c r="BJ92" s="1">
        <v>-0.95996716598585863</v>
      </c>
      <c r="BK92" s="1">
        <v>0.25658195702987996</v>
      </c>
      <c r="BL92" s="1">
        <v>-0.94464951735517388</v>
      </c>
      <c r="BM92" s="1">
        <v>40.108631424989653</v>
      </c>
      <c r="BN92" s="1">
        <v>-302.10667093252414</v>
      </c>
      <c r="BO92" s="1">
        <v>-4.3284523826514487E-2</v>
      </c>
      <c r="BP92" s="1">
        <v>0.86407826633876539</v>
      </c>
      <c r="BQ92" s="1">
        <v>-7.1617126549826935</v>
      </c>
      <c r="BR92" s="1">
        <v>895.31601554527879</v>
      </c>
      <c r="BS92">
        <f t="shared" si="46"/>
        <v>-0.34512553147047254</v>
      </c>
      <c r="BT92">
        <f t="shared" si="47"/>
        <v>2.8614107534905564E-2</v>
      </c>
      <c r="BU92" t="str">
        <f t="shared" si="48"/>
        <v/>
      </c>
      <c r="BV92">
        <v>1</v>
      </c>
      <c r="BW92">
        <f t="shared" si="49"/>
        <v>-2.4913858924650945</v>
      </c>
      <c r="BX92">
        <f t="shared" si="50"/>
        <v>6.2070036651740947</v>
      </c>
      <c r="BY92">
        <f t="shared" si="51"/>
        <v>-15.464041365893875</v>
      </c>
      <c r="BZ92" s="5">
        <f t="array" ref="BZ92:CB92">TRANSPOSE(MMULT((MINVERSE(MMULT((TRANSPOSE(BV85:BX99)),BV85:BX99))),( MMULT(TRANSPOSE(BV85:BX99),BS85:BS99))))</f>
        <v>3.9399236468598247</v>
      </c>
      <c r="CA92" s="5">
        <v>1.9949211478233337</v>
      </c>
      <c r="CB92" s="5">
        <v>0.11036725761368871</v>
      </c>
      <c r="CC92" s="5">
        <f t="shared" si="52"/>
        <v>-0.38640141290500718</v>
      </c>
      <c r="CD92" s="3">
        <f t="shared" si="53"/>
        <v>0.34959970194152312</v>
      </c>
      <c r="CE92" s="3" t="str">
        <f t="shared" si="30"/>
        <v/>
      </c>
    </row>
    <row r="93" spans="1:83">
      <c r="A93" s="1">
        <v>0.37</v>
      </c>
      <c r="B93" s="1">
        <v>-1.1488861192162538</v>
      </c>
      <c r="C93" s="1">
        <v>0.16090942133037345</v>
      </c>
      <c r="D93" s="1">
        <v>-0.74180684674166741</v>
      </c>
      <c r="E93" s="1">
        <v>0.7937452545103838</v>
      </c>
      <c r="F93" s="1">
        <v>-1.3742571299197834</v>
      </c>
      <c r="G93" s="1">
        <v>4.2397460635299922E-2</v>
      </c>
      <c r="H93" s="1">
        <v>0.17604524238049635</v>
      </c>
      <c r="I93" s="1">
        <v>4.3008381825229662</v>
      </c>
      <c r="J93" s="1">
        <v>-29.637814881276427</v>
      </c>
      <c r="K93" s="1">
        <v>-4.0941994979220908E-2</v>
      </c>
      <c r="L93" s="1">
        <v>1.4168512623946299</v>
      </c>
      <c r="M93" s="1">
        <v>-4.2533146124333143</v>
      </c>
      <c r="N93" s="1">
        <v>295.60505453776568</v>
      </c>
      <c r="O93">
        <f t="shared" si="31"/>
        <v>-0.33185334643681674</v>
      </c>
      <c r="P93">
        <f t="shared" si="32"/>
        <v>1.2956707711185511</v>
      </c>
      <c r="Q93" t="str">
        <f t="shared" si="33"/>
        <v/>
      </c>
      <c r="R93">
        <v>1</v>
      </c>
      <c r="S93">
        <f t="shared" si="34"/>
        <v>-1.2243292288814489</v>
      </c>
      <c r="T93">
        <f t="shared" si="35"/>
        <v>1.4989820606934432</v>
      </c>
      <c r="U93">
        <f t="shared" si="36"/>
        <v>-1.8352475504759285</v>
      </c>
      <c r="V93">
        <f t="array" ref="V93:X93">TRANSPOSE(MMULT((MINVERSE(MMULT((TRANSPOSE(R86:T100)),R86:T100))),( MMULT(TRANSPOSE(R86:T100),O86:O100))))</f>
        <v>1.1513057736156043</v>
      </c>
      <c r="W93">
        <v>1.1275098040350713</v>
      </c>
      <c r="X93">
        <v>-6.8505212315358222E-2</v>
      </c>
      <c r="Y93" s="5">
        <f t="shared" si="54"/>
        <v>-2.1250544328402263</v>
      </c>
      <c r="Z93" s="3">
        <f t="shared" si="37"/>
        <v>1.6791035588062941E-2</v>
      </c>
      <c r="AA93" s="3" t="str">
        <f t="shared" si="28"/>
        <v/>
      </c>
      <c r="AC93" s="1">
        <v>0.37</v>
      </c>
      <c r="AD93" s="1">
        <v>-1.8399914605954457</v>
      </c>
      <c r="AE93" s="1">
        <v>-0.10038719480544955</v>
      </c>
      <c r="AF93" s="1">
        <v>-0.49157404821778528</v>
      </c>
      <c r="AG93" s="1">
        <v>0.83917328980896855</v>
      </c>
      <c r="AH93" s="1">
        <v>-1.3449806832111335</v>
      </c>
      <c r="AI93" s="1">
        <v>5.1055766361514543E-2</v>
      </c>
      <c r="AJ93" s="1">
        <v>0.3917758058948948</v>
      </c>
      <c r="AK93" s="1">
        <v>12.157373092935813</v>
      </c>
      <c r="AL93" s="1">
        <v>-101.52548291505809</v>
      </c>
      <c r="AM93" s="1">
        <v>8.527281521378427E-2</v>
      </c>
      <c r="AN93" s="1">
        <v>6.9425546713318909E-2</v>
      </c>
      <c r="AO93" s="1">
        <v>11.235355409386102</v>
      </c>
      <c r="AP93" s="1">
        <v>367.12022505700588</v>
      </c>
      <c r="AQ93">
        <f t="shared" si="38"/>
        <v>-0.33185334643681674</v>
      </c>
      <c r="AR93">
        <f t="shared" si="39"/>
        <v>0.56416598725046074</v>
      </c>
      <c r="AS93" t="str">
        <f t="shared" si="40"/>
        <v/>
      </c>
      <c r="AT93">
        <v>1</v>
      </c>
      <c r="AU93">
        <f t="shared" si="41"/>
        <v>-1.9558340127495393</v>
      </c>
      <c r="AV93">
        <f t="shared" si="42"/>
        <v>3.8252866854279648</v>
      </c>
      <c r="AW93">
        <f t="shared" si="43"/>
        <v>-7.4816258078779612</v>
      </c>
      <c r="AX93">
        <f t="array" ref="AX93:AZ93">TRANSPOSE(MMULT((MINVERSE(MMULT((TRANSPOSE(AT86:AV100)),AT86:AV100))),( MMULT(TRANSPOSE(AT86:AV100),AQ86:AQ100))))</f>
        <v>2.7415950633585453</v>
      </c>
      <c r="AY93">
        <v>1.7082977271638811</v>
      </c>
      <c r="AZ93">
        <v>6.9984647096134722E-2</v>
      </c>
      <c r="BA93" s="5">
        <f t="shared" si="44"/>
        <v>-1.1188847061751415</v>
      </c>
      <c r="BB93" s="3">
        <f t="shared" si="45"/>
        <v>0.13159466417711352</v>
      </c>
      <c r="BC93" s="3" t="str">
        <f t="shared" si="29"/>
        <v/>
      </c>
      <c r="BE93" s="1">
        <v>0.37</v>
      </c>
      <c r="BF93" s="1">
        <v>-2.3915522509981244</v>
      </c>
      <c r="BG93" s="1">
        <v>-0.15474944562609494</v>
      </c>
      <c r="BH93" s="1">
        <v>-0.31719542219377672</v>
      </c>
      <c r="BI93" s="1">
        <v>0.5170922202547672</v>
      </c>
      <c r="BJ93" s="1">
        <v>-0.92161764036029581</v>
      </c>
      <c r="BK93" s="1">
        <v>0.25419812509665007</v>
      </c>
      <c r="BL93" s="1">
        <v>-0.9136839587065424</v>
      </c>
      <c r="BM93" s="1">
        <v>39.732883130522168</v>
      </c>
      <c r="BN93" s="1">
        <v>-297.8645026787417</v>
      </c>
      <c r="BO93" s="1">
        <v>-4.6664332689942967E-2</v>
      </c>
      <c r="BP93" s="1">
        <v>0.9746007352223387</v>
      </c>
      <c r="BQ93" s="1">
        <v>-7.8954221723834053</v>
      </c>
      <c r="BR93" s="1">
        <v>900.66279458347708</v>
      </c>
      <c r="BS93">
        <f t="shared" si="46"/>
        <v>-0.33185334643681674</v>
      </c>
      <c r="BT93">
        <f t="shared" si="47"/>
        <v>3.7791152908409398E-2</v>
      </c>
      <c r="BU93" t="str">
        <f t="shared" si="48"/>
        <v/>
      </c>
      <c r="BV93">
        <v>1</v>
      </c>
      <c r="BW93">
        <f t="shared" si="49"/>
        <v>-2.4822088470915906</v>
      </c>
      <c r="BX93">
        <f t="shared" si="50"/>
        <v>6.1613607605797638</v>
      </c>
      <c r="BY93">
        <f t="shared" si="51"/>
        <v>-15.293784190034062</v>
      </c>
      <c r="BZ93" s="5">
        <f t="array" ref="BZ93:CB93">TRANSPOSE(MMULT((MINVERSE(MMULT((TRANSPOSE(BV86:BX100)),BV86:BX100))),( MMULT(TRANSPOSE(BV86:BX100),BS86:BS100))))</f>
        <v>3.9214654983952641</v>
      </c>
      <c r="CA93" s="5">
        <v>1.9800128284841776</v>
      </c>
      <c r="CB93" s="5">
        <v>0.10735747800208628</v>
      </c>
      <c r="CC93" s="5">
        <f t="shared" si="52"/>
        <v>-0.38640390108041489</v>
      </c>
      <c r="CD93" s="3">
        <f t="shared" si="53"/>
        <v>0.34959878070859429</v>
      </c>
      <c r="CE93" s="3" t="str">
        <f t="shared" si="30"/>
        <v/>
      </c>
    </row>
    <row r="94" spans="1:83">
      <c r="A94" s="1">
        <v>0.375</v>
      </c>
      <c r="B94" s="1">
        <v>-1.1431558021398658</v>
      </c>
      <c r="C94" s="1">
        <v>0.15876927022682708</v>
      </c>
      <c r="D94" s="1">
        <v>-0.72959323442015034</v>
      </c>
      <c r="E94" s="1">
        <v>0.80459663261837022</v>
      </c>
      <c r="F94" s="1">
        <v>-1.3758002627558312</v>
      </c>
      <c r="G94" s="1">
        <v>4.1025951035095432E-2</v>
      </c>
      <c r="H94" s="1">
        <v>0.19511082618021192</v>
      </c>
      <c r="I94" s="1">
        <v>4.1744950948459518</v>
      </c>
      <c r="J94" s="1">
        <v>-28.53058595065886</v>
      </c>
      <c r="K94" s="1">
        <v>-4.2106378379116904E-2</v>
      </c>
      <c r="L94" s="1">
        <v>1.4395751498777827</v>
      </c>
      <c r="M94" s="1">
        <v>-5.0205636546597816</v>
      </c>
      <c r="N94" s="1">
        <v>302.62311490811408</v>
      </c>
      <c r="O94">
        <f t="shared" si="31"/>
        <v>-0.31863936396437542</v>
      </c>
      <c r="P94">
        <f t="shared" si="32"/>
        <v>1.3058756487496863</v>
      </c>
      <c r="Q94" t="str">
        <f t="shared" si="33"/>
        <v/>
      </c>
      <c r="R94">
        <v>1</v>
      </c>
      <c r="S94">
        <f t="shared" si="34"/>
        <v>-1.2141243512503137</v>
      </c>
      <c r="T94">
        <f t="shared" si="35"/>
        <v>1.4740979402989951</v>
      </c>
      <c r="U94">
        <f t="shared" si="36"/>
        <v>-1.7897382054449411</v>
      </c>
      <c r="V94">
        <f t="array" ref="V94:X94">TRANSPOSE(MMULT((MINVERSE(MMULT((TRANSPOSE(R87:T101)),R87:T101))),( MMULT(TRANSPOSE(R87:T101),O87:O101))))</f>
        <v>1.1421158766897861</v>
      </c>
      <c r="W94">
        <v>1.1124020533170551</v>
      </c>
      <c r="X94">
        <v>-7.4709459848236293E-2</v>
      </c>
      <c r="Y94" s="5">
        <f t="shared" si="54"/>
        <v>-2.1355722514894326</v>
      </c>
      <c r="Z94" s="3">
        <f t="shared" si="37"/>
        <v>1.635714759522644E-2</v>
      </c>
      <c r="AA94" s="3" t="str">
        <f t="shared" si="28"/>
        <v/>
      </c>
      <c r="AC94" s="1">
        <v>0.375</v>
      </c>
      <c r="AD94" s="1">
        <v>-1.8370876909714191</v>
      </c>
      <c r="AE94" s="1">
        <v>-0.10453221713626704</v>
      </c>
      <c r="AF94" s="1">
        <v>-0.45995896415314519</v>
      </c>
      <c r="AG94" s="1">
        <v>0.79154301250025583</v>
      </c>
      <c r="AH94" s="1">
        <v>-1.2881669915270777</v>
      </c>
      <c r="AI94" s="1">
        <v>4.8205263985266811E-2</v>
      </c>
      <c r="AJ94" s="1">
        <v>0.4107925772696035</v>
      </c>
      <c r="AK94" s="1">
        <v>11.961925406711089</v>
      </c>
      <c r="AL94" s="1">
        <v>-99.665699717006646</v>
      </c>
      <c r="AM94" s="1">
        <v>8.9055662366490651E-2</v>
      </c>
      <c r="AN94" s="1">
        <v>0.12905326685722684</v>
      </c>
      <c r="AO94" s="1">
        <v>10.587212336075027</v>
      </c>
      <c r="AP94" s="1">
        <v>372.70199497975409</v>
      </c>
      <c r="AQ94">
        <f t="shared" si="38"/>
        <v>-0.31863936396437542</v>
      </c>
      <c r="AR94">
        <f t="shared" si="39"/>
        <v>0.57335019018687428</v>
      </c>
      <c r="AS94" t="str">
        <f t="shared" si="40"/>
        <v/>
      </c>
      <c r="AT94">
        <v>1</v>
      </c>
      <c r="AU94">
        <f t="shared" si="41"/>
        <v>-1.9466498098131257</v>
      </c>
      <c r="AV94">
        <f t="shared" si="42"/>
        <v>3.7894454820454788</v>
      </c>
      <c r="AW94">
        <f t="shared" si="43"/>
        <v>-7.3767233269210397</v>
      </c>
      <c r="AX94">
        <f t="array" ref="AX94:AZ94">TRANSPOSE(MMULT((MINVERSE(MMULT((TRANSPOSE(AT87:AV101)),AT87:AV101))),( MMULT(TRANSPOSE(AT87:AV101),AQ87:AQ101))))</f>
        <v>2.7289481246843934</v>
      </c>
      <c r="AY94">
        <v>1.695300922729075</v>
      </c>
      <c r="AZ94">
        <v>6.6646412946283817E-2</v>
      </c>
      <c r="BA94" s="5">
        <f t="shared" si="44"/>
        <v>-1.119978819818795</v>
      </c>
      <c r="BB94" s="3">
        <f t="shared" si="45"/>
        <v>0.13136139393939494</v>
      </c>
      <c r="BC94" s="3" t="str">
        <f t="shared" si="29"/>
        <v/>
      </c>
      <c r="BE94" s="1">
        <v>0.375</v>
      </c>
      <c r="BF94" s="1">
        <v>-2.3903616504124976</v>
      </c>
      <c r="BG94" s="1">
        <v>-0.15079339802244363</v>
      </c>
      <c r="BH94" s="1">
        <v>-0.30101202544898342</v>
      </c>
      <c r="BI94" s="1">
        <v>0.49055004820968406</v>
      </c>
      <c r="BJ94" s="1">
        <v>-0.88193589580453136</v>
      </c>
      <c r="BK94" s="1">
        <v>0.25228030143040314</v>
      </c>
      <c r="BL94" s="1">
        <v>-0.88537494501701985</v>
      </c>
      <c r="BM94" s="1">
        <v>39.388562973368607</v>
      </c>
      <c r="BN94" s="1">
        <v>-293.81257965529949</v>
      </c>
      <c r="BO94" s="1">
        <v>-5.1320254652864605E-2</v>
      </c>
      <c r="BP94" s="1">
        <v>1.1083839920356695</v>
      </c>
      <c r="BQ94" s="1">
        <v>-9.7264299038797617</v>
      </c>
      <c r="BR94" s="1">
        <v>922.94098977092654</v>
      </c>
      <c r="BS94">
        <f t="shared" si="46"/>
        <v>-0.31863936396437542</v>
      </c>
      <c r="BT94">
        <f t="shared" si="47"/>
        <v>4.6931828717532209E-2</v>
      </c>
      <c r="BU94" t="str">
        <f t="shared" si="48"/>
        <v/>
      </c>
      <c r="BV94">
        <v>1</v>
      </c>
      <c r="BW94">
        <f t="shared" si="49"/>
        <v>-2.4730681712824678</v>
      </c>
      <c r="BX94">
        <f t="shared" si="50"/>
        <v>6.1160661798104092</v>
      </c>
      <c r="BY94">
        <f t="shared" si="51"/>
        <v>-15.125448602746278</v>
      </c>
      <c r="BZ94" s="5">
        <f t="array" ref="BZ94:CB94">TRANSPOSE(MMULT((MINVERSE(MMULT((TRANSPOSE(BV87:BX101)),BV87:BX101))),( MMULT(TRANSPOSE(BV87:BX101),BS87:BS101))))</f>
        <v>3.9164496585726738</v>
      </c>
      <c r="CA94" s="5">
        <v>1.9758504023775458</v>
      </c>
      <c r="CB94" s="5">
        <v>0.10649471275974065</v>
      </c>
      <c r="CC94" s="5">
        <f t="shared" si="52"/>
        <v>-0.3864093315092848</v>
      </c>
      <c r="CD94" s="3">
        <f t="shared" si="53"/>
        <v>0.34959677012597057</v>
      </c>
      <c r="CE94" s="3" t="str">
        <f t="shared" si="30"/>
        <v/>
      </c>
    </row>
    <row r="95" spans="1:83">
      <c r="A95" s="1">
        <v>0.38</v>
      </c>
      <c r="B95" s="1">
        <v>-1.1374244513774645</v>
      </c>
      <c r="C95" s="1">
        <v>0.15617279577436705</v>
      </c>
      <c r="D95" s="1">
        <v>-0.7159503120596753</v>
      </c>
      <c r="E95" s="1">
        <v>0.81156798813441355</v>
      </c>
      <c r="F95" s="1">
        <v>-1.372803207618972</v>
      </c>
      <c r="G95" s="1">
        <v>4.0837771007090851E-2</v>
      </c>
      <c r="H95" s="1">
        <v>0.20482132065023961</v>
      </c>
      <c r="I95" s="1">
        <v>4.1846349871384518</v>
      </c>
      <c r="J95" s="1">
        <v>-28.167791776566446</v>
      </c>
      <c r="K95" s="1">
        <v>-4.241445545312672E-2</v>
      </c>
      <c r="L95" s="1">
        <v>1.4399262735769298</v>
      </c>
      <c r="M95" s="1">
        <v>-5.014180610072799</v>
      </c>
      <c r="N95" s="1">
        <v>302.51529359025881</v>
      </c>
      <c r="O95">
        <f t="shared" si="31"/>
        <v>-0.30548078809939749</v>
      </c>
      <c r="P95">
        <f t="shared" si="32"/>
        <v>1.3159926061329799</v>
      </c>
      <c r="Q95" t="str">
        <f t="shared" si="33"/>
        <v/>
      </c>
      <c r="R95">
        <v>1</v>
      </c>
      <c r="S95">
        <f t="shared" si="34"/>
        <v>-1.2040073938670202</v>
      </c>
      <c r="T95">
        <f t="shared" si="35"/>
        <v>1.4496338044864538</v>
      </c>
      <c r="U95">
        <f t="shared" si="36"/>
        <v>-1.7453698190012688</v>
      </c>
      <c r="V95">
        <f t="array" ref="V95:X95">TRANSPOSE(MMULT((MINVERSE(MMULT((TRANSPOSE(R88:T102)),R88:T102))),( MMULT(TRANSPOSE(R88:T102),O88:O102))))</f>
        <v>1.1406338740198407</v>
      </c>
      <c r="W95">
        <v>1.1099392945179716</v>
      </c>
      <c r="X95">
        <v>-7.5731772521976382E-2</v>
      </c>
      <c r="Y95" s="5">
        <f t="shared" si="54"/>
        <v>-2.1373401963890064</v>
      </c>
      <c r="Z95" s="3">
        <f t="shared" si="37"/>
        <v>1.6285165859964312E-2</v>
      </c>
      <c r="AA95" s="3" t="str">
        <f t="shared" si="28"/>
        <v/>
      </c>
      <c r="AC95" s="1">
        <v>0.38</v>
      </c>
      <c r="AD95" s="1">
        <v>-1.834312500441829</v>
      </c>
      <c r="AE95" s="1">
        <v>-0.10795034329939313</v>
      </c>
      <c r="AF95" s="1">
        <v>-0.42969394571360908</v>
      </c>
      <c r="AG95" s="1">
        <v>0.74666805650167589</v>
      </c>
      <c r="AH95" s="1">
        <v>-1.2347740638970208</v>
      </c>
      <c r="AI95" s="1">
        <v>4.7491150739745081E-2</v>
      </c>
      <c r="AJ95" s="1">
        <v>0.41903118157870267</v>
      </c>
      <c r="AK95" s="1">
        <v>11.880882402412681</v>
      </c>
      <c r="AL95" s="1">
        <v>-98.363417587330332</v>
      </c>
      <c r="AM95" s="1">
        <v>8.7068621181515482E-2</v>
      </c>
      <c r="AN95" s="1">
        <v>0.24275649422270362</v>
      </c>
      <c r="AO95" s="1">
        <v>8.3709410488954745</v>
      </c>
      <c r="AP95" s="1">
        <v>398.67412909027189</v>
      </c>
      <c r="AQ95">
        <f t="shared" si="38"/>
        <v>-0.30548078809939749</v>
      </c>
      <c r="AR95">
        <f t="shared" si="39"/>
        <v>0.58252494810341604</v>
      </c>
      <c r="AS95" t="str">
        <f t="shared" si="40"/>
        <v/>
      </c>
      <c r="AT95">
        <v>1</v>
      </c>
      <c r="AU95">
        <f t="shared" si="41"/>
        <v>-1.937475051896584</v>
      </c>
      <c r="AV95">
        <f t="shared" si="42"/>
        <v>3.7538095767216708</v>
      </c>
      <c r="AW95">
        <f t="shared" si="43"/>
        <v>-7.2729124044687135</v>
      </c>
      <c r="AX95">
        <f t="array" ref="AX95:AZ95">TRANSPOSE(MMULT((MINVERSE(MMULT((TRANSPOSE(AT88:AV102)),AT88:AV102))),( MMULT(TRANSPOSE(AT88:AV102),AQ88:AQ102))))</f>
        <v>2.705984516069293</v>
      </c>
      <c r="AY95">
        <v>1.671518424525857</v>
      </c>
      <c r="AZ95">
        <v>6.0490505187772214E-2</v>
      </c>
      <c r="BA95" s="5">
        <f t="shared" si="44"/>
        <v>-1.1221030095914379</v>
      </c>
      <c r="BB95" s="3">
        <f t="shared" si="45"/>
        <v>0.13090932220392548</v>
      </c>
      <c r="BC95" s="3" t="str">
        <f t="shared" si="29"/>
        <v/>
      </c>
      <c r="BE95" s="1">
        <v>0.38</v>
      </c>
      <c r="BF95" s="1">
        <v>-2.3892098845699046</v>
      </c>
      <c r="BG95" s="1">
        <v>-0.14669623179540281</v>
      </c>
      <c r="BH95" s="1">
        <v>-0.28536914020662607</v>
      </c>
      <c r="BI95" s="1">
        <v>0.46615675661598743</v>
      </c>
      <c r="BJ95" s="1">
        <v>-0.84502670334484264</v>
      </c>
      <c r="BK95" s="1">
        <v>0.25095376035005756</v>
      </c>
      <c r="BL95" s="1">
        <v>-0.86058283107945499</v>
      </c>
      <c r="BM95" s="1">
        <v>39.087969686943325</v>
      </c>
      <c r="BN95" s="1">
        <v>-290.0137955424143</v>
      </c>
      <c r="BO95" s="1">
        <v>-5.6584673300221766E-2</v>
      </c>
      <c r="BP95" s="1">
        <v>1.2437376342568314</v>
      </c>
      <c r="BQ95" s="1">
        <v>-11.877766216406599</v>
      </c>
      <c r="BR95" s="1">
        <v>952.12803645245731</v>
      </c>
      <c r="BS95">
        <f t="shared" si="46"/>
        <v>-0.30548078809939749</v>
      </c>
      <c r="BT95">
        <f t="shared" si="47"/>
        <v>5.5999614556308419E-2</v>
      </c>
      <c r="BU95" t="str">
        <f t="shared" si="48"/>
        <v/>
      </c>
      <c r="BV95">
        <v>1</v>
      </c>
      <c r="BW95">
        <f t="shared" si="49"/>
        <v>-2.4640003854436916</v>
      </c>
      <c r="BX95">
        <f t="shared" si="50"/>
        <v>6.0712978994666607</v>
      </c>
      <c r="BY95">
        <f t="shared" si="51"/>
        <v>-14.959680364429326</v>
      </c>
      <c r="BZ95" s="5">
        <f t="array" ref="BZ95:CB95">TRANSPOSE(MMULT((MINVERSE(MMULT((TRANSPOSE(BV88:BX102)),BV88:BX102))),( MMULT(TRANSPOSE(BV88:BX102),BS88:BS102))))</f>
        <v>3.9379330677911639</v>
      </c>
      <c r="CA95" s="5">
        <v>1.9930803393945098</v>
      </c>
      <c r="CB95" s="5">
        <v>0.10994851146824658</v>
      </c>
      <c r="CC95" s="5">
        <f t="shared" si="52"/>
        <v>-0.38641236025504777</v>
      </c>
      <c r="CD95" s="3">
        <f t="shared" si="53"/>
        <v>0.34959564875346083</v>
      </c>
      <c r="CE95" s="3" t="str">
        <f t="shared" si="30"/>
        <v/>
      </c>
    </row>
    <row r="96" spans="1:83">
      <c r="A96" s="1">
        <v>0.38500000000000001</v>
      </c>
      <c r="B96" s="1">
        <v>-1.131755127598904</v>
      </c>
      <c r="C96" s="1">
        <v>0.15455430289358674</v>
      </c>
      <c r="D96" s="1">
        <v>-0.70568173775467358</v>
      </c>
      <c r="E96" s="1">
        <v>0.82816174866763959</v>
      </c>
      <c r="F96" s="1">
        <v>-1.3801797560990394</v>
      </c>
      <c r="G96" s="1">
        <v>4.1144203321152872E-2</v>
      </c>
      <c r="H96" s="1">
        <v>0.21636401387081605</v>
      </c>
      <c r="I96" s="1">
        <v>4.1244501715355</v>
      </c>
      <c r="J96" s="1">
        <v>-27.351521052420139</v>
      </c>
      <c r="K96" s="1">
        <v>-4.7100795599249068E-2</v>
      </c>
      <c r="L96" s="1">
        <v>1.4953947703124868</v>
      </c>
      <c r="M96" s="1">
        <v>-7.0548377166851424</v>
      </c>
      <c r="N96" s="1">
        <v>327.74236514000222</v>
      </c>
      <c r="O96">
        <f t="shared" si="31"/>
        <v>-0.29237489622680435</v>
      </c>
      <c r="P96">
        <f t="shared" si="32"/>
        <v>1.3261658539741477</v>
      </c>
      <c r="Q96" t="str">
        <f t="shared" si="33"/>
        <v/>
      </c>
      <c r="R96">
        <v>1</v>
      </c>
      <c r="S96">
        <f t="shared" si="34"/>
        <v>-1.1938341460258524</v>
      </c>
      <c r="T96">
        <f t="shared" si="35"/>
        <v>1.4252399682172763</v>
      </c>
      <c r="U96">
        <f t="shared" si="36"/>
        <v>-1.701500140338585</v>
      </c>
      <c r="V96">
        <f t="array" ref="V96:X96">TRANSPOSE(MMULT((MINVERSE(MMULT((TRANSPOSE(R89:T103)),R89:T103))),( MMULT(TRANSPOSE(R89:T103),O89:O103))))</f>
        <v>1.1420041113160551</v>
      </c>
      <c r="W96">
        <v>1.1122242453857325</v>
      </c>
      <c r="X96">
        <v>-7.4779954476980492E-2</v>
      </c>
      <c r="Y96" s="5">
        <f t="shared" si="54"/>
        <v>-2.1356836099666077</v>
      </c>
      <c r="Z96" s="3">
        <f t="shared" si="37"/>
        <v>1.6352605616948845E-2</v>
      </c>
      <c r="AA96" s="3" t="str">
        <f t="shared" si="28"/>
        <v/>
      </c>
      <c r="AC96" s="1">
        <v>0.38500000000000001</v>
      </c>
      <c r="AD96" s="1">
        <v>-1.8315804623356655</v>
      </c>
      <c r="AE96" s="1">
        <v>-0.11118920157090884</v>
      </c>
      <c r="AF96" s="1">
        <v>-0.40027367157159688</v>
      </c>
      <c r="AG96" s="1">
        <v>0.70309666534501503</v>
      </c>
      <c r="AH96" s="1">
        <v>-1.1813853380086812</v>
      </c>
      <c r="AI96" s="1">
        <v>4.7018230923526971E-2</v>
      </c>
      <c r="AJ96" s="1">
        <v>0.42399470861141708</v>
      </c>
      <c r="AK96" s="1">
        <v>11.860095031091987</v>
      </c>
      <c r="AL96" s="1">
        <v>-97.453488985840522</v>
      </c>
      <c r="AM96" s="1">
        <v>8.7229013892056173E-2</v>
      </c>
      <c r="AN96" s="1">
        <v>0.33152232179600105</v>
      </c>
      <c r="AO96" s="1">
        <v>6.7872430264251307</v>
      </c>
      <c r="AP96" s="1">
        <v>417.19420794211328</v>
      </c>
      <c r="AQ96">
        <f t="shared" si="38"/>
        <v>-0.29237489622680435</v>
      </c>
      <c r="AR96">
        <f t="shared" si="39"/>
        <v>0.59161839735900656</v>
      </c>
      <c r="AS96" t="str">
        <f t="shared" si="40"/>
        <v/>
      </c>
      <c r="AT96">
        <v>1</v>
      </c>
      <c r="AU96">
        <f t="shared" si="41"/>
        <v>-1.9283816026409935</v>
      </c>
      <c r="AV96">
        <f t="shared" si="42"/>
        <v>3.7186556054042463</v>
      </c>
      <c r="AW96">
        <f t="shared" si="43"/>
        <v>-7.1709870560193547</v>
      </c>
      <c r="AX96">
        <f t="array" ref="AX96:AZ96">TRANSPOSE(MMULT((MINVERSE(MMULT((TRANSPOSE(AT89:AV103)),AT89:AV103))),( MMULT(TRANSPOSE(AT89:AV103),AQ89:AQ103))))</f>
        <v>2.6842497228644788</v>
      </c>
      <c r="AY96">
        <v>1.6489506554789841</v>
      </c>
      <c r="AZ96">
        <v>5.4633867926895618E-2</v>
      </c>
      <c r="BA96" s="5">
        <f t="shared" si="44"/>
        <v>-1.1241590140596027</v>
      </c>
      <c r="BB96" s="3">
        <f t="shared" si="45"/>
        <v>0.13047278671394014</v>
      </c>
      <c r="BC96" s="3" t="str">
        <f t="shared" si="29"/>
        <v/>
      </c>
      <c r="BE96" s="1">
        <v>0.38500000000000001</v>
      </c>
      <c r="BF96" s="1">
        <v>-2.3880437810478234</v>
      </c>
      <c r="BG96" s="1">
        <v>-0.14283399529995222</v>
      </c>
      <c r="BH96" s="1">
        <v>-0.26908192096010453</v>
      </c>
      <c r="BI96" s="1">
        <v>0.4393691589204991</v>
      </c>
      <c r="BJ96" s="1">
        <v>-0.80524843744603913</v>
      </c>
      <c r="BK96" s="1">
        <v>0.24938187662695555</v>
      </c>
      <c r="BL96" s="1">
        <v>-0.83411732539752848</v>
      </c>
      <c r="BM96" s="1">
        <v>38.755473871948197</v>
      </c>
      <c r="BN96" s="1">
        <v>-286.00671037758002</v>
      </c>
      <c r="BO96" s="1">
        <v>-6.094021601620625E-2</v>
      </c>
      <c r="BP96" s="1">
        <v>1.3637051755467837</v>
      </c>
      <c r="BQ96" s="1">
        <v>-13.121885715285316</v>
      </c>
      <c r="BR96" s="1">
        <v>964.02759132534266</v>
      </c>
      <c r="BS96">
        <f t="shared" si="46"/>
        <v>-0.29237489622680435</v>
      </c>
      <c r="BT96">
        <f t="shared" si="47"/>
        <v>6.5007127892981575E-2</v>
      </c>
      <c r="BU96" t="str">
        <f t="shared" si="48"/>
        <v/>
      </c>
      <c r="BV96">
        <v>1</v>
      </c>
      <c r="BW96">
        <f t="shared" si="49"/>
        <v>-2.4549928721070184</v>
      </c>
      <c r="BX96">
        <f t="shared" si="50"/>
        <v>6.0269900020962677</v>
      </c>
      <c r="BY96">
        <f t="shared" si="51"/>
        <v>-14.796217495406601</v>
      </c>
      <c r="BZ96" s="5">
        <f t="array" ref="BZ96:CB96">TRANSPOSE(MMULT((MINVERSE(MMULT((TRANSPOSE(BV89:BX103)),BV89:BX103))),( MMULT(TRANSPOSE(BV89:BX103),BS89:BS103))))</f>
        <v>3.9473096411675215</v>
      </c>
      <c r="CA96" s="5">
        <v>2.0005728015676141</v>
      </c>
      <c r="CB96" s="5">
        <v>0.11144457338377833</v>
      </c>
      <c r="CC96" s="5">
        <f t="shared" si="52"/>
        <v>-0.38641619996651977</v>
      </c>
      <c r="CD96" s="3">
        <f t="shared" si="53"/>
        <v>0.34959422712830213</v>
      </c>
      <c r="CE96" s="3" t="str">
        <f t="shared" si="30"/>
        <v/>
      </c>
    </row>
    <row r="97" spans="1:83">
      <c r="A97" s="1">
        <v>0.39</v>
      </c>
      <c r="B97" s="1">
        <v>-1.1259688235862324</v>
      </c>
      <c r="C97" s="1">
        <v>0.1520691540368091</v>
      </c>
      <c r="D97" s="1">
        <v>-0.69387340673193876</v>
      </c>
      <c r="E97" s="1">
        <v>0.84147238969848104</v>
      </c>
      <c r="F97" s="1">
        <v>-1.384511943606924</v>
      </c>
      <c r="G97" s="1">
        <v>4.0258704135396783E-2</v>
      </c>
      <c r="H97" s="1">
        <v>0.22962674885354772</v>
      </c>
      <c r="I97" s="1">
        <v>4.0793856260643224</v>
      </c>
      <c r="J97" s="1">
        <v>-26.655728647820069</v>
      </c>
      <c r="K97" s="1">
        <v>-4.5153588273706191E-2</v>
      </c>
      <c r="L97" s="1">
        <v>1.4850630791188451</v>
      </c>
      <c r="M97" s="1">
        <v>-6.859357179608196</v>
      </c>
      <c r="N97" s="1">
        <v>323.92003245605156</v>
      </c>
      <c r="O97">
        <f t="shared" si="31"/>
        <v>-0.27931903444745432</v>
      </c>
      <c r="P97">
        <f t="shared" si="32"/>
        <v>1.3362985423576255</v>
      </c>
      <c r="Q97" t="str">
        <f t="shared" si="33"/>
        <v/>
      </c>
      <c r="R97">
        <v>1</v>
      </c>
      <c r="S97">
        <f t="shared" si="34"/>
        <v>-1.1837014576423746</v>
      </c>
      <c r="T97">
        <f t="shared" si="35"/>
        <v>1.4011491408246823</v>
      </c>
      <c r="U97">
        <f t="shared" si="36"/>
        <v>-1.6585422803685372</v>
      </c>
      <c r="V97">
        <f t="array" ref="V97:X97">TRANSPOSE(MMULT((MINVERSE(MMULT((TRANSPOSE(R90:T104)),R90:T104))),( MMULT(TRANSPOSE(R90:T104),O90:O104))))</f>
        <v>1.1437683110416401</v>
      </c>
      <c r="W97">
        <v>1.1151093454100192</v>
      </c>
      <c r="X97">
        <v>-7.3602306278189644E-2</v>
      </c>
      <c r="Y97" s="5">
        <f t="shared" si="54"/>
        <v>-2.1337113251806237</v>
      </c>
      <c r="Z97" s="3">
        <f t="shared" si="37"/>
        <v>1.6433209219389289E-2</v>
      </c>
      <c r="AA97" s="3" t="str">
        <f t="shared" si="28"/>
        <v/>
      </c>
      <c r="AC97" s="1">
        <v>0.39</v>
      </c>
      <c r="AD97" s="1">
        <v>-1.8288409838266766</v>
      </c>
      <c r="AE97" s="1">
        <v>-0.11449922464325368</v>
      </c>
      <c r="AF97" s="1">
        <v>-0.37067255027238843</v>
      </c>
      <c r="AG97" s="1">
        <v>0.66004898039636828</v>
      </c>
      <c r="AH97" s="1">
        <v>-1.1300396680035192</v>
      </c>
      <c r="AI97" s="1">
        <v>4.623573005687831E-2</v>
      </c>
      <c r="AJ97" s="1">
        <v>0.43203531591279898</v>
      </c>
      <c r="AK97" s="1">
        <v>11.790972768436404</v>
      </c>
      <c r="AL97" s="1">
        <v>-96.249846045524464</v>
      </c>
      <c r="AM97" s="1">
        <v>8.6456014947543736E-2</v>
      </c>
      <c r="AN97" s="1">
        <v>0.43369228130177362</v>
      </c>
      <c r="AO97" s="1">
        <v>4.5943384973797947</v>
      </c>
      <c r="AP97" s="1">
        <v>445.06898509617895</v>
      </c>
      <c r="AQ97">
        <f t="shared" si="38"/>
        <v>-0.27931903444745432</v>
      </c>
      <c r="AR97">
        <f t="shared" si="39"/>
        <v>0.60070117527500067</v>
      </c>
      <c r="AS97" t="str">
        <f t="shared" si="40"/>
        <v/>
      </c>
      <c r="AT97">
        <v>1</v>
      </c>
      <c r="AU97">
        <f t="shared" si="41"/>
        <v>-1.9192988247249994</v>
      </c>
      <c r="AV97">
        <f t="shared" si="42"/>
        <v>3.6837079785907636</v>
      </c>
      <c r="AW97">
        <f t="shared" si="43"/>
        <v>-7.0701363939393556</v>
      </c>
      <c r="AX97">
        <f t="array" ref="AX97:AZ97">TRANSPOSE(MMULT((MINVERSE(MMULT((TRANSPOSE(AT90:AV104)),AT90:AV104))),( MMULT(TRANSPOSE(AT90:AV104),AQ90:AQ104))))</f>
        <v>2.6624464693013579</v>
      </c>
      <c r="AY97">
        <v>1.6263637742958963</v>
      </c>
      <c r="AZ97">
        <v>4.8785700113512576E-2</v>
      </c>
      <c r="BA97" s="5">
        <f t="shared" si="44"/>
        <v>-1.1261815319234501</v>
      </c>
      <c r="BB97" s="3">
        <f t="shared" si="45"/>
        <v>0.13004434447873015</v>
      </c>
      <c r="BC97" s="3" t="str">
        <f t="shared" si="29"/>
        <v/>
      </c>
      <c r="BE97" s="1">
        <v>0.39</v>
      </c>
      <c r="BF97" s="1">
        <v>-2.3869640203619902</v>
      </c>
      <c r="BG97" s="1">
        <v>-0.13820909233672296</v>
      </c>
      <c r="BH97" s="1">
        <v>-0.25476063365198343</v>
      </c>
      <c r="BI97" s="1">
        <v>0.41766348270562048</v>
      </c>
      <c r="BJ97" s="1">
        <v>-0.77139657969655673</v>
      </c>
      <c r="BK97" s="1">
        <v>0.24880287045044724</v>
      </c>
      <c r="BL97" s="1">
        <v>-0.81217420101597781</v>
      </c>
      <c r="BM97" s="1">
        <v>38.477472264468815</v>
      </c>
      <c r="BN97" s="1">
        <v>-282.31562130440579</v>
      </c>
      <c r="BO97" s="1">
        <v>-6.9452985808311496E-2</v>
      </c>
      <c r="BP97" s="1">
        <v>1.5236763982757111</v>
      </c>
      <c r="BQ97" s="1">
        <v>-15.507205442525446</v>
      </c>
      <c r="BR97" s="1">
        <v>988.28596133459359</v>
      </c>
      <c r="BS97">
        <f t="shared" si="46"/>
        <v>-0.27931903444745432</v>
      </c>
      <c r="BT97">
        <f t="shared" si="47"/>
        <v>7.4022350659714853E-2</v>
      </c>
      <c r="BU97" t="str">
        <f t="shared" si="48"/>
        <v/>
      </c>
      <c r="BV97">
        <v>1</v>
      </c>
      <c r="BW97">
        <f t="shared" si="49"/>
        <v>-2.4459776493402852</v>
      </c>
      <c r="BX97">
        <f t="shared" si="50"/>
        <v>5.9828066610722273</v>
      </c>
      <c r="BY97">
        <f t="shared" si="51"/>
        <v>-14.633811373306846</v>
      </c>
      <c r="BZ97" s="5">
        <f t="array" ref="BZ97:CB97">TRANSPOSE(MMULT((MINVERSE(MMULT((TRANSPOSE(BV90:BX104)),BV90:BX104))),( MMULT(TRANSPOSE(BV90:BX104),BS90:BS104))))</f>
        <v>3.9728132737800479</v>
      </c>
      <c r="CA97" s="5">
        <v>2.0214782822877169</v>
      </c>
      <c r="CB97" s="5">
        <v>0.11572793242521584</v>
      </c>
      <c r="CC97" s="5">
        <f t="shared" si="52"/>
        <v>-0.38639333551190824</v>
      </c>
      <c r="CD97" s="3">
        <f t="shared" si="53"/>
        <v>0.34960269255692311</v>
      </c>
      <c r="CE97" s="3" t="str">
        <f t="shared" si="30"/>
        <v/>
      </c>
    </row>
    <row r="98" spans="1:83">
      <c r="A98" s="1">
        <v>0.39500000000000002</v>
      </c>
      <c r="B98" s="1">
        <v>-1.1202401631964705</v>
      </c>
      <c r="C98" s="1">
        <v>0.14983871261671311</v>
      </c>
      <c r="D98" s="1">
        <v>-0.68214812154991478</v>
      </c>
      <c r="E98" s="1">
        <v>0.85417021936638093</v>
      </c>
      <c r="F98" s="1">
        <v>-1.3877690974338748</v>
      </c>
      <c r="G98" s="1">
        <v>4.0829514086681229E-2</v>
      </c>
      <c r="H98" s="1">
        <v>0.23615126132904152</v>
      </c>
      <c r="I98" s="1">
        <v>4.1180609744897083</v>
      </c>
      <c r="J98" s="1">
        <v>-26.451864060371008</v>
      </c>
      <c r="K98" s="1">
        <v>-4.7550441511816643E-2</v>
      </c>
      <c r="L98" s="1">
        <v>1.5071239668031922</v>
      </c>
      <c r="M98" s="1">
        <v>-7.623890730610583</v>
      </c>
      <c r="N98" s="1">
        <v>332.60196351027116</v>
      </c>
      <c r="O98">
        <f t="shared" si="31"/>
        <v>-0.2663106132040951</v>
      </c>
      <c r="P98">
        <f t="shared" si="32"/>
        <v>1.3463733769287831</v>
      </c>
      <c r="Q98" t="str">
        <f t="shared" si="33"/>
        <v/>
      </c>
      <c r="R98">
        <v>1</v>
      </c>
      <c r="S98">
        <f t="shared" si="34"/>
        <v>-1.1736266230712169</v>
      </c>
      <c r="T98">
        <f t="shared" si="35"/>
        <v>1.3773994503815483</v>
      </c>
      <c r="U98">
        <f t="shared" si="36"/>
        <v>-1.6165526655714468</v>
      </c>
      <c r="V98">
        <f t="array" ref="V98:X98">TRANSPOSE(MMULT((MINVERSE(MMULT((TRANSPOSE(R91:T105)),R91:T105))),( MMULT(TRANSPOSE(R91:T105),O91:O105))))</f>
        <v>1.1462485425872728</v>
      </c>
      <c r="W98">
        <v>1.1192264468991198</v>
      </c>
      <c r="X98">
        <v>-7.1895944900461473E-2</v>
      </c>
      <c r="Y98" s="5">
        <f t="shared" si="54"/>
        <v>-2.1307701120943996</v>
      </c>
      <c r="Z98" s="3">
        <f t="shared" si="37"/>
        <v>1.6554042879935005E-2</v>
      </c>
      <c r="AA98" s="3" t="str">
        <f t="shared" si="28"/>
        <v/>
      </c>
      <c r="AC98" s="1">
        <v>0.39500000000000002</v>
      </c>
      <c r="AD98" s="1">
        <v>-1.8260596399506568</v>
      </c>
      <c r="AE98" s="1">
        <v>-0.11833251008488332</v>
      </c>
      <c r="AF98" s="1">
        <v>-0.33975101282317155</v>
      </c>
      <c r="AG98" s="1">
        <v>0.61316860327656286</v>
      </c>
      <c r="AH98" s="1">
        <v>-1.0743104225224442</v>
      </c>
      <c r="AI98" s="1">
        <v>4.5155185488454208E-2</v>
      </c>
      <c r="AJ98" s="1">
        <v>0.44006978996026191</v>
      </c>
      <c r="AK98" s="1">
        <v>11.73502711351648</v>
      </c>
      <c r="AL98" s="1">
        <v>-95.171180148594431</v>
      </c>
      <c r="AM98" s="1">
        <v>8.7750300957850413E-2</v>
      </c>
      <c r="AN98" s="1">
        <v>0.51656964207541023</v>
      </c>
      <c r="AO98" s="1">
        <v>3.0938056483864784</v>
      </c>
      <c r="AP98" s="1">
        <v>463.50541858561337</v>
      </c>
      <c r="AQ98">
        <f t="shared" si="38"/>
        <v>-0.2663106132040951</v>
      </c>
      <c r="AR98">
        <f t="shared" si="39"/>
        <v>0.60974232527078009</v>
      </c>
      <c r="AS98" t="str">
        <f t="shared" si="40"/>
        <v/>
      </c>
      <c r="AT98">
        <v>1</v>
      </c>
      <c r="AU98">
        <f t="shared" si="41"/>
        <v>-1.9102576747292199</v>
      </c>
      <c r="AV98">
        <f t="shared" si="42"/>
        <v>3.649084383861886</v>
      </c>
      <c r="AW98">
        <f t="shared" si="43"/>
        <v>-6.970691450006715</v>
      </c>
      <c r="AX98">
        <f t="array" ref="AX98:AZ98">TRANSPOSE(MMULT((MINVERSE(MMULT((TRANSPOSE(AT91:AV105)),AT91:AV105))),( MMULT(TRANSPOSE(AT91:AV105),AQ91:AQ105))))</f>
        <v>2.6600231267511845</v>
      </c>
      <c r="AY98">
        <v>1.6240044934675097</v>
      </c>
      <c r="AZ98">
        <v>4.8214633716270328E-2</v>
      </c>
      <c r="BA98" s="5">
        <f t="shared" si="44"/>
        <v>-1.1262859868351365</v>
      </c>
      <c r="BB98" s="3">
        <f t="shared" si="45"/>
        <v>0.13002224363605885</v>
      </c>
      <c r="BC98" s="3" t="str">
        <f t="shared" si="29"/>
        <v/>
      </c>
      <c r="BE98" s="1">
        <v>0.39500000000000002</v>
      </c>
      <c r="BF98" s="1">
        <v>-2.3858028646474061</v>
      </c>
      <c r="BG98" s="1">
        <v>-0.13448611174416669</v>
      </c>
      <c r="BH98" s="1">
        <v>-0.23853996141684775</v>
      </c>
      <c r="BI98" s="1">
        <v>0.39212424976142302</v>
      </c>
      <c r="BJ98" s="1">
        <v>-0.73341234934207478</v>
      </c>
      <c r="BK98" s="1">
        <v>0.24740245922578197</v>
      </c>
      <c r="BL98" s="1">
        <v>-0.78956724635008868</v>
      </c>
      <c r="BM98" s="1">
        <v>38.237489089149676</v>
      </c>
      <c r="BN98" s="1">
        <v>-278.97996452153893</v>
      </c>
      <c r="BO98" s="1">
        <v>-7.2519951584581577E-2</v>
      </c>
      <c r="BP98" s="1">
        <v>1.6259313134287368</v>
      </c>
      <c r="BQ98" s="1">
        <v>-16.330397390411235</v>
      </c>
      <c r="BR98" s="1">
        <v>993.88410743605345</v>
      </c>
      <c r="BS98">
        <f t="shared" si="46"/>
        <v>-0.2663106132040951</v>
      </c>
      <c r="BT98">
        <f t="shared" si="47"/>
        <v>8.2947597834096776E-2</v>
      </c>
      <c r="BU98" t="str">
        <f t="shared" si="48"/>
        <v/>
      </c>
      <c r="BV98">
        <v>1</v>
      </c>
      <c r="BW98">
        <f t="shared" si="49"/>
        <v>-2.4370524021659032</v>
      </c>
      <c r="BX98">
        <f t="shared" si="50"/>
        <v>5.9392244109025993</v>
      </c>
      <c r="BY98">
        <f t="shared" si="51"/>
        <v>-14.474201117592552</v>
      </c>
      <c r="BZ98" s="5">
        <f t="array" ref="BZ98:CB98">TRANSPOSE(MMULT((MINVERSE(MMULT((TRANSPOSE(BV91:BX105)),BV91:BX105))),( MMULT(TRANSPOSE(BV91:BX105),BS91:BS105))))</f>
        <v>3.9870215505361557</v>
      </c>
      <c r="CA98" s="5">
        <v>2.0331931132823229</v>
      </c>
      <c r="CB98" s="5">
        <v>0.11814220482483506</v>
      </c>
      <c r="CC98" s="5">
        <f t="shared" si="52"/>
        <v>-0.3863748374156657</v>
      </c>
      <c r="CD98" s="3">
        <f t="shared" si="53"/>
        <v>0.34960954142200196</v>
      </c>
      <c r="CE98" s="3" t="str">
        <f t="shared" si="30"/>
        <v/>
      </c>
    </row>
    <row r="99" spans="1:83">
      <c r="A99" s="1">
        <v>0.4</v>
      </c>
      <c r="B99" s="1">
        <v>-1.1144958605279367</v>
      </c>
      <c r="C99" s="1">
        <v>0.14790564647685756</v>
      </c>
      <c r="D99" s="1">
        <v>-0.67267689788076268</v>
      </c>
      <c r="E99" s="1">
        <v>0.87468786388774333</v>
      </c>
      <c r="F99" s="1">
        <v>-1.4000989585460388</v>
      </c>
      <c r="G99" s="1">
        <v>4.1260882872506954E-2</v>
      </c>
      <c r="H99" s="1">
        <v>0.24180708064500323</v>
      </c>
      <c r="I99" s="1">
        <v>4.1739316557504935</v>
      </c>
      <c r="J99" s="1">
        <v>-26.340720219861396</v>
      </c>
      <c r="K99" s="1">
        <v>-4.7496656537418858E-2</v>
      </c>
      <c r="L99" s="1">
        <v>1.5052548977528204</v>
      </c>
      <c r="M99" s="1">
        <v>-7.5523035266669467</v>
      </c>
      <c r="N99" s="1">
        <v>327.94728085817769</v>
      </c>
      <c r="O99">
        <f t="shared" si="31"/>
        <v>-0.25334710313579989</v>
      </c>
      <c r="P99">
        <f t="shared" si="32"/>
        <v>1.3564604537971094</v>
      </c>
      <c r="Q99" t="str">
        <f t="shared" si="33"/>
        <v/>
      </c>
      <c r="R99">
        <v>1</v>
      </c>
      <c r="S99">
        <f t="shared" si="34"/>
        <v>-1.1635395462028906</v>
      </c>
      <c r="T99">
        <f t="shared" si="35"/>
        <v>1.3538242755780285</v>
      </c>
      <c r="U99">
        <f t="shared" si="36"/>
        <v>-1.5752280832445165</v>
      </c>
      <c r="V99">
        <f t="array" ref="V99:X99">TRANSPOSE(MMULT((MINVERSE(MMULT((TRANSPOSE(R92:T106)),R92:T106))),( MMULT(TRANSPOSE(R92:T106),O92:O106))))</f>
        <v>1.1446109771204647</v>
      </c>
      <c r="W99">
        <v>1.116276538639795</v>
      </c>
      <c r="X99">
        <v>-7.3219994301325642E-2</v>
      </c>
      <c r="Y99" s="5">
        <f t="shared" si="54"/>
        <v>-2.133382152062957</v>
      </c>
      <c r="Z99" s="3">
        <f t="shared" si="37"/>
        <v>1.6446694981167354E-2</v>
      </c>
      <c r="AA99" s="3" t="str">
        <f t="shared" si="28"/>
        <v/>
      </c>
      <c r="AC99" s="1">
        <v>0.4</v>
      </c>
      <c r="AD99" s="1">
        <v>-1.8233915606284263</v>
      </c>
      <c r="AE99" s="1">
        <v>-0.12124091010571192</v>
      </c>
      <c r="AF99" s="1">
        <v>-0.31135398074638942</v>
      </c>
      <c r="AG99" s="1">
        <v>0.57276954484302678</v>
      </c>
      <c r="AH99" s="1">
        <v>-1.0251881956047555</v>
      </c>
      <c r="AI99" s="1">
        <v>4.4896410217916127E-2</v>
      </c>
      <c r="AJ99" s="1">
        <v>0.44563177302052281</v>
      </c>
      <c r="AK99" s="1">
        <v>11.695690584372642</v>
      </c>
      <c r="AL99" s="1">
        <v>-94.152246678204392</v>
      </c>
      <c r="AM99" s="1">
        <v>8.6440997898762362E-2</v>
      </c>
      <c r="AN99" s="1">
        <v>0.61515547970702755</v>
      </c>
      <c r="AO99" s="1">
        <v>1.1063290242454968</v>
      </c>
      <c r="AP99" s="1">
        <v>488.00669844914228</v>
      </c>
      <c r="AQ99">
        <f t="shared" si="38"/>
        <v>-0.25334710313579989</v>
      </c>
      <c r="AR99">
        <f t="shared" si="39"/>
        <v>0.61875382109340338</v>
      </c>
      <c r="AS99" t="str">
        <f t="shared" si="40"/>
        <v/>
      </c>
      <c r="AT99">
        <v>1</v>
      </c>
      <c r="AU99">
        <f t="shared" si="41"/>
        <v>-1.9012461789065966</v>
      </c>
      <c r="AV99">
        <f t="shared" si="42"/>
        <v>3.6147370328069344</v>
      </c>
      <c r="AW99">
        <f t="shared" si="43"/>
        <v>-6.8725049713763529</v>
      </c>
      <c r="AX99">
        <f t="array" ref="AX99:AZ99">TRANSPOSE(MMULT((MINVERSE(MMULT((TRANSPOSE(AT92:AV106)),AT92:AV106))),( MMULT(TRANSPOSE(AT92:AV106),AQ92:AQ106))))</f>
        <v>2.6474614350590855</v>
      </c>
      <c r="AY99">
        <v>1.6107307034544647</v>
      </c>
      <c r="AZ99">
        <v>4.4709115056321025E-2</v>
      </c>
      <c r="BA99" s="5">
        <f t="shared" si="44"/>
        <v>-1.1276591733925048</v>
      </c>
      <c r="BB99" s="3">
        <f t="shared" si="45"/>
        <v>0.12973194297095758</v>
      </c>
      <c r="BC99" s="3" t="str">
        <f t="shared" si="29"/>
        <v/>
      </c>
      <c r="BE99" s="1">
        <v>0.4</v>
      </c>
      <c r="BF99" s="1">
        <v>-2.3846766643646902</v>
      </c>
      <c r="BG99" s="1">
        <v>-0.13042995261596957</v>
      </c>
      <c r="BH99" s="1">
        <v>-0.22332816318476034</v>
      </c>
      <c r="BI99" s="1">
        <v>0.36875918229634408</v>
      </c>
      <c r="BJ99" s="1">
        <v>-0.69802745723973203</v>
      </c>
      <c r="BK99" s="1">
        <v>0.24603955313114056</v>
      </c>
      <c r="BL99" s="1">
        <v>-0.76614892658176359</v>
      </c>
      <c r="BM99" s="1">
        <v>37.973361300548277</v>
      </c>
      <c r="BN99" s="1">
        <v>-275.49479509447701</v>
      </c>
      <c r="BO99" s="1">
        <v>-7.6251218920788233E-2</v>
      </c>
      <c r="BP99" s="1">
        <v>1.7378495579396258</v>
      </c>
      <c r="BQ99" s="1">
        <v>-17.527618987485766</v>
      </c>
      <c r="BR99" s="1">
        <v>1005.937635589391</v>
      </c>
      <c r="BS99">
        <f t="shared" si="46"/>
        <v>-0.25334710313579989</v>
      </c>
      <c r="BT99">
        <f t="shared" si="47"/>
        <v>9.1848747449147616E-2</v>
      </c>
      <c r="BU99" t="str">
        <f t="shared" si="48"/>
        <v/>
      </c>
      <c r="BV99">
        <v>1</v>
      </c>
      <c r="BW99">
        <f t="shared" si="49"/>
        <v>-2.4281512525508524</v>
      </c>
      <c r="BX99">
        <f t="shared" si="50"/>
        <v>5.8959185052642731</v>
      </c>
      <c r="BY99">
        <f t="shared" si="51"/>
        <v>-14.316181903495194</v>
      </c>
      <c r="BZ99" s="5">
        <f t="array" ref="BZ99:CB99">TRANSPOSE(MMULT((MINVERSE(MMULT((TRANSPOSE(BV92:BX106)),BV92:BX106))),( MMULT(TRANSPOSE(BV92:BX106),BS92:BS106))))</f>
        <v>4.017218129709363</v>
      </c>
      <c r="CA99" s="5">
        <v>2.0581237068399787</v>
      </c>
      <c r="CB99" s="5">
        <v>0.12328707764390856</v>
      </c>
      <c r="CC99" s="5">
        <f t="shared" si="52"/>
        <v>-0.3863313536575067</v>
      </c>
      <c r="CD99" s="3">
        <f t="shared" si="53"/>
        <v>0.34962564134681895</v>
      </c>
      <c r="CE99" s="3" t="str">
        <f t="shared" si="30"/>
        <v/>
      </c>
    </row>
    <row r="100" spans="1:83">
      <c r="A100" s="1">
        <v>0.40500000000000003</v>
      </c>
      <c r="B100" s="1">
        <v>-1.1087385514155006</v>
      </c>
      <c r="C100" s="1">
        <v>0.14564737108563008</v>
      </c>
      <c r="D100" s="1">
        <v>-0.66226640460206454</v>
      </c>
      <c r="E100" s="1">
        <v>0.89204486879293654</v>
      </c>
      <c r="F100" s="1">
        <v>-1.4082784701013225</v>
      </c>
      <c r="G100" s="1">
        <v>4.2070443167489202E-2</v>
      </c>
      <c r="H100" s="1">
        <v>0.24478808579249289</v>
      </c>
      <c r="I100" s="1">
        <v>4.2367605926165197</v>
      </c>
      <c r="J100" s="1">
        <v>-26.118211169687129</v>
      </c>
      <c r="K100" s="1">
        <v>-4.6482436343012523E-2</v>
      </c>
      <c r="L100" s="1">
        <v>1.4957843510146631</v>
      </c>
      <c r="M100" s="1">
        <v>-7.2754979316960089</v>
      </c>
      <c r="N100" s="1">
        <v>321.13181466283277</v>
      </c>
      <c r="O100">
        <f t="shared" si="31"/>
        <v>-0.24042603114230809</v>
      </c>
      <c r="P100">
        <f t="shared" si="32"/>
        <v>1.3665147702826121</v>
      </c>
      <c r="Q100" t="str">
        <f t="shared" si="33"/>
        <v/>
      </c>
      <c r="R100">
        <v>1</v>
      </c>
      <c r="S100">
        <f t="shared" si="34"/>
        <v>-1.1534852297173879</v>
      </c>
      <c r="T100">
        <f t="shared" si="35"/>
        <v>1.3305281751761751</v>
      </c>
      <c r="U100">
        <f t="shared" si="36"/>
        <v>-1.5347445977885472</v>
      </c>
      <c r="V100">
        <f t="array" ref="V100:X100">TRANSPOSE(MMULT((MINVERSE(MMULT((TRANSPOSE(R93:T107)),R93:T107))),( MMULT(TRANSPOSE(R93:T107),O93:O107))))</f>
        <v>1.1560546966793481</v>
      </c>
      <c r="W100">
        <v>1.1359319869079627</v>
      </c>
      <c r="X100">
        <v>-6.4787280090968125E-2</v>
      </c>
      <c r="Y100" s="5">
        <f t="shared" si="54"/>
        <v>-2.1179190538184018</v>
      </c>
      <c r="Z100" s="3">
        <f t="shared" si="37"/>
        <v>1.709096181736558E-2</v>
      </c>
      <c r="AA100" s="3" t="str">
        <f t="shared" si="28"/>
        <v/>
      </c>
      <c r="AC100" s="1">
        <v>0.40500000000000003</v>
      </c>
      <c r="AD100" s="1">
        <v>-1.8206579501146507</v>
      </c>
      <c r="AE100" s="1">
        <v>-0.12509492206118011</v>
      </c>
      <c r="AF100" s="1">
        <v>-0.28024177235465686</v>
      </c>
      <c r="AG100" s="1">
        <v>0.52515902094512512</v>
      </c>
      <c r="AH100" s="1">
        <v>-0.96884002191438867</v>
      </c>
      <c r="AI100" s="1">
        <v>4.4356967876353792E-2</v>
      </c>
      <c r="AJ100" s="1">
        <v>0.44989592175670623</v>
      </c>
      <c r="AK100" s="1">
        <v>11.689153291126786</v>
      </c>
      <c r="AL100" s="1">
        <v>-93.334218964409956</v>
      </c>
      <c r="AM100" s="1">
        <v>8.8556750957422992E-2</v>
      </c>
      <c r="AN100" s="1">
        <v>0.67612039499726961</v>
      </c>
      <c r="AO100" s="1">
        <v>0.54181548062479123</v>
      </c>
      <c r="AP100" s="1">
        <v>492.72665594238788</v>
      </c>
      <c r="AQ100">
        <f t="shared" si="38"/>
        <v>-0.24042603114230809</v>
      </c>
      <c r="AR100">
        <f t="shared" si="39"/>
        <v>0.62769971191333096</v>
      </c>
      <c r="AS100" t="str">
        <f t="shared" si="40"/>
        <v/>
      </c>
      <c r="AT100">
        <v>1</v>
      </c>
      <c r="AU100">
        <f t="shared" si="41"/>
        <v>-1.8923002880866691</v>
      </c>
      <c r="AV100">
        <f t="shared" si="42"/>
        <v>3.5808003802928905</v>
      </c>
      <c r="AW100">
        <f t="shared" si="43"/>
        <v>-6.7759495912090912</v>
      </c>
      <c r="AX100">
        <f t="array" ref="AX100:AZ100">TRANSPOSE(MMULT((MINVERSE(MMULT((TRANSPOSE(AT93:AV107)),AT93:AV107))),( MMULT(TRANSPOSE(AT93:AV107),AQ93:AQ107))))</f>
        <v>2.6327511817216873</v>
      </c>
      <c r="AY100">
        <v>1.5951314445119351</v>
      </c>
      <c r="AZ100">
        <v>4.0574787009973079E-2</v>
      </c>
      <c r="BA100" s="5">
        <f t="shared" si="44"/>
        <v>-1.1293139310202565</v>
      </c>
      <c r="BB100" s="3">
        <f t="shared" si="45"/>
        <v>0.12938271309444072</v>
      </c>
      <c r="BC100" s="3" t="str">
        <f t="shared" si="29"/>
        <v/>
      </c>
      <c r="BE100" s="1">
        <v>0.40500000000000003</v>
      </c>
      <c r="BF100" s="1">
        <v>-2.3835403498794925</v>
      </c>
      <c r="BG100" s="1">
        <v>-0.12638861639194943</v>
      </c>
      <c r="BH100" s="1">
        <v>-0.20779424719489725</v>
      </c>
      <c r="BI100" s="1">
        <v>0.34356219022333789</v>
      </c>
      <c r="BJ100" s="1">
        <v>-0.66021510657640192</v>
      </c>
      <c r="BK100" s="1">
        <v>0.2441420616491996</v>
      </c>
      <c r="BL100" s="1">
        <v>-0.73760410044542368</v>
      </c>
      <c r="BM100" s="1">
        <v>37.62876727564435</v>
      </c>
      <c r="BN100" s="1">
        <v>-271.55387136602803</v>
      </c>
      <c r="BO100" s="1">
        <v>-8.1024826709835907E-2</v>
      </c>
      <c r="BP100" s="1">
        <v>1.8609086871838372</v>
      </c>
      <c r="BQ100" s="1">
        <v>-19.20684129348956</v>
      </c>
      <c r="BR100" s="1">
        <v>1025.1939784716815</v>
      </c>
      <c r="BS100">
        <f t="shared" si="46"/>
        <v>-0.24042603114230809</v>
      </c>
      <c r="BT100">
        <f t="shared" si="47"/>
        <v>0.10069227826876936</v>
      </c>
      <c r="BU100" t="str">
        <f t="shared" si="48"/>
        <v/>
      </c>
      <c r="BV100">
        <v>1</v>
      </c>
      <c r="BW100">
        <f t="shared" si="49"/>
        <v>-2.4193077217312307</v>
      </c>
      <c r="BX100">
        <f t="shared" si="50"/>
        <v>5.8530498524283576</v>
      </c>
      <c r="BY100">
        <f t="shared" si="51"/>
        <v>-14.160328703657767</v>
      </c>
      <c r="BZ100" s="5">
        <f t="array" ref="BZ100:CB100">TRANSPOSE(MMULT((MINVERSE(MMULT((TRANSPOSE(BV93:BX107)),BV93:BX107))),( MMULT(TRANSPOSE(BV93:BX107),BS93:BS107))))</f>
        <v>4.031802661716938</v>
      </c>
      <c r="CA100" s="5">
        <v>2.0701538841240108</v>
      </c>
      <c r="CB100" s="5">
        <v>0.12576751015149057</v>
      </c>
      <c r="CC100" s="5">
        <f t="shared" si="52"/>
        <v>-0.38631112980954307</v>
      </c>
      <c r="CD100" s="3">
        <f t="shared" si="53"/>
        <v>0.3496331293481445</v>
      </c>
      <c r="CE100" s="3" t="str">
        <f t="shared" si="30"/>
        <v/>
      </c>
    </row>
    <row r="101" spans="1:83">
      <c r="A101" s="1">
        <v>0.41</v>
      </c>
      <c r="B101" s="1">
        <v>-1.1029341472238983</v>
      </c>
      <c r="C101" s="1">
        <v>0.14343486370449909</v>
      </c>
      <c r="D101" s="1">
        <v>-0.65243923206153909</v>
      </c>
      <c r="E101" s="1">
        <v>0.91139319954299935</v>
      </c>
      <c r="F101" s="1">
        <v>-1.4183489818821045</v>
      </c>
      <c r="G101" s="1">
        <v>4.2411834799565895E-2</v>
      </c>
      <c r="H101" s="1">
        <v>0.25237339057309782</v>
      </c>
      <c r="I101" s="1">
        <v>4.2585948396845197</v>
      </c>
      <c r="J101" s="1">
        <v>-25.772988694319793</v>
      </c>
      <c r="K101" s="1">
        <v>-4.8131692226661471E-2</v>
      </c>
      <c r="L101" s="1">
        <v>1.5205464596383536</v>
      </c>
      <c r="M101" s="1">
        <v>-8.4345602160901763</v>
      </c>
      <c r="N101" s="1">
        <v>334.14268472604454</v>
      </c>
      <c r="O101">
        <f t="shared" si="31"/>
        <v>-0.22754497664114948</v>
      </c>
      <c r="P101">
        <f t="shared" si="32"/>
        <v>1.3765620976037134</v>
      </c>
      <c r="Q101" t="str">
        <f t="shared" si="33"/>
        <v/>
      </c>
      <c r="R101">
        <v>1</v>
      </c>
      <c r="S101">
        <f t="shared" si="34"/>
        <v>-1.1434379023962866</v>
      </c>
      <c r="T101">
        <f t="shared" si="35"/>
        <v>1.3074502366364198</v>
      </c>
      <c r="U101">
        <f t="shared" si="36"/>
        <v>-1.4949881560670764</v>
      </c>
      <c r="V101">
        <f t="array" ref="V101:X101">TRANSPOSE(MMULT((MINVERSE(MMULT((TRANSPOSE(R94:T108)),R94:T108))),( MMULT(TRANSPOSE(R94:T108),O94:O108))))</f>
        <v>1.1608518205175642</v>
      </c>
      <c r="W101">
        <v>1.1444532266759779</v>
      </c>
      <c r="X101">
        <v>-6.1007850599708036E-2</v>
      </c>
      <c r="Y101" s="5">
        <f t="shared" si="54"/>
        <v>-2.1105945651542863</v>
      </c>
      <c r="Z101" s="3">
        <f t="shared" si="37"/>
        <v>1.7403587608509019E-2</v>
      </c>
      <c r="AA101" s="3" t="str">
        <f t="shared" si="28"/>
        <v/>
      </c>
      <c r="AC101" s="1">
        <v>0.41</v>
      </c>
      <c r="AD101" s="1">
        <v>-1.8179917895486781</v>
      </c>
      <c r="AE101" s="1">
        <v>-0.12793018445717053</v>
      </c>
      <c r="AF101" s="1">
        <v>-0.25195391611185869</v>
      </c>
      <c r="AG101" s="1">
        <v>0.48346920540211613</v>
      </c>
      <c r="AH101" s="1">
        <v>-0.91780565216606647</v>
      </c>
      <c r="AI101" s="1">
        <v>4.3483372590571889E-2</v>
      </c>
      <c r="AJ101" s="1">
        <v>0.45813774188536627</v>
      </c>
      <c r="AK101" s="1">
        <v>11.630497320129507</v>
      </c>
      <c r="AL101" s="1">
        <v>-92.237657748373749</v>
      </c>
      <c r="AM101" s="1">
        <v>8.8120472213631729E-2</v>
      </c>
      <c r="AN101" s="1">
        <v>0.76154813328503224</v>
      </c>
      <c r="AO101" s="1">
        <v>-0.79215366748394445</v>
      </c>
      <c r="AP101" s="1">
        <v>506.54588944185525</v>
      </c>
      <c r="AQ101">
        <f t="shared" si="38"/>
        <v>-0.22754497664114948</v>
      </c>
      <c r="AR101">
        <f t="shared" si="39"/>
        <v>0.63662361101600862</v>
      </c>
      <c r="AS101" t="str">
        <f t="shared" si="40"/>
        <v/>
      </c>
      <c r="AT101">
        <v>1</v>
      </c>
      <c r="AU101">
        <f t="shared" si="41"/>
        <v>-1.8833763889839914</v>
      </c>
      <c r="AV101">
        <f t="shared" si="42"/>
        <v>3.5471066225823789</v>
      </c>
      <c r="AW101">
        <f t="shared" si="43"/>
        <v>-6.6805368621804027</v>
      </c>
      <c r="AX101">
        <f t="array" ref="AX101:AZ101">TRANSPOSE(MMULT((MINVERSE(MMULT((TRANSPOSE(AT94:AV108)),AT94:AV108))),( MMULT(TRANSPOSE(AT94:AV108),AQ94:AQ108))))</f>
        <v>2.6267794868908823</v>
      </c>
      <c r="AY101">
        <v>1.5888586023356766</v>
      </c>
      <c r="AZ101">
        <v>3.8928014400880784E-2</v>
      </c>
      <c r="BA101" s="5">
        <f t="shared" si="44"/>
        <v>-1.1299357283436695</v>
      </c>
      <c r="BB101" s="3">
        <f t="shared" si="45"/>
        <v>0.12925165384112036</v>
      </c>
      <c r="BC101" s="3" t="str">
        <f t="shared" si="29"/>
        <v/>
      </c>
      <c r="BE101" s="1">
        <v>0.41</v>
      </c>
      <c r="BF101" s="1">
        <v>-2.382390206288175</v>
      </c>
      <c r="BG101" s="1">
        <v>-0.1224503644417041</v>
      </c>
      <c r="BH101" s="1">
        <v>-0.1923559282062115</v>
      </c>
      <c r="BI101" s="1">
        <v>0.32033554789018126</v>
      </c>
      <c r="BJ101" s="1">
        <v>-0.62574756864250958</v>
      </c>
      <c r="BK101" s="1">
        <v>0.24189326738650152</v>
      </c>
      <c r="BL101" s="1">
        <v>-0.70691236895368093</v>
      </c>
      <c r="BM101" s="1">
        <v>37.254563698636048</v>
      </c>
      <c r="BN101" s="1">
        <v>-267.43538290703145</v>
      </c>
      <c r="BO101" s="1">
        <v>-8.4890507425598116E-2</v>
      </c>
      <c r="BP101" s="1">
        <v>1.9691760909663572</v>
      </c>
      <c r="BQ101" s="1">
        <v>-20.465321037103422</v>
      </c>
      <c r="BR101" s="1">
        <v>1038.7139561558142</v>
      </c>
      <c r="BS101">
        <f t="shared" si="46"/>
        <v>-0.22754497664114948</v>
      </c>
      <c r="BT101">
        <f t="shared" si="47"/>
        <v>0.10949357198639831</v>
      </c>
      <c r="BU101" t="str">
        <f t="shared" si="48"/>
        <v/>
      </c>
      <c r="BV101">
        <v>1</v>
      </c>
      <c r="BW101">
        <f t="shared" si="49"/>
        <v>-2.4105064280136017</v>
      </c>
      <c r="BX101">
        <f t="shared" si="50"/>
        <v>5.810541239494893</v>
      </c>
      <c r="BY101">
        <f t="shared" si="51"/>
        <v>-14.00634700804056</v>
      </c>
      <c r="BZ101" s="5">
        <f t="array" ref="BZ101:CB101">TRANSPOSE(MMULT((MINVERSE(MMULT((TRANSPOSE(BV94:BX108)),BV94:BX108))),( MMULT(TRANSPOSE(BV94:BX108),BS94:BS108))))</f>
        <v>4.0011584749445319</v>
      </c>
      <c r="CA101" s="5">
        <v>2.0448946058750153</v>
      </c>
      <c r="CB101" s="5">
        <v>0.12056322523858398</v>
      </c>
      <c r="CC101" s="5">
        <f t="shared" si="52"/>
        <v>-0.38635122630540253</v>
      </c>
      <c r="CD101" s="3">
        <f t="shared" si="53"/>
        <v>0.34961828343641976</v>
      </c>
      <c r="CE101" s="3" t="str">
        <f t="shared" si="30"/>
        <v/>
      </c>
    </row>
    <row r="102" spans="1:83">
      <c r="A102" s="1">
        <v>0.41499999999999998</v>
      </c>
      <c r="B102" s="1">
        <v>-1.0970387689838184</v>
      </c>
      <c r="C102" s="1">
        <v>0.14032169530008787</v>
      </c>
      <c r="D102" s="1">
        <v>-0.64041794427313903</v>
      </c>
      <c r="E102" s="1">
        <v>0.92516161326756219</v>
      </c>
      <c r="F102" s="1">
        <v>-1.4226485033334484</v>
      </c>
      <c r="G102" s="1">
        <v>4.2405798797375382E-2</v>
      </c>
      <c r="H102" s="1">
        <v>0.26115523388000383</v>
      </c>
      <c r="I102" s="1">
        <v>4.2781956658654963</v>
      </c>
      <c r="J102" s="1">
        <v>-25.49974324618961</v>
      </c>
      <c r="K102" s="1">
        <v>-4.75124766544468E-2</v>
      </c>
      <c r="L102" s="1">
        <v>1.5265559278959699</v>
      </c>
      <c r="M102" s="1">
        <v>-9.1041828691959381</v>
      </c>
      <c r="N102" s="1">
        <v>342.38378309039399</v>
      </c>
      <c r="O102">
        <f t="shared" si="31"/>
        <v>-0.21470156800174461</v>
      </c>
      <c r="P102">
        <f t="shared" si="32"/>
        <v>1.3865662297201649</v>
      </c>
      <c r="Q102" t="str">
        <f t="shared" si="33"/>
        <v/>
      </c>
      <c r="R102">
        <v>1</v>
      </c>
      <c r="S102">
        <f t="shared" si="34"/>
        <v>-1.1334337702798352</v>
      </c>
      <c r="T102">
        <f t="shared" si="35"/>
        <v>1.2846721116107622</v>
      </c>
      <c r="U102">
        <f t="shared" si="36"/>
        <v>-1.4560907550363433</v>
      </c>
      <c r="V102">
        <f t="array" ref="V102:X102">TRANSPOSE(MMULT((MINVERSE(MMULT((TRANSPOSE(R95:T109)),R95:T109))),( MMULT(TRANSPOSE(R95:T109),O95:O109))))</f>
        <v>1.1678589004732203</v>
      </c>
      <c r="W102">
        <v>1.1569741874409374</v>
      </c>
      <c r="X102">
        <v>-5.5420834687538445E-2</v>
      </c>
      <c r="Y102" s="5">
        <f t="shared" si="54"/>
        <v>-2.0996605204776859</v>
      </c>
      <c r="Z102" s="3">
        <f t="shared" si="37"/>
        <v>1.7879357416343722E-2</v>
      </c>
      <c r="AA102" s="3" t="str">
        <f t="shared" si="28"/>
        <v/>
      </c>
      <c r="AC102" s="1">
        <v>0.41499999999999998</v>
      </c>
      <c r="AD102" s="1">
        <v>-1.8153673252300777</v>
      </c>
      <c r="AE102" s="1">
        <v>-0.130486537206707</v>
      </c>
      <c r="AF102" s="1">
        <v>-0.2241302431274903</v>
      </c>
      <c r="AG102" s="1">
        <v>0.44263131834225078</v>
      </c>
      <c r="AH102" s="1">
        <v>-0.86788307591723424</v>
      </c>
      <c r="AI102" s="1">
        <v>4.2625483799611175E-2</v>
      </c>
      <c r="AJ102" s="1">
        <v>0.4683368856638026</v>
      </c>
      <c r="AK102" s="1">
        <v>11.538172628275788</v>
      </c>
      <c r="AL102" s="1">
        <v>-90.959533298948372</v>
      </c>
      <c r="AM102" s="1">
        <v>8.6309283755781507E-2</v>
      </c>
      <c r="AN102" s="1">
        <v>0.85568432322543231</v>
      </c>
      <c r="AO102" s="1">
        <v>-2.3380600523087196</v>
      </c>
      <c r="AP102" s="1">
        <v>520.63339834753424</v>
      </c>
      <c r="AQ102">
        <f t="shared" si="38"/>
        <v>-0.21470156800174461</v>
      </c>
      <c r="AR102">
        <f t="shared" si="39"/>
        <v>0.64551816982977828</v>
      </c>
      <c r="AS102" t="str">
        <f t="shared" si="40"/>
        <v/>
      </c>
      <c r="AT102">
        <v>1</v>
      </c>
      <c r="AU102">
        <f t="shared" si="41"/>
        <v>-1.8744818301702217</v>
      </c>
      <c r="AV102">
        <f t="shared" si="42"/>
        <v>3.513682131638304</v>
      </c>
      <c r="AW102">
        <f t="shared" si="43"/>
        <v>-6.5863333127497743</v>
      </c>
      <c r="AX102">
        <f t="array" ref="AX102:AZ102">TRANSPOSE(MMULT((MINVERSE(MMULT((TRANSPOSE(AT95:AV109)),AT95:AV109))),( MMULT(TRANSPOSE(AT95:AV109),AQ95:AQ109))))</f>
        <v>2.6134879351593554</v>
      </c>
      <c r="AY102">
        <v>1.5746656823903322</v>
      </c>
      <c r="AZ102">
        <v>3.5140146326739341E-2</v>
      </c>
      <c r="BA102" s="5">
        <f t="shared" si="44"/>
        <v>-1.1315155992309562</v>
      </c>
      <c r="BB102" s="3">
        <f t="shared" si="45"/>
        <v>0.12891907077953935</v>
      </c>
      <c r="BC102" s="3" t="str">
        <f t="shared" si="29"/>
        <v/>
      </c>
      <c r="BE102" s="1">
        <v>0.41499999999999998</v>
      </c>
      <c r="BF102" s="1">
        <v>-2.3812698565509578</v>
      </c>
      <c r="BG102" s="1">
        <v>-0.1185678744903953</v>
      </c>
      <c r="BH102" s="1">
        <v>-0.1769171302969994</v>
      </c>
      <c r="BI102" s="1">
        <v>0.29616952917899653</v>
      </c>
      <c r="BJ102" s="1">
        <v>-0.58951977927938515</v>
      </c>
      <c r="BK102" s="1">
        <v>0.24043913491789226</v>
      </c>
      <c r="BL102" s="1">
        <v>-0.68358078959181512</v>
      </c>
      <c r="BM102" s="1">
        <v>36.992451094249191</v>
      </c>
      <c r="BN102" s="1">
        <v>-264.00900524843746</v>
      </c>
      <c r="BO102" s="1">
        <v>-8.7703001575846429E-2</v>
      </c>
      <c r="BP102" s="1">
        <v>2.074762968954019</v>
      </c>
      <c r="BQ102" s="1">
        <v>-21.985569682437927</v>
      </c>
      <c r="BR102" s="1">
        <v>1056.8935748506337</v>
      </c>
      <c r="BS102">
        <f t="shared" si="46"/>
        <v>-0.21470156800174461</v>
      </c>
      <c r="BT102">
        <f t="shared" si="47"/>
        <v>0.11823904594252799</v>
      </c>
      <c r="BU102" t="str">
        <f t="shared" si="48"/>
        <v/>
      </c>
      <c r="BV102">
        <v>1</v>
      </c>
      <c r="BW102">
        <f t="shared" si="49"/>
        <v>-2.401760954057472</v>
      </c>
      <c r="BX102">
        <f t="shared" si="50"/>
        <v>5.768455680435058</v>
      </c>
      <c r="BY102">
        <f t="shared" si="51"/>
        <v>-13.854451618479949</v>
      </c>
      <c r="BZ102" s="5">
        <f t="array" ref="BZ102:CB102">TRANSPOSE(MMULT((MINVERSE(MMULT((TRANSPOSE(BV95:BX109)),BV95:BX109))),( MMULT(TRANSPOSE(BV95:BX109),BS95:BS109))))</f>
        <v>3.9843635940924287</v>
      </c>
      <c r="CA102" s="5">
        <v>2.0310482778586447</v>
      </c>
      <c r="CB102" s="5">
        <v>0.11770996858831495</v>
      </c>
      <c r="CC102" s="5">
        <f t="shared" si="52"/>
        <v>-0.38637268158812033</v>
      </c>
      <c r="CD102" s="3">
        <f t="shared" si="53"/>
        <v>0.34961033961391919</v>
      </c>
      <c r="CE102" s="3" t="str">
        <f t="shared" si="30"/>
        <v/>
      </c>
    </row>
    <row r="103" spans="1:83">
      <c r="A103" s="1">
        <v>0.42</v>
      </c>
      <c r="B103" s="1">
        <v>-1.0911066285578137</v>
      </c>
      <c r="C103" s="1">
        <v>0.13742293783489856</v>
      </c>
      <c r="D103" s="1">
        <v>-0.629260375018589</v>
      </c>
      <c r="E103" s="1">
        <v>0.94226504265162703</v>
      </c>
      <c r="F103" s="1">
        <v>-1.4308262275549168</v>
      </c>
      <c r="G103" s="1">
        <v>4.1295084200640986E-2</v>
      </c>
      <c r="H103" s="1">
        <v>0.276329393685387</v>
      </c>
      <c r="I103" s="1">
        <v>4.2209740682392294</v>
      </c>
      <c r="J103" s="1">
        <v>-24.747504597158695</v>
      </c>
      <c r="K103" s="1">
        <v>-4.6749221649520223E-2</v>
      </c>
      <c r="L103" s="1">
        <v>1.5252041588946668</v>
      </c>
      <c r="M103" s="1">
        <v>-9.5390682413126342</v>
      </c>
      <c r="N103" s="1">
        <v>347.19730139896274</v>
      </c>
      <c r="O103">
        <f t="shared" si="31"/>
        <v>-0.20189347914185085</v>
      </c>
      <c r="P103">
        <f t="shared" si="32"/>
        <v>1.3965575217996504</v>
      </c>
      <c r="Q103" t="str">
        <f t="shared" si="33"/>
        <v/>
      </c>
      <c r="R103">
        <v>1</v>
      </c>
      <c r="S103">
        <f t="shared" si="34"/>
        <v>-1.1234424782003496</v>
      </c>
      <c r="T103">
        <f t="shared" si="35"/>
        <v>1.262123001824943</v>
      </c>
      <c r="U103">
        <f t="shared" si="36"/>
        <v>-1.4179225929638783</v>
      </c>
      <c r="V103">
        <f t="array" ref="V103:X103">TRANSPOSE(MMULT((MINVERSE(MMULT((TRANSPOSE(R96:T110)),R96:T110))),( MMULT(TRANSPOSE(R96:T110),O96:O110))))</f>
        <v>1.1646102369704749</v>
      </c>
      <c r="W103">
        <v>1.1512360352207907</v>
      </c>
      <c r="X103">
        <v>-5.7952454313635826E-2</v>
      </c>
      <c r="Y103" s="5">
        <f t="shared" si="54"/>
        <v>-2.1045258376592302</v>
      </c>
      <c r="Z103" s="3">
        <f t="shared" si="37"/>
        <v>1.766630160400795E-2</v>
      </c>
      <c r="AA103" s="3" t="str">
        <f t="shared" si="28"/>
        <v/>
      </c>
      <c r="AC103" s="1">
        <v>0.42</v>
      </c>
      <c r="AD103" s="1">
        <v>-1.8127104251769453</v>
      </c>
      <c r="AE103" s="1">
        <v>-0.13341944630514035</v>
      </c>
      <c r="AF103" s="1">
        <v>-0.19570148733527049</v>
      </c>
      <c r="AG103" s="1">
        <v>0.40195371542040448</v>
      </c>
      <c r="AH103" s="1">
        <v>-0.81958213582026929</v>
      </c>
      <c r="AI103" s="1">
        <v>4.1541868828687711E-2</v>
      </c>
      <c r="AJ103" s="1">
        <v>0.47810100016158685</v>
      </c>
      <c r="AK103" s="1">
        <v>11.465546066448951</v>
      </c>
      <c r="AL103" s="1">
        <v>-89.833199632594187</v>
      </c>
      <c r="AM103" s="1">
        <v>8.6475678118176802E-2</v>
      </c>
      <c r="AN103" s="1">
        <v>0.93063686487766972</v>
      </c>
      <c r="AO103" s="1">
        <v>-3.3874511261819862</v>
      </c>
      <c r="AP103" s="1">
        <v>529.9334069583565</v>
      </c>
      <c r="AQ103">
        <f t="shared" si="38"/>
        <v>-0.20189347914185085</v>
      </c>
      <c r="AR103">
        <f t="shared" si="39"/>
        <v>0.65439610755654032</v>
      </c>
      <c r="AS103" t="str">
        <f t="shared" si="40"/>
        <v/>
      </c>
      <c r="AT103">
        <v>1</v>
      </c>
      <c r="AU103">
        <f t="shared" si="41"/>
        <v>-1.8656038924434597</v>
      </c>
      <c r="AV103">
        <f t="shared" si="42"/>
        <v>3.4804778835001882</v>
      </c>
      <c r="AW103">
        <f t="shared" si="43"/>
        <v>-6.493193087021325</v>
      </c>
      <c r="AX103">
        <f t="array" ref="AX103:AZ103">TRANSPOSE(MMULT((MINVERSE(MMULT((TRANSPOSE(AT96:AV110)),AT96:AV110))),( MMULT(TRANSPOSE(AT96:AV110),AQ96:AQ110))))</f>
        <v>2.6129914070479572</v>
      </c>
      <c r="AY103">
        <v>1.5741574878338724</v>
      </c>
      <c r="AZ103">
        <v>3.5010404710192233E-2</v>
      </c>
      <c r="BA103" s="5">
        <f t="shared" si="44"/>
        <v>-1.1315553882217966</v>
      </c>
      <c r="BB103" s="3">
        <f t="shared" si="45"/>
        <v>0.12891070235665447</v>
      </c>
      <c r="BC103" s="3" t="str">
        <f t="shared" si="29"/>
        <v/>
      </c>
      <c r="BE103" s="1">
        <v>0.42</v>
      </c>
      <c r="BF103" s="1">
        <v>-2.3801729483357192</v>
      </c>
      <c r="BG103" s="1">
        <v>-0.11459800234163708</v>
      </c>
      <c r="BH103" s="1">
        <v>-0.16106717986900776</v>
      </c>
      <c r="BI103" s="1">
        <v>0.26959650168464577</v>
      </c>
      <c r="BJ103" s="1">
        <v>-0.55048621330649894</v>
      </c>
      <c r="BK103" s="1">
        <v>0.23939982411343408</v>
      </c>
      <c r="BL103" s="1">
        <v>-0.66038700864123712</v>
      </c>
      <c r="BM103" s="1">
        <v>36.722751880695796</v>
      </c>
      <c r="BN103" s="1">
        <v>-260.57160190450668</v>
      </c>
      <c r="BO103" s="1">
        <v>-9.3544978747104324E-2</v>
      </c>
      <c r="BP103" s="1">
        <v>2.2012603335278982</v>
      </c>
      <c r="BQ103" s="1">
        <v>-23.579754267935641</v>
      </c>
      <c r="BR103" s="1">
        <v>1072.6373269306496</v>
      </c>
      <c r="BS103">
        <f t="shared" si="46"/>
        <v>-0.20189347914185085</v>
      </c>
      <c r="BT103">
        <f t="shared" si="47"/>
        <v>0.12697486212858866</v>
      </c>
      <c r="BU103" t="str">
        <f t="shared" si="48"/>
        <v/>
      </c>
      <c r="BV103">
        <v>1</v>
      </c>
      <c r="BW103">
        <f t="shared" si="49"/>
        <v>-2.3930251378714114</v>
      </c>
      <c r="BX103">
        <f t="shared" si="50"/>
        <v>5.7265693104844875</v>
      </c>
      <c r="BY103">
        <f t="shared" si="51"/>
        <v>-13.703824313752333</v>
      </c>
      <c r="BZ103" s="5">
        <f t="array" ref="BZ103:CB103">TRANSPOSE(MMULT((MINVERSE(MMULT((TRANSPOSE(BV96:BX110)),BV96:BX110))),( MMULT(TRANSPOSE(BV96:BX110),BS96:BS110))))</f>
        <v>3.9685548897832632</v>
      </c>
      <c r="CA103" s="5">
        <v>2.017865183763206</v>
      </c>
      <c r="CB103" s="5">
        <v>0.11496198095846921</v>
      </c>
      <c r="CC103" s="5">
        <f t="shared" si="52"/>
        <v>-0.38641080942135264</v>
      </c>
      <c r="CD103" s="3">
        <f t="shared" si="53"/>
        <v>0.3495962229389199</v>
      </c>
      <c r="CE103" s="3" t="str">
        <f t="shared" si="30"/>
        <v/>
      </c>
    </row>
    <row r="104" spans="1:83">
      <c r="A104" s="1">
        <v>0.42499999999999999</v>
      </c>
      <c r="B104" s="1">
        <v>-1.0851415835981424</v>
      </c>
      <c r="C104" s="1">
        <v>0.1345338139581429</v>
      </c>
      <c r="D104" s="1">
        <v>-0.61842837943916606</v>
      </c>
      <c r="E104" s="1">
        <v>0.9599712712608266</v>
      </c>
      <c r="F104" s="1">
        <v>-1.4397684936971586</v>
      </c>
      <c r="G104" s="1">
        <v>3.9992357804237599E-2</v>
      </c>
      <c r="H104" s="1">
        <v>0.29069087640152702</v>
      </c>
      <c r="I104" s="1">
        <v>4.2175857493593867</v>
      </c>
      <c r="J104" s="1">
        <v>-24.450374754989753</v>
      </c>
      <c r="K104" s="1">
        <v>-4.5239893795383068E-2</v>
      </c>
      <c r="L104" s="1">
        <v>1.5141314970142048</v>
      </c>
      <c r="M104" s="1">
        <v>-9.6569240545213688</v>
      </c>
      <c r="N104" s="1">
        <v>350.19816765887663</v>
      </c>
      <c r="O104">
        <f t="shared" si="31"/>
        <v>-0.18911842627279252</v>
      </c>
      <c r="P104">
        <f t="shared" si="32"/>
        <v>1.4065220698727545</v>
      </c>
      <c r="Q104" t="str">
        <f t="shared" si="33"/>
        <v/>
      </c>
      <c r="R104">
        <v>1</v>
      </c>
      <c r="S104">
        <f t="shared" si="34"/>
        <v>-1.1134779301272455</v>
      </c>
      <c r="T104">
        <f t="shared" si="35"/>
        <v>1.2398331008804551</v>
      </c>
      <c r="U104">
        <f t="shared" si="36"/>
        <v>-1.3805267948716136</v>
      </c>
      <c r="V104">
        <f t="array" ref="V104:X104">TRANSPOSE(MMULT((MINVERSE(MMULT((TRANSPOSE(R97:T111)),R97:T111))),( MMULT(TRANSPOSE(R97:T111),O97:O111))))</f>
        <v>1.1594645126315299</v>
      </c>
      <c r="W104">
        <v>1.1421523055469152</v>
      </c>
      <c r="X104">
        <v>-6.1957148092915304E-2</v>
      </c>
      <c r="Y104" s="5">
        <f t="shared" si="54"/>
        <v>-2.1122119705959452</v>
      </c>
      <c r="Z104" s="3">
        <f t="shared" si="37"/>
        <v>1.7334136118108079E-2</v>
      </c>
      <c r="AA104" s="3" t="str">
        <f t="shared" si="28"/>
        <v/>
      </c>
      <c r="AC104" s="1">
        <v>0.42499999999999999</v>
      </c>
      <c r="AD104" s="1">
        <v>-1.8100944206415832</v>
      </c>
      <c r="AE104" s="1">
        <v>-0.13589385525344255</v>
      </c>
      <c r="AF104" s="1">
        <v>-0.16870809564198908</v>
      </c>
      <c r="AG104" s="1">
        <v>0.36440288151345612</v>
      </c>
      <c r="AH104" s="1">
        <v>-0.77364061089292591</v>
      </c>
      <c r="AI104" s="1">
        <v>4.033709795055529E-2</v>
      </c>
      <c r="AJ104" s="1">
        <v>0.48927598880186451</v>
      </c>
      <c r="AK104" s="1">
        <v>11.382365351782937</v>
      </c>
      <c r="AL104" s="1">
        <v>-88.707503084769996</v>
      </c>
      <c r="AM104" s="1">
        <v>8.5885484754044228E-2</v>
      </c>
      <c r="AN104" s="1">
        <v>1.0183427432148164</v>
      </c>
      <c r="AO104" s="1">
        <v>-5.1547229285934009</v>
      </c>
      <c r="AP104" s="1">
        <v>550.42160763498396</v>
      </c>
      <c r="AQ104">
        <f t="shared" si="38"/>
        <v>-0.18911842627279252</v>
      </c>
      <c r="AR104">
        <f t="shared" si="39"/>
        <v>0.6632671735031912</v>
      </c>
      <c r="AS104" t="str">
        <f t="shared" si="40"/>
        <v/>
      </c>
      <c r="AT104">
        <v>1</v>
      </c>
      <c r="AU104">
        <f t="shared" si="41"/>
        <v>-1.8567328264968088</v>
      </c>
      <c r="AV104">
        <f t="shared" si="42"/>
        <v>3.447456788990829</v>
      </c>
      <c r="AW104">
        <f t="shared" si="43"/>
        <v>-6.4010061880485543</v>
      </c>
      <c r="AX104">
        <f t="array" ref="AX104:AZ104">TRANSPOSE(MMULT((MINVERSE(MMULT((TRANSPOSE(AT97:AV111)),AT97:AV111))),( MMULT(TRANSPOSE(AT97:AV111),AQ97:AQ111))))</f>
        <v>2.6025890382006764</v>
      </c>
      <c r="AY104">
        <v>1.5629051914438605</v>
      </c>
      <c r="AZ104">
        <v>3.1968389928806573E-2</v>
      </c>
      <c r="BA104" s="5">
        <f t="shared" si="44"/>
        <v>-1.132919980833959</v>
      </c>
      <c r="BB104" s="3">
        <f t="shared" si="45"/>
        <v>0.12862392917026633</v>
      </c>
      <c r="BC104" s="3" t="str">
        <f t="shared" si="29"/>
        <v/>
      </c>
      <c r="BE104" s="1">
        <v>0.42499999999999999</v>
      </c>
      <c r="BF104" s="1">
        <v>-2.3791123146944884</v>
      </c>
      <c r="BG104" s="1">
        <v>-0.10990651794571704</v>
      </c>
      <c r="BH104" s="1">
        <v>-0.14765025859117031</v>
      </c>
      <c r="BI104" s="1">
        <v>0.24984564536043763</v>
      </c>
      <c r="BJ104" s="1">
        <v>-0.51906206700039093</v>
      </c>
      <c r="BK104" s="1">
        <v>0.23776115504512063</v>
      </c>
      <c r="BL104" s="1">
        <v>-0.63214158935875275</v>
      </c>
      <c r="BM104" s="1">
        <v>36.383266589664345</v>
      </c>
      <c r="BN104" s="1">
        <v>-256.75674773691571</v>
      </c>
      <c r="BO104" s="1">
        <v>-0.10014992815104051</v>
      </c>
      <c r="BP104" s="1">
        <v>2.3389179521727783</v>
      </c>
      <c r="BQ104" s="1">
        <v>-25.890134787303396</v>
      </c>
      <c r="BR104" s="1">
        <v>1097.5693077920005</v>
      </c>
      <c r="BS104">
        <f t="shared" si="46"/>
        <v>-0.18911842627279252</v>
      </c>
      <c r="BT104">
        <f t="shared" si="47"/>
        <v>0.13568580115311235</v>
      </c>
      <c r="BU104" t="str">
        <f t="shared" si="48"/>
        <v/>
      </c>
      <c r="BV104">
        <v>1</v>
      </c>
      <c r="BW104">
        <f t="shared" si="49"/>
        <v>-2.3843141988468877</v>
      </c>
      <c r="BX104">
        <f t="shared" si="50"/>
        <v>5.6849541988228758</v>
      </c>
      <c r="BY104">
        <f t="shared" si="51"/>
        <v>-13.554717016047615</v>
      </c>
      <c r="BZ104" s="5">
        <f t="array" ref="BZ104:CB104">TRANSPOSE(MMULT((MINVERSE(MMULT((TRANSPOSE(BV97:BX111)),BV97:BX111))),( MMULT(TRANSPOSE(BV97:BX111),BS97:BS111))))</f>
        <v>3.9168492006137967</v>
      </c>
      <c r="CA104" s="5">
        <v>1.9744588043540716</v>
      </c>
      <c r="CB104" s="5">
        <v>0.10585359402466565</v>
      </c>
      <c r="CC104" s="5">
        <f t="shared" si="52"/>
        <v>-0.38657432286422699</v>
      </c>
      <c r="CD104" s="3">
        <f t="shared" si="53"/>
        <v>0.34953568511125077</v>
      </c>
      <c r="CE104" s="3" t="str">
        <f t="shared" si="30"/>
        <v/>
      </c>
    </row>
    <row r="105" spans="1:83">
      <c r="A105" s="1">
        <v>0.43</v>
      </c>
      <c r="B105" s="1">
        <v>-1.0792301181551149</v>
      </c>
      <c r="C105" s="1">
        <v>0.1317135546630368</v>
      </c>
      <c r="D105" s="1">
        <v>-0.60758201651074728</v>
      </c>
      <c r="E105" s="1">
        <v>0.97774664316250437</v>
      </c>
      <c r="F105" s="1">
        <v>-1.4483511727894438</v>
      </c>
      <c r="G105" s="1">
        <v>4.0052481076429558E-2</v>
      </c>
      <c r="H105" s="1">
        <v>0.30140575104769596</v>
      </c>
      <c r="I105" s="1">
        <v>4.1959816367461826</v>
      </c>
      <c r="J105" s="1">
        <v>-23.851068768017285</v>
      </c>
      <c r="K105" s="1">
        <v>-4.6412265639673933E-2</v>
      </c>
      <c r="L105" s="1">
        <v>1.523901285505417</v>
      </c>
      <c r="M105" s="1">
        <v>-10.395903707103571</v>
      </c>
      <c r="N105" s="1">
        <v>360.08067158656195</v>
      </c>
      <c r="O105">
        <f t="shared" si="31"/>
        <v>-0.17637416478086132</v>
      </c>
      <c r="P105">
        <f t="shared" si="32"/>
        <v>1.4164776582990974</v>
      </c>
      <c r="Q105" t="str">
        <f t="shared" si="33"/>
        <v/>
      </c>
      <c r="R105">
        <v>1</v>
      </c>
      <c r="S105">
        <f t="shared" si="34"/>
        <v>-1.1035223417009026</v>
      </c>
      <c r="T105">
        <f t="shared" si="35"/>
        <v>1.2177615586330437</v>
      </c>
      <c r="U105">
        <f t="shared" si="36"/>
        <v>-1.3438270868160773</v>
      </c>
      <c r="V105">
        <f t="array" ref="V105:X105">TRANSPOSE(MMULT((MINVERSE(MMULT((TRANSPOSE(R98:T112)),R98:T112))),( MMULT(TRANSPOSE(R98:T112),O98:O112))))</f>
        <v>1.1577052729844581</v>
      </c>
      <c r="W105">
        <v>1.1390423244738486</v>
      </c>
      <c r="X105">
        <v>-6.3329804164823145E-2</v>
      </c>
      <c r="Y105" s="5">
        <f t="shared" si="54"/>
        <v>-2.1148509730579335</v>
      </c>
      <c r="Z105" s="3">
        <f t="shared" si="37"/>
        <v>1.7221325428445899E-2</v>
      </c>
      <c r="AA105" s="3" t="str">
        <f t="shared" si="28"/>
        <v/>
      </c>
      <c r="AC105" s="1">
        <v>0.43</v>
      </c>
      <c r="AD105" s="1">
        <v>-1.8074589362307165</v>
      </c>
      <c r="AE105" s="1">
        <v>-0.13890744565532032</v>
      </c>
      <c r="AF105" s="1">
        <v>-0.14035699172927707</v>
      </c>
      <c r="AG105" s="1">
        <v>0.32350933281338712</v>
      </c>
      <c r="AH105" s="1">
        <v>-0.72427648563416369</v>
      </c>
      <c r="AI105" s="1">
        <v>3.9258743138702812E-2</v>
      </c>
      <c r="AJ105" s="1">
        <v>0.49805053520049114</v>
      </c>
      <c r="AK105" s="1">
        <v>11.322022225554974</v>
      </c>
      <c r="AL105" s="1">
        <v>-87.653352947985695</v>
      </c>
      <c r="AM105" s="1">
        <v>8.8155456664708254E-2</v>
      </c>
      <c r="AN105" s="1">
        <v>1.076050597594076</v>
      </c>
      <c r="AO105" s="1">
        <v>-5.9447088612942025</v>
      </c>
      <c r="AP105" s="1">
        <v>557.96894652023911</v>
      </c>
      <c r="AQ105">
        <f t="shared" si="38"/>
        <v>-0.17637416478086132</v>
      </c>
      <c r="AR105">
        <f t="shared" si="39"/>
        <v>0.67209034743060969</v>
      </c>
      <c r="AS105" t="str">
        <f t="shared" si="40"/>
        <v/>
      </c>
      <c r="AT105">
        <v>1</v>
      </c>
      <c r="AU105">
        <f t="shared" si="41"/>
        <v>-1.8479096525693903</v>
      </c>
      <c r="AV105">
        <f t="shared" si="42"/>
        <v>3.4147700840591249</v>
      </c>
      <c r="AW105">
        <f t="shared" si="43"/>
        <v>-6.3101865996380448</v>
      </c>
      <c r="AX105">
        <f t="array" ref="AX105:AZ105">TRANSPOSE(MMULT((MINVERSE(MMULT((TRANSPOSE(AT98:AV112)),AT98:AV112))),( MMULT(TRANSPOSE(AT98:AV112),AQ98:AQ112))))</f>
        <v>2.6099680792540312</v>
      </c>
      <c r="AY105">
        <v>1.5707391095347703</v>
      </c>
      <c r="AZ105">
        <v>3.4046490443870425E-2</v>
      </c>
      <c r="BA105" s="5">
        <f t="shared" si="44"/>
        <v>-1.1320856438588354</v>
      </c>
      <c r="BB105" s="3">
        <f t="shared" si="45"/>
        <v>0.12879921492609703</v>
      </c>
      <c r="BC105" s="3" t="str">
        <f t="shared" si="29"/>
        <v/>
      </c>
      <c r="BE105" s="1">
        <v>0.43</v>
      </c>
      <c r="BF105" s="1">
        <v>-2.3779480882441035</v>
      </c>
      <c r="BG105" s="1">
        <v>-0.10642006967324846</v>
      </c>
      <c r="BH105" s="1">
        <v>-0.1312827601628328</v>
      </c>
      <c r="BI105" s="1">
        <v>0.22293916126329805</v>
      </c>
      <c r="BJ105" s="1">
        <v>-0.47978807554875402</v>
      </c>
      <c r="BK105" s="1">
        <v>0.23525814895111807</v>
      </c>
      <c r="BL105" s="1">
        <v>-0.60296549965914892</v>
      </c>
      <c r="BM105" s="1">
        <v>36.05194262090663</v>
      </c>
      <c r="BN105" s="1">
        <v>-252.98741914951825</v>
      </c>
      <c r="BO105" s="1">
        <v>-0.10063079598739932</v>
      </c>
      <c r="BP105" s="1">
        <v>2.4128167916642269</v>
      </c>
      <c r="BQ105" s="1">
        <v>-26.003751003881916</v>
      </c>
      <c r="BR105" s="1">
        <v>1093.8945433981717</v>
      </c>
      <c r="BS105">
        <f t="shared" si="46"/>
        <v>-0.17637416478086132</v>
      </c>
      <c r="BT105">
        <f t="shared" si="47"/>
        <v>0.1443516831418914</v>
      </c>
      <c r="BU105" t="str">
        <f t="shared" si="48"/>
        <v/>
      </c>
      <c r="BV105">
        <v>1</v>
      </c>
      <c r="BW105">
        <f t="shared" si="49"/>
        <v>-2.3756483168581086</v>
      </c>
      <c r="BX105">
        <f t="shared" si="50"/>
        <v>5.6437049253907645</v>
      </c>
      <c r="BY105">
        <f t="shared" si="51"/>
        <v>-13.407458106848388</v>
      </c>
      <c r="BZ105" s="5">
        <f t="array" ref="BZ105:CB105">TRANSPOSE(MMULT((MINVERSE(MMULT((TRANSPOSE(BV98:BX112)),BV98:BX112))),( MMULT(TRANSPOSE(BV98:BX112),BS98:BS112))))</f>
        <v>3.9324501883238554</v>
      </c>
      <c r="CA105" s="5">
        <v>1.9874166701920331</v>
      </c>
      <c r="CB105" s="5">
        <v>0.10854347725398839</v>
      </c>
      <c r="CC105" s="5">
        <f t="shared" si="52"/>
        <v>-0.38654532260634022</v>
      </c>
      <c r="CD105" s="3">
        <f t="shared" si="53"/>
        <v>0.34954642164120198</v>
      </c>
      <c r="CE105" s="3" t="str">
        <f t="shared" si="30"/>
        <v/>
      </c>
    </row>
    <row r="106" spans="1:83">
      <c r="A106" s="1">
        <v>0.435</v>
      </c>
      <c r="B106" s="1">
        <v>-1.0732667371808642</v>
      </c>
      <c r="C106" s="1">
        <v>0.12851328241775661</v>
      </c>
      <c r="D106" s="1">
        <v>-0.59607463336291744</v>
      </c>
      <c r="E106" s="1">
        <v>0.99262003973785795</v>
      </c>
      <c r="F106" s="1">
        <v>-1.4529748452075069</v>
      </c>
      <c r="G106" s="1">
        <v>4.0031425516303898E-2</v>
      </c>
      <c r="H106" s="1">
        <v>0.31043019240019021</v>
      </c>
      <c r="I106" s="1">
        <v>4.2120688875584165</v>
      </c>
      <c r="J106" s="1">
        <v>-23.546575256928918</v>
      </c>
      <c r="K106" s="1">
        <v>-4.5194761880679835E-2</v>
      </c>
      <c r="L106" s="1">
        <v>1.5207660987225609</v>
      </c>
      <c r="M106" s="1">
        <v>-10.729954805981833</v>
      </c>
      <c r="N106" s="1">
        <v>362.04718024050817</v>
      </c>
      <c r="O106">
        <f t="shared" si="31"/>
        <v>-0.16365848623314128</v>
      </c>
      <c r="P106">
        <f t="shared" si="32"/>
        <v>1.4264323325420283</v>
      </c>
      <c r="Q106" t="str">
        <f t="shared" si="33"/>
        <v/>
      </c>
      <c r="R106">
        <v>1</v>
      </c>
      <c r="S106">
        <f t="shared" si="34"/>
        <v>-1.0935676674579717</v>
      </c>
      <c r="T106">
        <f t="shared" si="35"/>
        <v>1.1958902433094691</v>
      </c>
      <c r="U106">
        <f t="shared" si="36"/>
        <v>-1.3077869039116825</v>
      </c>
      <c r="V106">
        <f t="array" ref="V106:X106">TRANSPOSE(MMULT((MINVERSE(MMULT((TRANSPOSE(R99:T113)),R99:T113))),( MMULT(TRANSPOSE(R99:T113),O99:O113))))</f>
        <v>1.1481487794662826</v>
      </c>
      <c r="W106">
        <v>1.1216542360489257</v>
      </c>
      <c r="X106">
        <v>-7.1232057685847394E-2</v>
      </c>
      <c r="Y106" s="5">
        <f t="shared" si="54"/>
        <v>-2.1307719545052155</v>
      </c>
      <c r="Z106" s="3">
        <f t="shared" si="37"/>
        <v>1.6553966950905163E-2</v>
      </c>
      <c r="AA106" s="3" t="str">
        <f t="shared" si="28"/>
        <v/>
      </c>
      <c r="AC106" s="1">
        <v>0.435</v>
      </c>
      <c r="AD106" s="1">
        <v>-1.8048379045905314</v>
      </c>
      <c r="AE106" s="1">
        <v>-0.14193230015146696</v>
      </c>
      <c r="AF106" s="1">
        <v>-0.11177477046902595</v>
      </c>
      <c r="AG106" s="1">
        <v>0.28143197581937329</v>
      </c>
      <c r="AH106" s="1">
        <v>-0.67333830560835395</v>
      </c>
      <c r="AI106" s="1">
        <v>3.8173414879793199E-2</v>
      </c>
      <c r="AJ106" s="1">
        <v>0.50628239546426812</v>
      </c>
      <c r="AK106" s="1">
        <v>11.279542245449193</v>
      </c>
      <c r="AL106" s="1">
        <v>-86.71290294672508</v>
      </c>
      <c r="AM106" s="1">
        <v>9.0982791314900169E-2</v>
      </c>
      <c r="AN106" s="1">
        <v>1.1213072657010343</v>
      </c>
      <c r="AO106" s="1">
        <v>-6.2509494004771113</v>
      </c>
      <c r="AP106" s="1">
        <v>559.5500226514414</v>
      </c>
      <c r="AQ106">
        <f t="shared" si="38"/>
        <v>-0.16365848623314128</v>
      </c>
      <c r="AR106">
        <f t="shared" si="39"/>
        <v>0.68086783679882101</v>
      </c>
      <c r="AS106" t="str">
        <f t="shared" si="40"/>
        <v/>
      </c>
      <c r="AT106">
        <v>1</v>
      </c>
      <c r="AU106">
        <f t="shared" si="41"/>
        <v>-1.839132163201179</v>
      </c>
      <c r="AV106">
        <f t="shared" si="42"/>
        <v>3.3824071137210483</v>
      </c>
      <c r="AW106">
        <f t="shared" si="43"/>
        <v>-6.2206937118848478</v>
      </c>
      <c r="AX106">
        <f t="array" ref="AX106:AZ106">TRANSPOSE(MMULT((MINVERSE(MMULT((TRANSPOSE(AT99:AV113)),AT99:AV113))),( MMULT(TRANSPOSE(AT99:AV113),AQ99:AQ113))))</f>
        <v>2.6124551794491708</v>
      </c>
      <c r="AY106">
        <v>1.5734278375748545</v>
      </c>
      <c r="AZ106">
        <v>3.4772974497172982E-2</v>
      </c>
      <c r="BA106" s="5">
        <f t="shared" si="44"/>
        <v>-1.1317606739926154</v>
      </c>
      <c r="BB106" s="3">
        <f t="shared" si="45"/>
        <v>0.12886753262774198</v>
      </c>
      <c r="BC106" s="3" t="str">
        <f t="shared" si="29"/>
        <v/>
      </c>
      <c r="BE106" s="1">
        <v>0.435</v>
      </c>
      <c r="BF106" s="1">
        <v>-2.3768776657137067</v>
      </c>
      <c r="BG106" s="1">
        <v>-0.10241534105250594</v>
      </c>
      <c r="BH106" s="1">
        <v>-0.11604846275469072</v>
      </c>
      <c r="BI106" s="1">
        <v>0.19823742507549014</v>
      </c>
      <c r="BJ106" s="1">
        <v>-0.44284051826832638</v>
      </c>
      <c r="BK106" s="1">
        <v>0.23434900462842734</v>
      </c>
      <c r="BL106" s="1">
        <v>-0.58254287539557481</v>
      </c>
      <c r="BM106" s="1">
        <v>35.824885706535497</v>
      </c>
      <c r="BN106" s="1">
        <v>-249.8003118186607</v>
      </c>
      <c r="BO106" s="1">
        <v>-0.10425866527975813</v>
      </c>
      <c r="BP106" s="1">
        <v>2.5168818655001814</v>
      </c>
      <c r="BQ106" s="1">
        <v>-27.185273710056208</v>
      </c>
      <c r="BR106" s="1">
        <v>1103.4580260664225</v>
      </c>
      <c r="BS106">
        <f t="shared" si="46"/>
        <v>-0.16365848623314128</v>
      </c>
      <c r="BT106">
        <f t="shared" si="47"/>
        <v>0.15297483260042366</v>
      </c>
      <c r="BU106" t="str">
        <f t="shared" si="48"/>
        <v/>
      </c>
      <c r="BV106">
        <v>1</v>
      </c>
      <c r="BW106">
        <f t="shared" si="49"/>
        <v>-2.3670251673995764</v>
      </c>
      <c r="BX106">
        <f t="shared" si="50"/>
        <v>5.6028081431029921</v>
      </c>
      <c r="BY106">
        <f t="shared" si="51"/>
        <v>-13.261987882836069</v>
      </c>
      <c r="BZ106" s="5">
        <f t="array" ref="BZ106:CB106">TRANSPOSE(MMULT((MINVERSE(MMULT((TRANSPOSE(BV99:BX113)),BV99:BX113))),( MMULT(TRANSPOSE(BV99:BX113),BS99:BS113))))</f>
        <v>3.9328389945439994</v>
      </c>
      <c r="CA106" s="5">
        <v>1.9876379556953907</v>
      </c>
      <c r="CB106" s="5">
        <v>0.10856765764765441</v>
      </c>
      <c r="CC106" s="5">
        <f t="shared" si="52"/>
        <v>-0.38656060068272047</v>
      </c>
      <c r="CD106" s="3">
        <f t="shared" si="53"/>
        <v>0.34954076534806322</v>
      </c>
      <c r="CE106" s="3" t="str">
        <f t="shared" si="30"/>
        <v/>
      </c>
    </row>
    <row r="107" spans="1:83">
      <c r="A107" s="1">
        <v>0.44</v>
      </c>
      <c r="B107" s="1">
        <v>-1.0672344382203462</v>
      </c>
      <c r="C107" s="1">
        <v>0.12450688733670745</v>
      </c>
      <c r="D107" s="1">
        <v>-0.58234470726534937</v>
      </c>
      <c r="E107" s="1">
        <v>1.0037459515498313</v>
      </c>
      <c r="F107" s="1">
        <v>-1.4550197131669051</v>
      </c>
      <c r="G107" s="1">
        <v>4.0394173481018925E-2</v>
      </c>
      <c r="H107" s="1">
        <v>0.31571119036402706</v>
      </c>
      <c r="I107" s="1">
        <v>4.2746578221840537</v>
      </c>
      <c r="J107" s="1">
        <v>-23.429475036715303</v>
      </c>
      <c r="K107" s="1">
        <v>-4.322718533137504E-2</v>
      </c>
      <c r="L107" s="1">
        <v>1.4995957883620576</v>
      </c>
      <c r="M107" s="1">
        <v>-10.585035516909556</v>
      </c>
      <c r="N107" s="1">
        <v>361.17567025125027</v>
      </c>
      <c r="O107">
        <f t="shared" si="31"/>
        <v>-0.15096921549677728</v>
      </c>
      <c r="P107">
        <f t="shared" si="32"/>
        <v>1.4363187425711352</v>
      </c>
      <c r="Q107" t="str">
        <f t="shared" si="33"/>
        <v/>
      </c>
      <c r="R107">
        <v>1</v>
      </c>
      <c r="S107">
        <f t="shared" si="34"/>
        <v>-1.0836812574288648</v>
      </c>
      <c r="T107">
        <f t="shared" si="35"/>
        <v>1.1743650677026054</v>
      </c>
      <c r="U107">
        <f t="shared" si="36"/>
        <v>-1.2726374132484934</v>
      </c>
      <c r="V107">
        <f t="array" ref="V107:X107">TRANSPOSE(MMULT((MINVERSE(MMULT((TRANSPOSE(R100:T114)),R100:T114))),( MMULT(TRANSPOSE(R100:T114),O100:O114))))</f>
        <v>1.1446353590290528</v>
      </c>
      <c r="W107">
        <v>1.1150752987887245</v>
      </c>
      <c r="X107">
        <v>-7.4307900678832084E-2</v>
      </c>
      <c r="Y107" s="5">
        <f t="shared" si="54"/>
        <v>-2.1372392863893879</v>
      </c>
      <c r="Z107" s="3">
        <f t="shared" si="37"/>
        <v>1.6289267089336867E-2</v>
      </c>
      <c r="AA107" s="3" t="str">
        <f t="shared" si="28"/>
        <v/>
      </c>
      <c r="AC107" s="1">
        <v>0.44</v>
      </c>
      <c r="AD107" s="1">
        <v>-1.8022486600341487</v>
      </c>
      <c r="AE107" s="1">
        <v>-0.14475274711406882</v>
      </c>
      <c r="AF107" s="1">
        <v>-8.3524621224739803E-2</v>
      </c>
      <c r="AG107" s="1">
        <v>0.24029834011423645</v>
      </c>
      <c r="AH107" s="1">
        <v>-0.62377197842658916</v>
      </c>
      <c r="AI107" s="1">
        <v>3.7209889007215224E-2</v>
      </c>
      <c r="AJ107" s="1">
        <v>0.51657471407497724</v>
      </c>
      <c r="AK107" s="1">
        <v>11.192529274407207</v>
      </c>
      <c r="AL107" s="1">
        <v>-85.499014097200416</v>
      </c>
      <c r="AM107" s="1">
        <v>9.1288397668449761E-2</v>
      </c>
      <c r="AN107" s="1">
        <v>1.1892289731258643</v>
      </c>
      <c r="AO107" s="1">
        <v>-7.1291031885193661</v>
      </c>
      <c r="AP107" s="1">
        <v>566.31605785340071</v>
      </c>
      <c r="AQ107">
        <f t="shared" si="38"/>
        <v>-0.15096921549677728</v>
      </c>
      <c r="AR107">
        <f t="shared" si="39"/>
        <v>0.68964684775765717</v>
      </c>
      <c r="AS107" t="str">
        <f t="shared" si="40"/>
        <v/>
      </c>
      <c r="AT107">
        <v>1</v>
      </c>
      <c r="AU107">
        <f t="shared" si="41"/>
        <v>-1.8303531522423429</v>
      </c>
      <c r="AV107">
        <f t="shared" si="42"/>
        <v>3.3501926619234812</v>
      </c>
      <c r="AW107">
        <f t="shared" si="43"/>
        <v>-6.1320356993708094</v>
      </c>
      <c r="AX107">
        <f t="array" ref="AX107:AZ107">TRANSPOSE(MMULT((MINVERSE(MMULT((TRANSPOSE(AT100:AV114)),AT100:AV114))),( MMULT(TRANSPOSE(AT100:AV114),AQ100:AQ114))))</f>
        <v>2.6370508959516883</v>
      </c>
      <c r="AY107">
        <v>1.6002656735945493</v>
      </c>
      <c r="AZ107">
        <v>4.2092197167221457E-2</v>
      </c>
      <c r="BA107" s="5">
        <f t="shared" si="44"/>
        <v>-1.1283163126158526</v>
      </c>
      <c r="BB107" s="3">
        <f t="shared" si="45"/>
        <v>0.12959317833919215</v>
      </c>
      <c r="BC107" s="3" t="str">
        <f t="shared" si="29"/>
        <v/>
      </c>
      <c r="BE107" s="1">
        <v>0.44</v>
      </c>
      <c r="BF107" s="1">
        <v>-2.3758120273218601</v>
      </c>
      <c r="BG107" s="1">
        <v>-9.8400000981456515E-2</v>
      </c>
      <c r="BH107" s="1">
        <v>-0.10063968284850944</v>
      </c>
      <c r="BI107" s="1">
        <v>0.17308543440924495</v>
      </c>
      <c r="BJ107" s="1">
        <v>-0.40539884085353606</v>
      </c>
      <c r="BK107" s="1">
        <v>0.23346690788815749</v>
      </c>
      <c r="BL107" s="1">
        <v>-0.56186589835010636</v>
      </c>
      <c r="BM107" s="1">
        <v>35.599918147881908</v>
      </c>
      <c r="BN107" s="1">
        <v>-246.6624167116388</v>
      </c>
      <c r="BO107" s="1">
        <v>-0.10897456496695668</v>
      </c>
      <c r="BP107" s="1">
        <v>2.6281094224759727</v>
      </c>
      <c r="BQ107" s="1">
        <v>-28.674715419881977</v>
      </c>
      <c r="BR107" s="1">
        <v>1118.36822691001</v>
      </c>
      <c r="BS107">
        <f t="shared" si="46"/>
        <v>-0.15096921549677728</v>
      </c>
      <c r="BT107">
        <f t="shared" si="47"/>
        <v>0.16156360901029743</v>
      </c>
      <c r="BU107" t="str">
        <f t="shared" si="48"/>
        <v/>
      </c>
      <c r="BV107">
        <v>1</v>
      </c>
      <c r="BW107">
        <f t="shared" si="49"/>
        <v>-2.3584363909897026</v>
      </c>
      <c r="BX107">
        <f t="shared" si="50"/>
        <v>5.5622222103445331</v>
      </c>
      <c r="BY107">
        <f t="shared" si="51"/>
        <v>-13.118147275647727</v>
      </c>
      <c r="BZ107" s="5">
        <f t="array" ref="BZ107:CB107">TRANSPOSE(MMULT((MINVERSE(MMULT((TRANSPOSE(BV100:BX114)),BV100:BX114))),( MMULT(TRANSPOSE(BV100:BX114),BS100:BS114))))</f>
        <v>3.9474715292453766</v>
      </c>
      <c r="CA107" s="5">
        <v>2.0000199754722416</v>
      </c>
      <c r="CB107" s="5">
        <v>0.11118668247945607</v>
      </c>
      <c r="CC107" s="5">
        <f t="shared" si="52"/>
        <v>-0.38649890052713476</v>
      </c>
      <c r="CD107" s="3">
        <f t="shared" si="53"/>
        <v>0.3495636083610949</v>
      </c>
      <c r="CE107" s="3" t="str">
        <f t="shared" si="30"/>
        <v/>
      </c>
    </row>
    <row r="108" spans="1:83">
      <c r="A108" s="1">
        <v>0.44500000000000001</v>
      </c>
      <c r="B108" s="1">
        <v>-1.0611580950860979</v>
      </c>
      <c r="C108" s="1">
        <v>0.12119460861522668</v>
      </c>
      <c r="D108" s="1">
        <v>-0.57155384357025696</v>
      </c>
      <c r="E108" s="1">
        <v>1.0230309580652488</v>
      </c>
      <c r="F108" s="1">
        <v>-1.465478647026373</v>
      </c>
      <c r="G108" s="1">
        <v>3.8832122515572109E-2</v>
      </c>
      <c r="H108" s="1">
        <v>0.33259346191334771</v>
      </c>
      <c r="I108" s="1">
        <v>4.2269131537923386</v>
      </c>
      <c r="J108" s="1">
        <v>-22.845736880175536</v>
      </c>
      <c r="K108" s="1">
        <v>-4.0790614914158141E-2</v>
      </c>
      <c r="L108" s="1">
        <v>1.4820290249581376</v>
      </c>
      <c r="M108" s="1">
        <v>-10.498734774446348</v>
      </c>
      <c r="N108" s="1">
        <v>357.76664243033156</v>
      </c>
      <c r="O108">
        <f t="shared" si="31"/>
        <v>-0.13830420796140452</v>
      </c>
      <c r="P108">
        <f t="shared" si="32"/>
        <v>1.4462891750380291</v>
      </c>
      <c r="Q108" t="str">
        <f t="shared" si="33"/>
        <v/>
      </c>
      <c r="R108">
        <v>1</v>
      </c>
      <c r="S108">
        <f t="shared" si="34"/>
        <v>-1.0737108249619709</v>
      </c>
      <c r="T108">
        <f t="shared" si="35"/>
        <v>1.1528549356405162</v>
      </c>
      <c r="U108">
        <f t="shared" si="36"/>
        <v>-1.2378328240080585</v>
      </c>
      <c r="V108">
        <f t="array" ref="V108:X108">TRANSPOSE(MMULT((MINVERSE(MMULT((TRANSPOSE(R101:T115)),R101:T115))),( MMULT(TRANSPOSE(R101:T115),O101:O115))))</f>
        <v>1.144979168951977</v>
      </c>
      <c r="W108">
        <v>1.1155086655344348</v>
      </c>
      <c r="X108">
        <v>-7.4201702613208909E-2</v>
      </c>
      <c r="Y108" s="5">
        <f t="shared" si="54"/>
        <v>-2.1373131604697204</v>
      </c>
      <c r="Z108" s="3">
        <f t="shared" si="37"/>
        <v>1.6286264579153276E-2</v>
      </c>
      <c r="AA108" s="3" t="str">
        <f t="shared" si="28"/>
        <v/>
      </c>
      <c r="AC108" s="1">
        <v>0.44500000000000001</v>
      </c>
      <c r="AD108" s="1">
        <v>-1.799715853321981</v>
      </c>
      <c r="AE108" s="1">
        <v>-0.14696134330887389</v>
      </c>
      <c r="AF108" s="1">
        <v>-5.6839341020236134E-2</v>
      </c>
      <c r="AG108" s="1">
        <v>0.20209006285153919</v>
      </c>
      <c r="AH108" s="1">
        <v>-0.57659052299300129</v>
      </c>
      <c r="AI108" s="1">
        <v>3.6450122424810161E-2</v>
      </c>
      <c r="AJ108" s="1">
        <v>0.52732418550749571</v>
      </c>
      <c r="AK108" s="1">
        <v>11.083497677089326</v>
      </c>
      <c r="AL108" s="1">
        <v>-84.133267254248494</v>
      </c>
      <c r="AM108" s="1">
        <v>8.9691560429628225E-2</v>
      </c>
      <c r="AN108" s="1">
        <v>1.2791807347330177</v>
      </c>
      <c r="AO108" s="1">
        <v>-8.8165654157637618</v>
      </c>
      <c r="AP108" s="1">
        <v>582.62943150196224</v>
      </c>
      <c r="AQ108">
        <f t="shared" si="38"/>
        <v>-0.13830420796140452</v>
      </c>
      <c r="AR108">
        <f t="shared" si="39"/>
        <v>0.6984147359552606</v>
      </c>
      <c r="AS108" t="str">
        <f t="shared" si="40"/>
        <v/>
      </c>
      <c r="AT108">
        <v>1</v>
      </c>
      <c r="AU108">
        <f t="shared" si="41"/>
        <v>-1.8215852640447394</v>
      </c>
      <c r="AV108">
        <f t="shared" si="42"/>
        <v>3.3181728741849432</v>
      </c>
      <c r="AW108">
        <f t="shared" si="43"/>
        <v>-6.0443348111682713</v>
      </c>
      <c r="AX108">
        <f t="array" ref="AX108:AZ108">TRANSPOSE(MMULT((MINVERSE(MMULT((TRANSPOSE(AT101:AV115)),AT101:AV115))),( MMULT(TRANSPOSE(AT101:AV115),AQ101:AQ115))))</f>
        <v>2.6434022998437285</v>
      </c>
      <c r="AY108">
        <v>1.6073144532274455</v>
      </c>
      <c r="AZ108">
        <v>4.4047038827557117E-2</v>
      </c>
      <c r="BA108" s="5">
        <f t="shared" si="44"/>
        <v>-1.1273138069189157</v>
      </c>
      <c r="BB108" s="3">
        <f t="shared" si="45"/>
        <v>0.12980491342871159</v>
      </c>
      <c r="BC108" s="3" t="str">
        <f t="shared" si="29"/>
        <v/>
      </c>
      <c r="BE108" s="1">
        <v>0.44500000000000001</v>
      </c>
      <c r="BF108" s="1">
        <v>-2.3747777909895795</v>
      </c>
      <c r="BG108" s="1">
        <v>-9.3864928354349786E-2</v>
      </c>
      <c r="BH108" s="1">
        <v>-8.6504444637284905E-2</v>
      </c>
      <c r="BI108" s="1">
        <v>0.15100865567785604</v>
      </c>
      <c r="BJ108" s="1">
        <v>-0.37096637312959047</v>
      </c>
      <c r="BK108" s="1">
        <v>0.23226024957733671</v>
      </c>
      <c r="BL108" s="1">
        <v>-0.5363466532755865</v>
      </c>
      <c r="BM108" s="1">
        <v>35.310928887156479</v>
      </c>
      <c r="BN108" s="1">
        <v>-243.22154888258956</v>
      </c>
      <c r="BO108" s="1">
        <v>-0.11649602057968877</v>
      </c>
      <c r="BP108" s="1">
        <v>2.7638308228379174</v>
      </c>
      <c r="BQ108" s="1">
        <v>-30.727378797251731</v>
      </c>
      <c r="BR108" s="1">
        <v>1135.3544700965285</v>
      </c>
      <c r="BS108">
        <f t="shared" si="46"/>
        <v>-0.13830420796140452</v>
      </c>
      <c r="BT108">
        <f t="shared" si="47"/>
        <v>0.17017579699329843</v>
      </c>
      <c r="BU108" t="str">
        <f t="shared" si="48"/>
        <v/>
      </c>
      <c r="BV108">
        <v>1</v>
      </c>
      <c r="BW108">
        <f t="shared" si="49"/>
        <v>-2.3498242030067016</v>
      </c>
      <c r="BX108">
        <f t="shared" si="50"/>
        <v>5.5216737850360804</v>
      </c>
      <c r="BY108">
        <f t="shared" si="51"/>
        <v>-12.974962701185405</v>
      </c>
      <c r="BZ108" s="5">
        <f t="array" ref="BZ108:CB108">TRANSPOSE(MMULT((MINVERSE(MMULT((TRANSPOSE(BV101:BX115)),BV101:BX115))),( MMULT(TRANSPOSE(BV101:BX115),BS101:BS115))))</f>
        <v>3.9618877395987511</v>
      </c>
      <c r="CA108" s="5">
        <v>2.0123291569761932</v>
      </c>
      <c r="CB108" s="5">
        <v>0.1138137528905645</v>
      </c>
      <c r="CC108" s="5">
        <f t="shared" si="52"/>
        <v>-0.38641887962501509</v>
      </c>
      <c r="CD108" s="3">
        <f t="shared" si="53"/>
        <v>0.34959323500554418</v>
      </c>
      <c r="CE108" s="3" t="str">
        <f t="shared" si="30"/>
        <v/>
      </c>
    </row>
    <row r="109" spans="1:83">
      <c r="A109" s="1">
        <v>0.45</v>
      </c>
      <c r="B109" s="1">
        <v>-1.0550769453668281</v>
      </c>
      <c r="C109" s="1">
        <v>0.11704351019612602</v>
      </c>
      <c r="D109" s="1">
        <v>-0.55785844644685767</v>
      </c>
      <c r="E109" s="1">
        <v>1.0349042678286651</v>
      </c>
      <c r="F109" s="1">
        <v>-1.4680280486700781</v>
      </c>
      <c r="G109" s="1">
        <v>3.9043261300747645E-2</v>
      </c>
      <c r="H109" s="1">
        <v>0.33952865060200565</v>
      </c>
      <c r="I109" s="1">
        <v>4.2887595086758665</v>
      </c>
      <c r="J109" s="1">
        <v>-22.801633860999573</v>
      </c>
      <c r="K109" s="1">
        <v>-3.9157168626388739E-2</v>
      </c>
      <c r="L109" s="1">
        <v>1.4577125480136601</v>
      </c>
      <c r="M109" s="1">
        <v>-9.9781200783036184</v>
      </c>
      <c r="N109" s="1">
        <v>348.31775252753869</v>
      </c>
      <c r="O109">
        <f t="shared" si="31"/>
        <v>-0.12566134685507402</v>
      </c>
      <c r="P109">
        <f t="shared" si="32"/>
        <v>1.4561981792902865</v>
      </c>
      <c r="Q109" t="str">
        <f t="shared" si="33"/>
        <v/>
      </c>
      <c r="R109">
        <v>1</v>
      </c>
      <c r="S109">
        <f t="shared" si="34"/>
        <v>-1.0638018207097135</v>
      </c>
      <c r="T109">
        <f t="shared" si="35"/>
        <v>1.1316743137453014</v>
      </c>
      <c r="U109">
        <f t="shared" si="36"/>
        <v>-1.2038771954126672</v>
      </c>
      <c r="V109">
        <f t="array" ref="V109:X109">TRANSPOSE(MMULT((MINVERSE(MMULT((TRANSPOSE(R102:T116)),R102:T116))),( MMULT(TRANSPOSE(R102:T116),O102:O116))))</f>
        <v>1.1475598658944364</v>
      </c>
      <c r="W109">
        <v>1.1202516623452539</v>
      </c>
      <c r="X109">
        <v>-7.2025236389890779E-2</v>
      </c>
      <c r="Y109" s="5">
        <f t="shared" si="54"/>
        <v>-2.1328633843859661</v>
      </c>
      <c r="Z109" s="3">
        <f t="shared" si="37"/>
        <v>1.6467967398690053E-2</v>
      </c>
      <c r="AA109" s="3" t="str">
        <f t="shared" si="28"/>
        <v/>
      </c>
      <c r="AC109" s="1">
        <v>0.45</v>
      </c>
      <c r="AD109" s="1">
        <v>-1.7971725977284194</v>
      </c>
      <c r="AE109" s="1">
        <v>-0.14915206408187487</v>
      </c>
      <c r="AF109" s="1">
        <v>-3.0147742383405784E-2</v>
      </c>
      <c r="AG109" s="1">
        <v>0.16448762074855949</v>
      </c>
      <c r="AH109" s="1">
        <v>-0.53057018240031084</v>
      </c>
      <c r="AI109" s="1">
        <v>3.4927396139039502E-2</v>
      </c>
      <c r="AJ109" s="1">
        <v>0.54177873797902976</v>
      </c>
      <c r="AK109" s="1">
        <v>10.967191333274968</v>
      </c>
      <c r="AL109" s="1">
        <v>-82.86072770053579</v>
      </c>
      <c r="AM109" s="1">
        <v>8.8985605695597769E-2</v>
      </c>
      <c r="AN109" s="1">
        <v>1.3492340852717462</v>
      </c>
      <c r="AO109" s="1">
        <v>-9.8237805289099924</v>
      </c>
      <c r="AP109" s="1">
        <v>591.68037440255284</v>
      </c>
      <c r="AQ109">
        <f t="shared" si="38"/>
        <v>-0.12566134685507402</v>
      </c>
      <c r="AR109">
        <f t="shared" si="39"/>
        <v>0.70715192941654181</v>
      </c>
      <c r="AS109" t="str">
        <f t="shared" si="40"/>
        <v/>
      </c>
      <c r="AT109">
        <v>1</v>
      </c>
      <c r="AU109">
        <f t="shared" si="41"/>
        <v>-1.8128480705834582</v>
      </c>
      <c r="AV109">
        <f t="shared" si="42"/>
        <v>3.2864181270181669</v>
      </c>
      <c r="AW109">
        <f t="shared" si="43"/>
        <v>-5.9577767606953866</v>
      </c>
      <c r="AX109">
        <f t="array" ref="AX109:AZ109">TRANSPOSE(MMULT((MINVERSE(MMULT((TRANSPOSE(AT102:AV116)),AT102:AV116))),( MMULT(TRANSPOSE(AT102:AV116),AQ102:AQ116))))</f>
        <v>2.6396050655748695</v>
      </c>
      <c r="AY109">
        <v>1.6032245947280899</v>
      </c>
      <c r="AZ109">
        <v>4.2946578992996365E-2</v>
      </c>
      <c r="BA109" s="5">
        <f t="shared" si="44"/>
        <v>-1.1277929579027925</v>
      </c>
      <c r="BB109" s="3">
        <f t="shared" si="45"/>
        <v>0.1297036840611081</v>
      </c>
      <c r="BC109" s="3" t="str">
        <f t="shared" si="29"/>
        <v/>
      </c>
      <c r="BE109" s="1">
        <v>0.45</v>
      </c>
      <c r="BF109" s="1">
        <v>-2.3737498445542258</v>
      </c>
      <c r="BG109" s="1">
        <v>-8.9461876081116998E-2</v>
      </c>
      <c r="BH109" s="1">
        <v>-7.222012332539407E-2</v>
      </c>
      <c r="BI109" s="1">
        <v>0.12898981912951513</v>
      </c>
      <c r="BJ109" s="1">
        <v>-0.33770975438858386</v>
      </c>
      <c r="BK109" s="1">
        <v>0.23151963865120706</v>
      </c>
      <c r="BL109" s="1">
        <v>-0.51548984337819093</v>
      </c>
      <c r="BM109" s="1">
        <v>35.085229188385711</v>
      </c>
      <c r="BN109" s="1">
        <v>-240.12763418558461</v>
      </c>
      <c r="BO109" s="1">
        <v>-0.1228639388702959</v>
      </c>
      <c r="BP109" s="1">
        <v>2.8908843326280476</v>
      </c>
      <c r="BQ109" s="1">
        <v>-32.787808574736118</v>
      </c>
      <c r="BR109" s="1">
        <v>1157.1376313650981</v>
      </c>
      <c r="BS109">
        <f t="shared" si="46"/>
        <v>-0.12566134685507402</v>
      </c>
      <c r="BT109">
        <f t="shared" si="47"/>
        <v>0.17872875830077106</v>
      </c>
      <c r="BU109" t="str">
        <f t="shared" si="48"/>
        <v/>
      </c>
      <c r="BV109">
        <v>1</v>
      </c>
      <c r="BW109">
        <f t="shared" si="49"/>
        <v>-2.341271241699229</v>
      </c>
      <c r="BX109">
        <f t="shared" si="50"/>
        <v>5.4815510272078498</v>
      </c>
      <c r="BY109">
        <f t="shared" si="51"/>
        <v>-12.833797779908606</v>
      </c>
      <c r="BZ109" s="5">
        <f t="array" ref="BZ109:CB109">TRANSPOSE(MMULT((MINVERSE(MMULT((TRANSPOSE(BV102:BX116)),BV102:BX116))),( MMULT(TRANSPOSE(BV102:BX116),BS102:BS116))))</f>
        <v>3.9691598350182176</v>
      </c>
      <c r="CA109" s="5">
        <v>2.0186560116708279</v>
      </c>
      <c r="CB109" s="5">
        <v>0.11518911394523457</v>
      </c>
      <c r="CC109" s="5">
        <f t="shared" si="52"/>
        <v>-0.38635636519445127</v>
      </c>
      <c r="CD109" s="3">
        <f t="shared" si="53"/>
        <v>0.34961638075577639</v>
      </c>
      <c r="CE109" s="3" t="str">
        <f t="shared" si="30"/>
        <v/>
      </c>
    </row>
    <row r="110" spans="1:83">
      <c r="A110" s="1">
        <v>0.45500000000000002</v>
      </c>
      <c r="B110" s="1">
        <v>-1.0489111328793541</v>
      </c>
      <c r="C110" s="1">
        <v>0.11291601964818199</v>
      </c>
      <c r="D110" s="1">
        <v>-0.5448236257623762</v>
      </c>
      <c r="E110" s="1">
        <v>1.0488644633716717</v>
      </c>
      <c r="F110" s="1">
        <v>-1.4727152048882886</v>
      </c>
      <c r="G110" s="1">
        <v>3.8034894374561645E-2</v>
      </c>
      <c r="H110" s="1">
        <v>0.35475015017971145</v>
      </c>
      <c r="I110" s="1">
        <v>4.2214680591105207</v>
      </c>
      <c r="J110" s="1">
        <v>-21.953625441710756</v>
      </c>
      <c r="K110" s="1">
        <v>-3.8203759318548691E-2</v>
      </c>
      <c r="L110" s="1">
        <v>1.4543730597288231</v>
      </c>
      <c r="M110" s="1">
        <v>-10.493041248992085</v>
      </c>
      <c r="N110" s="1">
        <v>356.03988446341828</v>
      </c>
      <c r="O110">
        <f t="shared" si="31"/>
        <v>-0.11303854064456509</v>
      </c>
      <c r="P110">
        <f t="shared" si="32"/>
        <v>1.4661154851789475</v>
      </c>
      <c r="Q110" t="str">
        <f t="shared" si="33"/>
        <v/>
      </c>
      <c r="R110">
        <v>1</v>
      </c>
      <c r="S110">
        <f t="shared" si="34"/>
        <v>-1.0538845148210525</v>
      </c>
      <c r="T110">
        <f t="shared" si="35"/>
        <v>1.1106725705796052</v>
      </c>
      <c r="U110">
        <f t="shared" si="36"/>
        <v>-1.1705206231703384</v>
      </c>
      <c r="V110">
        <f t="array" ref="V110:X110">TRANSPOSE(MMULT((MINVERSE(MMULT((TRANSPOSE(R103:T117)),R103:T117))),( MMULT(TRANSPOSE(R103:T117),O103:O117))))</f>
        <v>1.150246291043004</v>
      </c>
      <c r="W110">
        <v>1.125284761947114</v>
      </c>
      <c r="X110">
        <v>-6.9670262993895449E-2</v>
      </c>
      <c r="Y110" s="5">
        <f t="shared" si="54"/>
        <v>-2.1279053471801568</v>
      </c>
      <c r="Z110" s="3">
        <f t="shared" si="37"/>
        <v>1.6672466081601334E-2</v>
      </c>
      <c r="AA110" s="3" t="str">
        <f t="shared" si="28"/>
        <v/>
      </c>
      <c r="AC110" s="1">
        <v>0.45500000000000002</v>
      </c>
      <c r="AD110" s="1">
        <v>-1.7947071963902594</v>
      </c>
      <c r="AE110" s="1">
        <v>-0.15112304522787667</v>
      </c>
      <c r="AF110" s="1">
        <v>-4.5193843752713292E-3</v>
      </c>
      <c r="AG110" s="1">
        <v>0.13082817052122664</v>
      </c>
      <c r="AH110" s="1">
        <v>-0.48960994199649122</v>
      </c>
      <c r="AI110" s="1">
        <v>3.525570996322358E-2</v>
      </c>
      <c r="AJ110" s="1">
        <v>0.54376934179981617</v>
      </c>
      <c r="AK110" s="1">
        <v>10.979059846091332</v>
      </c>
      <c r="AL110" s="1">
        <v>-82.160521951482224</v>
      </c>
      <c r="AM110" s="1">
        <v>8.7953397405271971E-2</v>
      </c>
      <c r="AN110" s="1">
        <v>1.4369273304455419</v>
      </c>
      <c r="AO110" s="1">
        <v>-12.130127253534738</v>
      </c>
      <c r="AP110" s="1">
        <v>622.51748209260404</v>
      </c>
      <c r="AQ110">
        <f t="shared" si="38"/>
        <v>-0.11303854064456509</v>
      </c>
      <c r="AR110">
        <f t="shared" si="39"/>
        <v>0.71587237799890802</v>
      </c>
      <c r="AS110" t="str">
        <f t="shared" si="40"/>
        <v/>
      </c>
      <c r="AT110">
        <v>1</v>
      </c>
      <c r="AU110">
        <f t="shared" si="41"/>
        <v>-1.804127622001092</v>
      </c>
      <c r="AV110">
        <f t="shared" si="42"/>
        <v>3.2548764764673153</v>
      </c>
      <c r="AW110">
        <f t="shared" si="43"/>
        <v>-5.8722125573962707</v>
      </c>
      <c r="AX110">
        <f t="array" ref="AX110:AZ110">TRANSPOSE(MMULT((MINVERSE(MMULT((TRANSPOSE(AT103:AV117)),AT103:AV117))),( MMULT(TRANSPOSE(AT103:AV117),AQ103:AQ117))))</f>
        <v>2.6487388369860128</v>
      </c>
      <c r="AY110">
        <v>1.6132072160253301</v>
      </c>
      <c r="AZ110">
        <v>4.5673095475649461E-2</v>
      </c>
      <c r="BA110" s="5">
        <f t="shared" si="44"/>
        <v>-1.1265009218892545</v>
      </c>
      <c r="BB110" s="3">
        <f t="shared" si="45"/>
        <v>0.12997677529563423</v>
      </c>
      <c r="BC110" s="3" t="str">
        <f t="shared" si="29"/>
        <v/>
      </c>
      <c r="BE110" s="1">
        <v>0.45500000000000002</v>
      </c>
      <c r="BF110" s="1">
        <v>-2.3726914574979681</v>
      </c>
      <c r="BG110" s="1">
        <v>-8.5291302419079784E-2</v>
      </c>
      <c r="BH110" s="1">
        <v>-5.7646784165626741E-2</v>
      </c>
      <c r="BI110" s="1">
        <v>0.10570892296880174</v>
      </c>
      <c r="BJ110" s="1">
        <v>-0.302542385118727</v>
      </c>
      <c r="BK110" s="1">
        <v>0.23000599331180638</v>
      </c>
      <c r="BL110" s="1">
        <v>-0.49041614729912908</v>
      </c>
      <c r="BM110" s="1">
        <v>34.79934823208896</v>
      </c>
      <c r="BN110" s="1">
        <v>-236.67788412480149</v>
      </c>
      <c r="BO110" s="1">
        <v>-0.12651160998325395</v>
      </c>
      <c r="BP110" s="1">
        <v>2.9922834078461165</v>
      </c>
      <c r="BQ110" s="1">
        <v>-33.959620641660877</v>
      </c>
      <c r="BR110" s="1">
        <v>1166.6102515216917</v>
      </c>
      <c r="BS110">
        <f t="shared" si="46"/>
        <v>-0.11303854064456509</v>
      </c>
      <c r="BT110">
        <f t="shared" si="47"/>
        <v>0.18724905168595241</v>
      </c>
      <c r="BU110" t="str">
        <f t="shared" si="48"/>
        <v/>
      </c>
      <c r="BV110">
        <v>1</v>
      </c>
      <c r="BW110">
        <f t="shared" si="49"/>
        <v>-2.3327509483140476</v>
      </c>
      <c r="BX110">
        <f t="shared" si="50"/>
        <v>5.4417269868600888</v>
      </c>
      <c r="BY110">
        <f t="shared" si="51"/>
        <v>-12.694193789064018</v>
      </c>
      <c r="BZ110" s="5">
        <f t="array" ref="BZ110:CB110">TRANSPOSE(MMULT((MINVERSE(MMULT((TRANSPOSE(BV103:BX117)),BV103:BX117))),( MMULT(TRANSPOSE(BV103:BX117),BS103:BS117))))</f>
        <v>3.952600150834769</v>
      </c>
      <c r="CA110" s="5">
        <v>2.0045118471607566</v>
      </c>
      <c r="CB110" s="5">
        <v>0.11216932063689455</v>
      </c>
      <c r="CC110" s="5">
        <f t="shared" si="52"/>
        <v>-0.38644965023780264</v>
      </c>
      <c r="CD110" s="3">
        <f t="shared" si="53"/>
        <v>0.34958184249863722</v>
      </c>
      <c r="CE110" s="3" t="str">
        <f t="shared" si="30"/>
        <v/>
      </c>
    </row>
    <row r="111" spans="1:83">
      <c r="A111" s="1">
        <v>0.46</v>
      </c>
      <c r="B111" s="1">
        <v>-1.0427788602855124</v>
      </c>
      <c r="C111" s="1">
        <v>0.10915751947464969</v>
      </c>
      <c r="D111" s="1">
        <v>-0.53275487105503316</v>
      </c>
      <c r="E111" s="1">
        <v>1.0660551646885779</v>
      </c>
      <c r="F111" s="1">
        <v>-1.4813427772893419</v>
      </c>
      <c r="G111" s="1">
        <v>3.7368321287914341E-2</v>
      </c>
      <c r="H111" s="1">
        <v>0.36890046119265207</v>
      </c>
      <c r="I111" s="1">
        <v>4.1930111721203502</v>
      </c>
      <c r="J111" s="1">
        <v>-21.445732323529228</v>
      </c>
      <c r="K111" s="1">
        <v>-3.9212891311080966E-2</v>
      </c>
      <c r="L111" s="1">
        <v>1.463023709970912</v>
      </c>
      <c r="M111" s="1">
        <v>-11.313652560958872</v>
      </c>
      <c r="N111" s="1">
        <v>366.74525171751156</v>
      </c>
      <c r="O111">
        <f t="shared" si="31"/>
        <v>-0.10043372051146973</v>
      </c>
      <c r="P111">
        <f t="shared" si="32"/>
        <v>1.4760561548139672</v>
      </c>
      <c r="Q111" t="str">
        <f t="shared" si="33"/>
        <v/>
      </c>
      <c r="R111">
        <v>1</v>
      </c>
      <c r="S111">
        <f t="shared" si="34"/>
        <v>-1.0439438451860328</v>
      </c>
      <c r="T111">
        <f t="shared" si="35"/>
        <v>1.0898187519017997</v>
      </c>
      <c r="U111">
        <f t="shared" si="36"/>
        <v>-1.1377095784162079</v>
      </c>
      <c r="V111">
        <f t="array" ref="V111:X111">TRANSPOSE(MMULT((MINVERSE(MMULT((TRANSPOSE(R104:T118)),R104:T118))),( MMULT(TRANSPOSE(R104:T118),O104:O118))))</f>
        <v>1.1516775809359387</v>
      </c>
      <c r="W111">
        <v>1.1280814203782938</v>
      </c>
      <c r="X111">
        <v>-6.830628451280063E-2</v>
      </c>
      <c r="Y111" s="5">
        <f t="shared" si="54"/>
        <v>-2.1248598275874508</v>
      </c>
      <c r="Z111" s="3">
        <f t="shared" si="37"/>
        <v>1.6799155450654246E-2</v>
      </c>
      <c r="AA111" s="3" t="str">
        <f t="shared" si="28"/>
        <v/>
      </c>
      <c r="AC111" s="1">
        <v>0.46</v>
      </c>
      <c r="AD111" s="1">
        <v>-1.7922686358645272</v>
      </c>
      <c r="AE111" s="1">
        <v>-0.15256048033546676</v>
      </c>
      <c r="AF111" s="1">
        <v>2.0405899959939688E-2</v>
      </c>
      <c r="AG111" s="1">
        <v>9.6558257737456188E-2</v>
      </c>
      <c r="AH111" s="1">
        <v>-0.44661690503903628</v>
      </c>
      <c r="AI111" s="1">
        <v>3.4848228950238536E-2</v>
      </c>
      <c r="AJ111" s="1">
        <v>0.55407106155985275</v>
      </c>
      <c r="AK111" s="1">
        <v>10.873435897799936</v>
      </c>
      <c r="AL111" s="1">
        <v>-80.827687589175184</v>
      </c>
      <c r="AM111" s="1">
        <v>8.4016215672818362E-2</v>
      </c>
      <c r="AN111" s="1">
        <v>1.5431006757389696</v>
      </c>
      <c r="AO111" s="1">
        <v>-14.500414742622524</v>
      </c>
      <c r="AP111" s="1">
        <v>648.80513135809451</v>
      </c>
      <c r="AQ111">
        <f t="shared" si="38"/>
        <v>-0.10043372051146973</v>
      </c>
      <c r="AR111">
        <f t="shared" si="39"/>
        <v>0.72457726069057404</v>
      </c>
      <c r="AS111" t="str">
        <f t="shared" si="40"/>
        <v/>
      </c>
      <c r="AT111">
        <v>1</v>
      </c>
      <c r="AU111">
        <f t="shared" si="41"/>
        <v>-1.795422739309426</v>
      </c>
      <c r="AV111">
        <f t="shared" si="42"/>
        <v>3.2235428128293631</v>
      </c>
      <c r="AW111">
        <f t="shared" si="43"/>
        <v>-5.7876220672913075</v>
      </c>
      <c r="AX111">
        <f t="array" ref="AX111:AZ111">TRANSPOSE(MMULT((MINVERSE(MMULT((TRANSPOSE(AT104:AV118)),AT104:AV118))),( MMULT(TRANSPOSE(AT104:AV118),AQ104:AQ118))))</f>
        <v>2.6501281528035179</v>
      </c>
      <c r="AY111">
        <v>1.6146732567576692</v>
      </c>
      <c r="AZ111">
        <v>4.6058663196163252E-2</v>
      </c>
      <c r="BA111" s="5">
        <f t="shared" si="44"/>
        <v>-1.1263575194648934</v>
      </c>
      <c r="BB111" s="3">
        <f t="shared" si="45"/>
        <v>0.13000711007556498</v>
      </c>
      <c r="BC111" s="3" t="str">
        <f t="shared" si="29"/>
        <v/>
      </c>
      <c r="BE111" s="1">
        <v>0.46</v>
      </c>
      <c r="BF111" s="1">
        <v>-2.3717165208927433</v>
      </c>
      <c r="BG111" s="1">
        <v>-8.0613425695759133E-2</v>
      </c>
      <c r="BH111" s="1">
        <v>-4.4091011465297925E-2</v>
      </c>
      <c r="BI111" s="1">
        <v>8.5251324046566879E-2</v>
      </c>
      <c r="BJ111" s="1">
        <v>-0.27066065661608718</v>
      </c>
      <c r="BK111" s="1">
        <v>0.22995719077908916</v>
      </c>
      <c r="BL111" s="1">
        <v>-0.47338063752818016</v>
      </c>
      <c r="BM111" s="1">
        <v>34.616621345756357</v>
      </c>
      <c r="BN111" s="1">
        <v>-233.8328328680509</v>
      </c>
      <c r="BO111" s="1">
        <v>-0.13397029819293493</v>
      </c>
      <c r="BP111" s="1">
        <v>3.1305772735704522</v>
      </c>
      <c r="BQ111" s="1">
        <v>-36.542786976729985</v>
      </c>
      <c r="BR111" s="1">
        <v>1196.3503510281444</v>
      </c>
      <c r="BS111">
        <f t="shared" si="46"/>
        <v>-0.10043372051146973</v>
      </c>
      <c r="BT111">
        <f t="shared" si="47"/>
        <v>0.19576805387201901</v>
      </c>
      <c r="BU111" t="str">
        <f t="shared" si="48"/>
        <v/>
      </c>
      <c r="BV111">
        <v>1</v>
      </c>
      <c r="BW111">
        <f t="shared" si="49"/>
        <v>-2.324231946127981</v>
      </c>
      <c r="BX111">
        <f t="shared" si="50"/>
        <v>5.4020541394018622</v>
      </c>
      <c r="BY111">
        <f t="shared" si="51"/>
        <v>-12.555626805510705</v>
      </c>
      <c r="BZ111" s="5">
        <f t="array" ref="BZ111:CB111">TRANSPOSE(MMULT((MINVERSE(MMULT((TRANSPOSE(BV104:BX118)),BV104:BX118))),( MMULT(TRANSPOSE(BV104:BX118),BS104:BS118))))</f>
        <v>3.9263333245180547</v>
      </c>
      <c r="CA111" s="5">
        <v>1.9819857478141785</v>
      </c>
      <c r="CB111" s="5">
        <v>0.10734051867621019</v>
      </c>
      <c r="CC111" s="5">
        <f t="shared" si="52"/>
        <v>-0.38661553017226991</v>
      </c>
      <c r="CD111" s="3">
        <f t="shared" si="53"/>
        <v>0.34952042947128592</v>
      </c>
      <c r="CE111" s="3" t="str">
        <f t="shared" si="30"/>
        <v/>
      </c>
    </row>
    <row r="112" spans="1:83">
      <c r="A112" s="1">
        <v>0.46500000000000002</v>
      </c>
      <c r="B112" s="1">
        <v>-1.0365851198224068</v>
      </c>
      <c r="C112" s="1">
        <v>0.10493591314377682</v>
      </c>
      <c r="D112" s="1">
        <v>-0.51925795164811461</v>
      </c>
      <c r="E112" s="1">
        <v>1.0782706550093621</v>
      </c>
      <c r="F112" s="1">
        <v>-1.4832617771447758</v>
      </c>
      <c r="G112" s="1">
        <v>3.6467875709519149E-2</v>
      </c>
      <c r="H112" s="1">
        <v>0.38322366348086234</v>
      </c>
      <c r="I112" s="1">
        <v>4.1684748974039394</v>
      </c>
      <c r="J112" s="1">
        <v>-20.947908459143946</v>
      </c>
      <c r="K112" s="1">
        <v>-3.9629567862789372E-2</v>
      </c>
      <c r="L112" s="1">
        <v>1.4742253023314333</v>
      </c>
      <c r="M112" s="1">
        <v>-12.611540313955629</v>
      </c>
      <c r="N112" s="1">
        <v>385.82117944024503</v>
      </c>
      <c r="O112">
        <f t="shared" si="31"/>
        <v>-8.7844837895871664E-2</v>
      </c>
      <c r="P112">
        <f t="shared" si="32"/>
        <v>1.485955996346634</v>
      </c>
      <c r="Q112" t="str">
        <f t="shared" si="33"/>
        <v/>
      </c>
      <c r="R112">
        <v>1</v>
      </c>
      <c r="S112">
        <f t="shared" si="34"/>
        <v>-1.034044003653366</v>
      </c>
      <c r="T112">
        <f t="shared" si="35"/>
        <v>1.0692470014914823</v>
      </c>
      <c r="U112">
        <f t="shared" si="36"/>
        <v>-1.1056484503166091</v>
      </c>
      <c r="V112">
        <f t="array" ref="V112:X112">TRANSPOSE(MMULT((MINVERSE(MMULT((TRANSPOSE(R105:T119)),R105:T119))),( MMULT(TRANSPOSE(R105:T119),O105:O119))))</f>
        <v>1.1591603127744747</v>
      </c>
      <c r="W112">
        <v>1.1424276626494247</v>
      </c>
      <c r="X112">
        <v>-6.1436991200025659E-2</v>
      </c>
      <c r="Y112" s="5">
        <f t="shared" si="54"/>
        <v>-2.1099068660187186</v>
      </c>
      <c r="Z112" s="3">
        <f t="shared" si="37"/>
        <v>1.7433189371878877E-2</v>
      </c>
      <c r="AA112" s="3" t="str">
        <f t="shared" si="28"/>
        <v/>
      </c>
      <c r="AC112" s="1">
        <v>0.46500000000000002</v>
      </c>
      <c r="AD112" s="1">
        <v>-1.7897962024885956</v>
      </c>
      <c r="AE112" s="1">
        <v>-0.15486042850486115</v>
      </c>
      <c r="AF112" s="1">
        <v>4.7595984652957668E-2</v>
      </c>
      <c r="AG112" s="1">
        <v>5.6778020423394082E-2</v>
      </c>
      <c r="AH112" s="1">
        <v>-0.39811343273186139</v>
      </c>
      <c r="AI112" s="1">
        <v>3.4670353885132954E-2</v>
      </c>
      <c r="AJ112" s="1">
        <v>0.55879257342758137</v>
      </c>
      <c r="AK112" s="1">
        <v>10.865698774555312</v>
      </c>
      <c r="AL112" s="1">
        <v>-80.072032252923236</v>
      </c>
      <c r="AM112" s="1">
        <v>8.480331538135033E-2</v>
      </c>
      <c r="AN112" s="1">
        <v>1.5968510751754366</v>
      </c>
      <c r="AO112" s="1">
        <v>-15.052520383207593</v>
      </c>
      <c r="AP112" s="1">
        <v>653.11444181203842</v>
      </c>
      <c r="AQ112">
        <f t="shared" si="38"/>
        <v>-8.7844837895871664E-2</v>
      </c>
      <c r="AR112">
        <f t="shared" si="39"/>
        <v>0.7332421235020623</v>
      </c>
      <c r="AS112" t="str">
        <f t="shared" si="40"/>
        <v/>
      </c>
      <c r="AT112">
        <v>1</v>
      </c>
      <c r="AU112">
        <f t="shared" si="41"/>
        <v>-1.7867578764979377</v>
      </c>
      <c r="AV112">
        <f t="shared" si="42"/>
        <v>3.1925037092274198</v>
      </c>
      <c r="AW112">
        <f t="shared" si="43"/>
        <v>-5.7042311482109742</v>
      </c>
      <c r="AX112">
        <f t="array" ref="AX112:AZ112">TRANSPOSE(MMULT((MINVERSE(MMULT((TRANSPOSE(AT105:AV119)),AT105:AV119))),( MMULT(TRANSPOSE(AT105:AV119),AQ105:AQ119))))</f>
        <v>2.666859389282763</v>
      </c>
      <c r="AY112">
        <v>1.633363519096747</v>
      </c>
      <c r="AZ112">
        <v>5.1276970421895385E-2</v>
      </c>
      <c r="BA112" s="5">
        <f t="shared" si="44"/>
        <v>-1.1235874058738347</v>
      </c>
      <c r="BB112" s="3">
        <f t="shared" si="45"/>
        <v>0.13059405068411145</v>
      </c>
      <c r="BC112" s="3" t="str">
        <f t="shared" si="29"/>
        <v/>
      </c>
      <c r="BE112" s="1">
        <v>0.46500000000000002</v>
      </c>
      <c r="BF112" s="1">
        <v>-2.3706698710819154</v>
      </c>
      <c r="BG112" s="1">
        <v>-7.6493331730659975E-2</v>
      </c>
      <c r="BH112" s="1">
        <v>-2.9045044609972592E-2</v>
      </c>
      <c r="BI112" s="1">
        <v>6.0904066284933833E-2</v>
      </c>
      <c r="BJ112" s="1">
        <v>-0.23472024934551428</v>
      </c>
      <c r="BK112" s="1">
        <v>0.22869220259855183</v>
      </c>
      <c r="BL112" s="1">
        <v>-0.44935431418639382</v>
      </c>
      <c r="BM112" s="1">
        <v>34.348867386854181</v>
      </c>
      <c r="BN112" s="1">
        <v>-230.5384193007776</v>
      </c>
      <c r="BO112" s="1">
        <v>-0.13869337319806618</v>
      </c>
      <c r="BP112" s="1">
        <v>3.237178156257869</v>
      </c>
      <c r="BQ112" s="1">
        <v>-38.128813699702732</v>
      </c>
      <c r="BR112" s="1">
        <v>1213.530533503741</v>
      </c>
      <c r="BS112">
        <f t="shared" si="46"/>
        <v>-8.7844837895871664E-2</v>
      </c>
      <c r="BT112">
        <f t="shared" si="47"/>
        <v>0.20421741438647212</v>
      </c>
      <c r="BU112" t="str">
        <f t="shared" si="48"/>
        <v/>
      </c>
      <c r="BV112">
        <v>1</v>
      </c>
      <c r="BW112">
        <f t="shared" si="49"/>
        <v>-2.3157825856135279</v>
      </c>
      <c r="BX112">
        <f t="shared" si="50"/>
        <v>5.3628489838308768</v>
      </c>
      <c r="BY112">
        <f t="shared" si="51"/>
        <v>-12.419192286030748</v>
      </c>
      <c r="BZ112" s="5">
        <f t="array" ref="BZ112:CB112">TRANSPOSE(MMULT((MINVERSE(MMULT((TRANSPOSE(BV105:BX119)),BV105:BX119))),( MMULT(TRANSPOSE(BV105:BX119),BS105:BS119))))</f>
        <v>3.9205217531416565</v>
      </c>
      <c r="CA112" s="5">
        <v>1.9770048991777003</v>
      </c>
      <c r="CB112" s="5">
        <v>0.10627349332207814</v>
      </c>
      <c r="CC112" s="5">
        <f t="shared" si="52"/>
        <v>-0.38665140079362337</v>
      </c>
      <c r="CD112" s="3">
        <f t="shared" si="53"/>
        <v>0.34950714976054575</v>
      </c>
      <c r="CE112" s="3" t="str">
        <f t="shared" si="30"/>
        <v/>
      </c>
    </row>
    <row r="113" spans="1:83">
      <c r="A113" s="1">
        <v>0.47</v>
      </c>
      <c r="B113" s="1">
        <v>-1.0303901658668142</v>
      </c>
      <c r="C113" s="1">
        <v>0.10075115691726921</v>
      </c>
      <c r="D113" s="1">
        <v>-0.50601882732277659</v>
      </c>
      <c r="E113" s="1">
        <v>1.0935848671865074</v>
      </c>
      <c r="F113" s="1">
        <v>-1.490752987443841</v>
      </c>
      <c r="G113" s="1">
        <v>3.5792873511041989E-2</v>
      </c>
      <c r="H113" s="1">
        <v>0.3995796852229887</v>
      </c>
      <c r="I113" s="1">
        <v>4.111179830162655</v>
      </c>
      <c r="J113" s="1">
        <v>-20.271847421619896</v>
      </c>
      <c r="K113" s="1">
        <v>-4.1934055386946056E-2</v>
      </c>
      <c r="L113" s="1">
        <v>1.4845814359068754</v>
      </c>
      <c r="M113" s="1">
        <v>-13.12491910791141</v>
      </c>
      <c r="N113" s="1">
        <v>389.21777482936159</v>
      </c>
      <c r="O113">
        <f t="shared" si="31"/>
        <v>-7.5269862099830054E-2</v>
      </c>
      <c r="P113">
        <f t="shared" si="32"/>
        <v>1.4959049708347345</v>
      </c>
      <c r="Q113" t="str">
        <f t="shared" si="33"/>
        <v/>
      </c>
      <c r="R113">
        <v>1</v>
      </c>
      <c r="S113">
        <f t="shared" si="34"/>
        <v>-1.0240950291652655</v>
      </c>
      <c r="T113">
        <f t="shared" si="35"/>
        <v>1.0487706287610061</v>
      </c>
      <c r="U113">
        <f t="shared" si="36"/>
        <v>-1.0740407876486764</v>
      </c>
      <c r="V113">
        <f t="array" ref="V113:X113">TRANSPOSE(MMULT((MINVERSE(MMULT((TRANSPOSE(R106:T120)),R106:T120))),( MMULT(TRANSPOSE(R106:T120),O106:O120))))</f>
        <v>1.1606640240570414</v>
      </c>
      <c r="W113">
        <v>1.1454789494237048</v>
      </c>
      <c r="X113">
        <v>-5.9893441160966177E-2</v>
      </c>
      <c r="Y113" s="5">
        <f t="shared" si="54"/>
        <v>-2.106290237239294</v>
      </c>
      <c r="Z113" s="3">
        <f t="shared" si="37"/>
        <v>1.7589574414267561E-2</v>
      </c>
      <c r="AA113" s="3" t="str">
        <f t="shared" si="28"/>
        <v/>
      </c>
      <c r="AC113" s="1">
        <v>0.47</v>
      </c>
      <c r="AD113" s="1">
        <v>-1.7872989193710893</v>
      </c>
      <c r="AE113" s="1">
        <v>-0.15730475407758604</v>
      </c>
      <c r="AF113" s="1">
        <v>7.5174689084576585E-2</v>
      </c>
      <c r="AG113" s="1">
        <v>1.6168736697750319E-2</v>
      </c>
      <c r="AH113" s="1">
        <v>-0.34827472703591411</v>
      </c>
      <c r="AI113" s="1">
        <v>3.3763629650195526E-2</v>
      </c>
      <c r="AJ113" s="1">
        <v>0.56786918104035067</v>
      </c>
      <c r="AK113" s="1">
        <v>10.822506297299697</v>
      </c>
      <c r="AL113" s="1">
        <v>-79.202672567502304</v>
      </c>
      <c r="AM113" s="1">
        <v>8.6280105608921076E-2</v>
      </c>
      <c r="AN113" s="1">
        <v>1.6416901074244379</v>
      </c>
      <c r="AO113" s="1">
        <v>-15.194192090537399</v>
      </c>
      <c r="AP113" s="1">
        <v>648.9082568557933</v>
      </c>
      <c r="AQ113">
        <f t="shared" si="38"/>
        <v>-7.5269862099830054E-2</v>
      </c>
      <c r="AR113">
        <f t="shared" si="39"/>
        <v>0.74193037106867465</v>
      </c>
      <c r="AS113" t="str">
        <f t="shared" si="40"/>
        <v/>
      </c>
      <c r="AT113">
        <v>1</v>
      </c>
      <c r="AU113">
        <f t="shared" si="41"/>
        <v>-1.7780696289313254</v>
      </c>
      <c r="AV113">
        <f t="shared" si="42"/>
        <v>3.1615316053279812</v>
      </c>
      <c r="AW113">
        <f t="shared" si="43"/>
        <v>-5.6214233283401809</v>
      </c>
      <c r="AX113">
        <f t="array" ref="AX113:AZ113">TRANSPOSE(MMULT((MINVERSE(MMULT((TRANSPOSE(AT106:AV120)),AT106:AV120))),( MMULT(TRANSPOSE(AT106:AV120),AQ106:AQ120))))</f>
        <v>2.6949816907872446</v>
      </c>
      <c r="AY113">
        <v>1.664924496319145</v>
      </c>
      <c r="AZ113">
        <v>6.0129682620754465E-2</v>
      </c>
      <c r="BA113" s="5">
        <f t="shared" si="44"/>
        <v>-1.1187805034221618</v>
      </c>
      <c r="BB113" s="3">
        <f t="shared" si="45"/>
        <v>0.13161689560186374</v>
      </c>
      <c r="BC113" s="3" t="str">
        <f t="shared" si="29"/>
        <v/>
      </c>
      <c r="BE113" s="1">
        <v>0.47</v>
      </c>
      <c r="BF113" s="1">
        <v>-2.3696228165692546</v>
      </c>
      <c r="BG113" s="1">
        <v>-7.2271301339469574E-2</v>
      </c>
      <c r="BH113" s="1">
        <v>-1.4777893861662506E-2</v>
      </c>
      <c r="BI113" s="1">
        <v>3.8669110301384535E-2</v>
      </c>
      <c r="BJ113" s="1">
        <v>-0.20089776647614599</v>
      </c>
      <c r="BK113" s="1">
        <v>0.22718691384574186</v>
      </c>
      <c r="BL113" s="1">
        <v>-0.42502185496141465</v>
      </c>
      <c r="BM113" s="1">
        <v>34.080548170233669</v>
      </c>
      <c r="BN113" s="1">
        <v>-227.2313276410714</v>
      </c>
      <c r="BO113" s="1">
        <v>-0.14200364274392996</v>
      </c>
      <c r="BP113" s="1">
        <v>3.3340260771765315</v>
      </c>
      <c r="BQ113" s="1">
        <v>-39.291368718608283</v>
      </c>
      <c r="BR113" s="1">
        <v>1223.5765652619302</v>
      </c>
      <c r="BS113">
        <f t="shared" si="46"/>
        <v>-7.5269862099830054E-2</v>
      </c>
      <c r="BT113">
        <f t="shared" si="47"/>
        <v>0.21268626445005001</v>
      </c>
      <c r="BU113" t="str">
        <f t="shared" si="48"/>
        <v/>
      </c>
      <c r="BV113">
        <v>1</v>
      </c>
      <c r="BW113">
        <f t="shared" si="49"/>
        <v>-2.30731373554995</v>
      </c>
      <c r="BX113">
        <f t="shared" si="50"/>
        <v>5.323696674257465</v>
      </c>
      <c r="BY113">
        <f t="shared" si="51"/>
        <v>-12.283438460415837</v>
      </c>
      <c r="BZ113" s="5">
        <f t="array" ref="BZ113:CB113">TRANSPOSE(MMULT((MINVERSE(MMULT((TRANSPOSE(BV106:BX120)),BV106:BX120))),( MMULT(TRANSPOSE(BV106:BX120),BS106:BS120))))</f>
        <v>3.9268292204942554</v>
      </c>
      <c r="CA113" s="5">
        <v>1.9824679757002741</v>
      </c>
      <c r="CB113" s="5">
        <v>0.10745624784613028</v>
      </c>
      <c r="CC113" s="5">
        <f t="shared" si="52"/>
        <v>-0.38659992194837001</v>
      </c>
      <c r="CD113" s="3">
        <f t="shared" si="53"/>
        <v>0.34952620787024891</v>
      </c>
      <c r="CE113" s="3" t="str">
        <f t="shared" si="30"/>
        <v/>
      </c>
    </row>
    <row r="114" spans="1:83">
      <c r="A114" s="1">
        <v>0.47499999999999998</v>
      </c>
      <c r="B114" s="1">
        <v>-1.024166497757335</v>
      </c>
      <c r="C114" s="1">
        <v>9.6362968232710955E-2</v>
      </c>
      <c r="D114" s="1">
        <v>-0.49316045977695921</v>
      </c>
      <c r="E114" s="1">
        <v>1.1099184945668981</v>
      </c>
      <c r="F114" s="1">
        <v>-1.4980706669138044</v>
      </c>
      <c r="G114" s="1">
        <v>3.5257295673545741E-2</v>
      </c>
      <c r="H114" s="1">
        <v>0.40996527195261478</v>
      </c>
      <c r="I114" s="1">
        <v>4.1339261614675706</v>
      </c>
      <c r="J114" s="1">
        <v>-19.94938477591495</v>
      </c>
      <c r="K114" s="1">
        <v>-3.9464443926931381E-2</v>
      </c>
      <c r="L114" s="1">
        <v>1.4576993142236461</v>
      </c>
      <c r="M114" s="1">
        <v>-13.029608978744363</v>
      </c>
      <c r="N114" s="1">
        <v>388.55211733281612</v>
      </c>
      <c r="O114">
        <f t="shared" si="31"/>
        <v>-6.270677794321397E-2</v>
      </c>
      <c r="P114">
        <f t="shared" si="32"/>
        <v>1.5057949323101774</v>
      </c>
      <c r="Q114" t="str">
        <f t="shared" si="33"/>
        <v/>
      </c>
      <c r="R114">
        <v>1</v>
      </c>
      <c r="S114">
        <f t="shared" si="34"/>
        <v>-1.0142050676898227</v>
      </c>
      <c r="T114">
        <f t="shared" si="35"/>
        <v>1.0286119193277177</v>
      </c>
      <c r="U114">
        <f t="shared" si="36"/>
        <v>-1.0432234212683262</v>
      </c>
      <c r="V114">
        <f t="array" ref="V114:X114">TRANSPOSE(MMULT((MINVERSE(MMULT((TRANSPOSE(R107:T121)),R107:T121))),( MMULT(TRANSPOSE(R107:T121),O107:O121))))</f>
        <v>1.1686828489691834</v>
      </c>
      <c r="W114">
        <v>1.1612969549896661</v>
      </c>
      <c r="X114">
        <v>-5.2101118377322564E-2</v>
      </c>
      <c r="Y114" s="5">
        <f t="shared" si="54"/>
        <v>-2.0886484197481248</v>
      </c>
      <c r="Z114" s="3">
        <f t="shared" si="37"/>
        <v>1.8369691574351088E-2</v>
      </c>
      <c r="AA114" s="3" t="str">
        <f t="shared" si="28"/>
        <v/>
      </c>
      <c r="AC114" s="1">
        <v>0.47499999999999998</v>
      </c>
      <c r="AD114" s="1">
        <v>-1.7849304172617195</v>
      </c>
      <c r="AE114" s="1">
        <v>-0.158625834787955</v>
      </c>
      <c r="AF114" s="1">
        <v>0.10024713658731343</v>
      </c>
      <c r="AG114" s="1">
        <v>-1.9650021545430718E-2</v>
      </c>
      <c r="AH114" s="1">
        <v>-0.30293718342306875</v>
      </c>
      <c r="AI114" s="1">
        <v>3.4186382856205455E-2</v>
      </c>
      <c r="AJ114" s="1">
        <v>0.57278192646754178</v>
      </c>
      <c r="AK114" s="1">
        <v>10.793917127285567</v>
      </c>
      <c r="AL114" s="1">
        <v>-78.328695423384488</v>
      </c>
      <c r="AM114" s="1">
        <v>8.1908573795317352E-2</v>
      </c>
      <c r="AN114" s="1">
        <v>1.7492946218480938</v>
      </c>
      <c r="AO114" s="1">
        <v>-17.830754213500768</v>
      </c>
      <c r="AP114" s="1">
        <v>680.56130503676832</v>
      </c>
      <c r="AQ114">
        <f t="shared" si="38"/>
        <v>-6.270677794321397E-2</v>
      </c>
      <c r="AR114">
        <f t="shared" si="39"/>
        <v>0.75056821849250599</v>
      </c>
      <c r="AS114" t="str">
        <f t="shared" si="40"/>
        <v/>
      </c>
      <c r="AT114">
        <v>1</v>
      </c>
      <c r="AU114">
        <f t="shared" si="41"/>
        <v>-1.769431781507494</v>
      </c>
      <c r="AV114">
        <f t="shared" si="42"/>
        <v>3.130888829408784</v>
      </c>
      <c r="AW114">
        <f t="shared" si="43"/>
        <v>-5.5398941991226973</v>
      </c>
      <c r="AX114">
        <f t="array" ref="AX114:AZ114">TRANSPOSE(MMULT((MINVERSE(MMULT((TRANSPOSE(AT107:AV121)),AT107:AV121))),( MMULT(TRANSPOSE(AT107:AV121),AQ107:AQ121))))</f>
        <v>2.7016387436306104</v>
      </c>
      <c r="AY114">
        <v>1.6724415525095537</v>
      </c>
      <c r="AZ114">
        <v>6.2251158320577815E-2</v>
      </c>
      <c r="BA114" s="5">
        <f t="shared" si="44"/>
        <v>-1.1175942128944678</v>
      </c>
      <c r="BB114" s="3">
        <f t="shared" si="45"/>
        <v>0.13187017076812624</v>
      </c>
      <c r="BC114" s="3" t="str">
        <f t="shared" si="29"/>
        <v/>
      </c>
      <c r="BE114" s="1">
        <v>0.47499999999999998</v>
      </c>
      <c r="BF114" s="1">
        <v>-2.368580668706219</v>
      </c>
      <c r="BG114" s="1">
        <v>-6.80031772683094E-2</v>
      </c>
      <c r="BH114" s="1">
        <v>-4.3564964767028869E-4</v>
      </c>
      <c r="BI114" s="1">
        <v>1.6412070914498145E-2</v>
      </c>
      <c r="BJ114" s="1">
        <v>-0.16704467664681033</v>
      </c>
      <c r="BK114" s="1">
        <v>0.22543645468419982</v>
      </c>
      <c r="BL114" s="1">
        <v>-0.39789896852198581</v>
      </c>
      <c r="BM114" s="1">
        <v>33.776545581771643</v>
      </c>
      <c r="BN114" s="1">
        <v>-223.76239564900607</v>
      </c>
      <c r="BO114" s="1">
        <v>-0.14591047712087857</v>
      </c>
      <c r="BP114" s="1">
        <v>3.429857738499777</v>
      </c>
      <c r="BQ114" s="1">
        <v>-40.393625109514687</v>
      </c>
      <c r="BR114" s="1">
        <v>1231.0794022874907</v>
      </c>
      <c r="BS114">
        <f t="shared" si="46"/>
        <v>-6.270677794321397E-2</v>
      </c>
      <c r="BT114">
        <f t="shared" si="47"/>
        <v>0.22113019913217435</v>
      </c>
      <c r="BU114" t="str">
        <f t="shared" si="48"/>
        <v/>
      </c>
      <c r="BV114">
        <v>1</v>
      </c>
      <c r="BW114">
        <f t="shared" si="49"/>
        <v>-2.2988698008678257</v>
      </c>
      <c r="BX114">
        <f t="shared" si="50"/>
        <v>5.2848023613420763</v>
      </c>
      <c r="BY114">
        <f t="shared" si="51"/>
        <v>-12.149072552044274</v>
      </c>
      <c r="BZ114" s="5">
        <f t="array" ref="BZ114:CB114">TRANSPOSE(MMULT((MINVERSE(MMULT((TRANSPOSE(BV107:BX121)),BV107:BX121))),( MMULT(TRANSPOSE(BV107:BX121),BS107:BS121))))</f>
        <v>3.9110577970277518</v>
      </c>
      <c r="CA114" s="5">
        <v>1.9687760551460087</v>
      </c>
      <c r="CB114" s="5">
        <v>0.10448503846419044</v>
      </c>
      <c r="CC114" s="5">
        <f t="shared" si="52"/>
        <v>-0.38673607367719554</v>
      </c>
      <c r="CD114" s="3">
        <f t="shared" si="53"/>
        <v>0.34947580362952624</v>
      </c>
      <c r="CE114" s="3" t="str">
        <f t="shared" si="30"/>
        <v/>
      </c>
    </row>
    <row r="115" spans="1:83">
      <c r="A115" s="1">
        <v>0.48</v>
      </c>
      <c r="B115" s="1">
        <v>-1.0179496466238724</v>
      </c>
      <c r="C115" s="1">
        <v>9.1714576633464162E-2</v>
      </c>
      <c r="D115" s="1">
        <v>-0.47933103350982265</v>
      </c>
      <c r="E115" s="1">
        <v>1.1228126193350363</v>
      </c>
      <c r="F115" s="1">
        <v>-1.5010223081962977</v>
      </c>
      <c r="G115" s="1">
        <v>3.5598431756284299E-2</v>
      </c>
      <c r="H115" s="1">
        <v>0.41430321997449937</v>
      </c>
      <c r="I115" s="1">
        <v>4.2457066052056689</v>
      </c>
      <c r="J115" s="1">
        <v>-20.173322748072678</v>
      </c>
      <c r="K115" s="1">
        <v>-3.7187241318633824E-2</v>
      </c>
      <c r="L115" s="1">
        <v>1.4360724988991933</v>
      </c>
      <c r="M115" s="1">
        <v>-13.203544019110268</v>
      </c>
      <c r="N115" s="1">
        <v>392.27687015244737</v>
      </c>
      <c r="O115">
        <f t="shared" si="31"/>
        <v>-5.0153583464733809E-2</v>
      </c>
      <c r="P115">
        <f t="shared" si="32"/>
        <v>1.5156861937269046</v>
      </c>
      <c r="Q115" t="str">
        <f t="shared" si="33"/>
        <v/>
      </c>
      <c r="R115">
        <v>1</v>
      </c>
      <c r="S115">
        <f t="shared" si="34"/>
        <v>-1.0043138062730954</v>
      </c>
      <c r="T115">
        <f t="shared" si="35"/>
        <v>1.0086462214707526</v>
      </c>
      <c r="U115">
        <f t="shared" si="36"/>
        <v>-1.012997325868267</v>
      </c>
      <c r="V115">
        <f t="array" ref="V115:X115">TRANSPOSE(MMULT((MINVERSE(MMULT((TRANSPOSE(R108:T122)),R108:T122))),( MMULT(TRANSPOSE(R108:T122),O108:O122))))</f>
        <v>1.1681489492766559</v>
      </c>
      <c r="W115">
        <v>1.1601887167416862</v>
      </c>
      <c r="X115">
        <v>-5.2674429545731982E-2</v>
      </c>
      <c r="Y115" s="5">
        <f t="shared" si="54"/>
        <v>-2.0900303142996099</v>
      </c>
      <c r="Z115" s="3">
        <f t="shared" si="37"/>
        <v>1.8307538334924933E-2</v>
      </c>
      <c r="AA115" s="3" t="str">
        <f t="shared" si="28"/>
        <v/>
      </c>
      <c r="AC115" s="1">
        <v>0.48</v>
      </c>
      <c r="AD115" s="1">
        <v>-1.7825819046610043</v>
      </c>
      <c r="AE115" s="1">
        <v>-0.15961290671171469</v>
      </c>
      <c r="AF115" s="1">
        <v>0.12458849405913952</v>
      </c>
      <c r="AG115" s="1">
        <v>-5.3900455803727709E-2</v>
      </c>
      <c r="AH115" s="1">
        <v>-0.25962659879030525</v>
      </c>
      <c r="AI115" s="1">
        <v>3.4002042639087904E-2</v>
      </c>
      <c r="AJ115" s="1">
        <v>0.58116616801225973</v>
      </c>
      <c r="AK115" s="1">
        <v>10.735299780375499</v>
      </c>
      <c r="AL115" s="1">
        <v>-77.319125955145864</v>
      </c>
      <c r="AM115" s="1">
        <v>7.8528634599024372E-2</v>
      </c>
      <c r="AN115" s="1">
        <v>1.8346128273788054</v>
      </c>
      <c r="AO115" s="1">
        <v>-19.151149983052164</v>
      </c>
      <c r="AP115" s="1">
        <v>690.9875087281689</v>
      </c>
      <c r="AQ115">
        <f t="shared" si="38"/>
        <v>-5.0153583464733809E-2</v>
      </c>
      <c r="AR115">
        <f t="shared" si="39"/>
        <v>0.75923168441855737</v>
      </c>
      <c r="AS115" t="str">
        <f t="shared" si="40"/>
        <v/>
      </c>
      <c r="AT115">
        <v>1</v>
      </c>
      <c r="AU115">
        <f t="shared" si="41"/>
        <v>-1.7607683155814426</v>
      </c>
      <c r="AV115">
        <f t="shared" si="42"/>
        <v>3.100305061155511</v>
      </c>
      <c r="AW115">
        <f t="shared" si="43"/>
        <v>-5.4589189203194106</v>
      </c>
      <c r="AX115">
        <f t="array" ref="AX115:AZ115">TRANSPOSE(MMULT((MINVERSE(MMULT((TRANSPOSE(AT108:AV122)),AT108:AV122))),( MMULT(TRANSPOSE(AT108:AV122),AQ108:AQ122))))</f>
        <v>2.6946696498780511</v>
      </c>
      <c r="AY115">
        <v>1.6646100390935317</v>
      </c>
      <c r="AZ115">
        <v>6.0051725653465837E-2</v>
      </c>
      <c r="BA115" s="5">
        <f t="shared" si="44"/>
        <v>-1.1187951700478791</v>
      </c>
      <c r="BB115" s="3">
        <f t="shared" si="45"/>
        <v>0.13161376635327504</v>
      </c>
      <c r="BC115" s="3" t="str">
        <f t="shared" si="29"/>
        <v/>
      </c>
      <c r="BE115" s="1">
        <v>0.48</v>
      </c>
      <c r="BF115" s="1">
        <v>-2.3675546061546342</v>
      </c>
      <c r="BG115" s="1">
        <v>-6.3898283992301685E-2</v>
      </c>
      <c r="BH115" s="1">
        <v>1.4806289378611837E-2</v>
      </c>
      <c r="BI115" s="1">
        <v>-9.4724539027311039E-3</v>
      </c>
      <c r="BJ115" s="1">
        <v>-0.12856316375041388</v>
      </c>
      <c r="BK115" s="1">
        <v>0.22441465715223785</v>
      </c>
      <c r="BL115" s="1">
        <v>-0.37671414485953392</v>
      </c>
      <c r="BM115" s="1">
        <v>33.559664471307769</v>
      </c>
      <c r="BN115" s="1">
        <v>-220.81057379973208</v>
      </c>
      <c r="BO115" s="1">
        <v>-0.14988419516635076</v>
      </c>
      <c r="BP115" s="1">
        <v>3.5232030479310197</v>
      </c>
      <c r="BQ115" s="1">
        <v>-41.181349417369347</v>
      </c>
      <c r="BR115" s="1">
        <v>1233.0469712363556</v>
      </c>
      <c r="BS115">
        <f t="shared" si="46"/>
        <v>-5.0153583464733809E-2</v>
      </c>
      <c r="BT115">
        <f t="shared" si="47"/>
        <v>0.22955925147585843</v>
      </c>
      <c r="BU115" t="str">
        <f t="shared" si="48"/>
        <v/>
      </c>
      <c r="BV115">
        <v>1</v>
      </c>
      <c r="BW115">
        <f t="shared" si="49"/>
        <v>-2.2904407485241416</v>
      </c>
      <c r="BX115">
        <f t="shared" si="50"/>
        <v>5.2461188224998301</v>
      </c>
      <c r="BY115">
        <f t="shared" si="51"/>
        <v>-12.015924322653099</v>
      </c>
      <c r="BZ115" s="5">
        <f t="array" ref="BZ115:CB115">TRANSPOSE(MMULT((MINVERSE(MMULT((TRANSPOSE(BV108:BX122)),BV108:BX122))),( MMULT(TRANSPOSE(BV108:BX122),BS108:BS122))))</f>
        <v>3.9083069880725816</v>
      </c>
      <c r="CA115" s="5">
        <v>1.9660986858652905</v>
      </c>
      <c r="CB115" s="5">
        <v>0.1038407917949371</v>
      </c>
      <c r="CC115" s="5">
        <f t="shared" si="52"/>
        <v>-0.38683113609338204</v>
      </c>
      <c r="CD115" s="3">
        <f t="shared" si="53"/>
        <v>0.34944061248847236</v>
      </c>
      <c r="CE115" s="3" t="str">
        <f t="shared" si="30"/>
        <v/>
      </c>
    </row>
    <row r="116" spans="1:83">
      <c r="A116" s="1">
        <v>0.48499999999999999</v>
      </c>
      <c r="B116" s="1">
        <v>-1.0117163107243758</v>
      </c>
      <c r="C116" s="1">
        <v>8.7436951429509691E-2</v>
      </c>
      <c r="D116" s="1">
        <v>-0.46650394471438972</v>
      </c>
      <c r="E116" s="1">
        <v>1.1385968018797712</v>
      </c>
      <c r="F116" s="1">
        <v>-1.5075709958695711</v>
      </c>
      <c r="G116" s="1">
        <v>3.5546456779314894E-2</v>
      </c>
      <c r="H116" s="1">
        <v>0.42489994913216833</v>
      </c>
      <c r="I116" s="1">
        <v>4.2542106859782507</v>
      </c>
      <c r="J116" s="1">
        <v>-19.779222257220681</v>
      </c>
      <c r="K116" s="1">
        <v>-3.8368812605199309E-2</v>
      </c>
      <c r="L116" s="1">
        <v>1.4522349063936417</v>
      </c>
      <c r="M116" s="1">
        <v>-14.683757101302035</v>
      </c>
      <c r="N116" s="1">
        <v>412.49205139931291</v>
      </c>
      <c r="O116">
        <f t="shared" si="31"/>
        <v>-3.7608287661256082E-2</v>
      </c>
      <c r="P116">
        <f t="shared" si="32"/>
        <v>1.5256074787681579</v>
      </c>
      <c r="Q116" t="str">
        <f t="shared" si="33"/>
        <v/>
      </c>
      <c r="R116">
        <v>1</v>
      </c>
      <c r="S116">
        <f t="shared" si="34"/>
        <v>-0.99439252123184207</v>
      </c>
      <c r="T116">
        <f t="shared" si="35"/>
        <v>0.98881648628181951</v>
      </c>
      <c r="U116">
        <f t="shared" si="36"/>
        <v>-0.98327171882938968</v>
      </c>
      <c r="V116">
        <f t="array" ref="V116:X116">TRANSPOSE(MMULT((MINVERSE(MMULT((TRANSPOSE(R109:T123)),R109:T123))),( MMULT(TRANSPOSE(R109:T123),O109:O123))))</f>
        <v>1.1724516727717855</v>
      </c>
      <c r="W116">
        <v>1.1688390336748853</v>
      </c>
      <c r="X116">
        <v>-4.8331536971090827E-2</v>
      </c>
      <c r="Y116" s="5">
        <f t="shared" si="54"/>
        <v>-2.0799472844701405</v>
      </c>
      <c r="Z116" s="3">
        <f t="shared" si="37"/>
        <v>1.8765184158419324E-2</v>
      </c>
      <c r="AA116" s="3" t="str">
        <f t="shared" si="28"/>
        <v/>
      </c>
      <c r="AC116" s="1">
        <v>0.48499999999999999</v>
      </c>
      <c r="AD116" s="1">
        <v>-1.7802494505698263</v>
      </c>
      <c r="AE116" s="1">
        <v>-0.16077131228860253</v>
      </c>
      <c r="AF116" s="1">
        <v>0.14933263673617603</v>
      </c>
      <c r="AG116" s="1">
        <v>-8.8485263982647666E-2</v>
      </c>
      <c r="AH116" s="1">
        <v>-0.21616445765528169</v>
      </c>
      <c r="AI116" s="1">
        <v>3.4458901956952559E-2</v>
      </c>
      <c r="AJ116" s="1">
        <v>0.58597873619964957</v>
      </c>
      <c r="AK116" s="1">
        <v>10.709436048512543</v>
      </c>
      <c r="AL116" s="1">
        <v>-76.437792998221994</v>
      </c>
      <c r="AM116" s="1">
        <v>7.4811184834970845E-2</v>
      </c>
      <c r="AN116" s="1">
        <v>1.9248474112355325</v>
      </c>
      <c r="AO116" s="1">
        <v>-20.809833809442353</v>
      </c>
      <c r="AP116" s="1">
        <v>705.69265420734882</v>
      </c>
      <c r="AQ116">
        <f t="shared" si="38"/>
        <v>-3.7608287661256082E-2</v>
      </c>
      <c r="AR116">
        <f t="shared" si="39"/>
        <v>0.76788055580729719</v>
      </c>
      <c r="AS116" t="str">
        <f t="shared" si="40"/>
        <v/>
      </c>
      <c r="AT116">
        <v>1</v>
      </c>
      <c r="AU116">
        <f t="shared" si="41"/>
        <v>-1.7521194441927028</v>
      </c>
      <c r="AV116">
        <f t="shared" si="42"/>
        <v>3.0699225467181459</v>
      </c>
      <c r="AW116">
        <f t="shared" si="43"/>
        <v>-5.3788709862704449</v>
      </c>
      <c r="AX116">
        <f t="array" ref="AX116:AZ116">TRANSPOSE(MMULT((MINVERSE(MMULT((TRANSPOSE(AT109:AV123)),AT109:AV123))),( MMULT(TRANSPOSE(AT109:AV123),AQ109:AQ123))))</f>
        <v>2.6707498856121674</v>
      </c>
      <c r="AY116">
        <v>1.637579470698256</v>
      </c>
      <c r="AZ116">
        <v>5.2417715036426671E-2</v>
      </c>
      <c r="BA116" s="5">
        <f t="shared" si="44"/>
        <v>-1.1230769229801136</v>
      </c>
      <c r="BB116" s="3">
        <f t="shared" si="45"/>
        <v>0.130702413068575</v>
      </c>
      <c r="BC116" s="3" t="str">
        <f t="shared" si="29"/>
        <v/>
      </c>
      <c r="BE116" s="1">
        <v>0.48499999999999999</v>
      </c>
      <c r="BF116" s="1">
        <v>-2.3665968679412401</v>
      </c>
      <c r="BG116" s="1">
        <v>-5.9213517621998335E-2</v>
      </c>
      <c r="BH116" s="1">
        <v>2.8101983239992023E-2</v>
      </c>
      <c r="BI116" s="1">
        <v>-2.8935849400113511E-2</v>
      </c>
      <c r="BJ116" s="1">
        <v>-9.8284104646722881E-2</v>
      </c>
      <c r="BK116" s="1">
        <v>0.22419420226481179</v>
      </c>
      <c r="BL116" s="1">
        <v>-0.35899898239699723</v>
      </c>
      <c r="BM116" s="1">
        <v>33.362525365218971</v>
      </c>
      <c r="BN116" s="1">
        <v>-217.87561765716237</v>
      </c>
      <c r="BO116" s="1">
        <v>-0.15565891208393623</v>
      </c>
      <c r="BP116" s="1">
        <v>3.6385321705201932</v>
      </c>
      <c r="BQ116" s="1">
        <v>-43.07112907525152</v>
      </c>
      <c r="BR116" s="1">
        <v>1251.4454837711528</v>
      </c>
      <c r="BS116">
        <f t="shared" si="46"/>
        <v>-3.7608287661256082E-2</v>
      </c>
      <c r="BT116">
        <f t="shared" si="47"/>
        <v>0.23797836640266112</v>
      </c>
      <c r="BU116" t="str">
        <f t="shared" si="48"/>
        <v/>
      </c>
      <c r="BV116">
        <v>1</v>
      </c>
      <c r="BW116">
        <f t="shared" si="49"/>
        <v>-2.2820216335973389</v>
      </c>
      <c r="BX116">
        <f t="shared" si="50"/>
        <v>5.2076227362062673</v>
      </c>
      <c r="BY116">
        <f t="shared" si="51"/>
        <v>-11.883907743636071</v>
      </c>
      <c r="BZ116" s="5">
        <f t="array" ref="BZ116:CB116">TRANSPOSE(MMULT((MINVERSE(MMULT((TRANSPOSE(BV109:BX123)),BV109:BX123))),( MMULT(TRANSPOSE(BV109:BX123),BS109:BS123))))</f>
        <v>3.9112418377771974</v>
      </c>
      <c r="CA116" s="5">
        <v>1.9686541254632175</v>
      </c>
      <c r="CB116" s="5">
        <v>0.10439696651883423</v>
      </c>
      <c r="CC116" s="5">
        <f t="shared" si="52"/>
        <v>-0.38680406220890606</v>
      </c>
      <c r="CD116" s="3">
        <f t="shared" si="53"/>
        <v>0.34945063483377137</v>
      </c>
      <c r="CE116" s="3" t="str">
        <f t="shared" si="30"/>
        <v/>
      </c>
    </row>
    <row r="117" spans="1:83">
      <c r="A117" s="1">
        <v>0.49</v>
      </c>
      <c r="B117" s="1">
        <v>-1.0054766710165737</v>
      </c>
      <c r="C117" s="1">
        <v>8.3477056536722216E-2</v>
      </c>
      <c r="D117" s="1">
        <v>-0.45452173511196747</v>
      </c>
      <c r="E117" s="1">
        <v>1.1575766581945572</v>
      </c>
      <c r="F117" s="1">
        <v>-1.5178254027425169</v>
      </c>
      <c r="G117" s="1">
        <v>3.4958770069465572E-2</v>
      </c>
      <c r="H117" s="1">
        <v>0.44260380638320385</v>
      </c>
      <c r="I117" s="1">
        <v>4.148584110000229</v>
      </c>
      <c r="J117" s="1">
        <v>-18.70695449343475</v>
      </c>
      <c r="K117" s="1">
        <v>-4.1289292065357586E-2</v>
      </c>
      <c r="L117" s="1">
        <v>1.4634685467590316</v>
      </c>
      <c r="M117" s="1">
        <v>-15.439136854343815</v>
      </c>
      <c r="N117" s="1">
        <v>421.53950727032498</v>
      </c>
      <c r="O117">
        <f t="shared" si="31"/>
        <v>-2.5068908258711206E-2</v>
      </c>
      <c r="P117">
        <f t="shared" si="32"/>
        <v>1.5355313152399173</v>
      </c>
      <c r="Q117" t="str">
        <f t="shared" si="33"/>
        <v/>
      </c>
      <c r="R117">
        <v>1</v>
      </c>
      <c r="S117">
        <f t="shared" si="34"/>
        <v>-0.98446868476008276</v>
      </c>
      <c r="T117">
        <f t="shared" si="35"/>
        <v>0.96917859127324724</v>
      </c>
      <c r="U117">
        <f t="shared" si="36"/>
        <v>-0.95412597304840352</v>
      </c>
      <c r="V117">
        <f t="array" ref="V117:X117">TRANSPOSE(MMULT((MINVERSE(MMULT((TRANSPOSE(R110:T124)),R110:T124))),( MMULT(TRANSPOSE(R110:T124),O110:O124))))</f>
        <v>1.1702801414103305</v>
      </c>
      <c r="W117">
        <v>1.1645244425926649</v>
      </c>
      <c r="X117">
        <v>-5.047165740870696E-2</v>
      </c>
      <c r="Y117" s="5">
        <f t="shared" si="54"/>
        <v>-2.0848366671314378</v>
      </c>
      <c r="Z117" s="3">
        <f t="shared" si="37"/>
        <v>1.8542064558764837E-2</v>
      </c>
      <c r="AA117" s="3" t="str">
        <f t="shared" si="28"/>
        <v/>
      </c>
      <c r="AC117" s="1">
        <v>0.49</v>
      </c>
      <c r="AD117" s="1">
        <v>-1.7778897380620577</v>
      </c>
      <c r="AE117" s="1">
        <v>-0.16210458662948213</v>
      </c>
      <c r="AF117" s="1">
        <v>0.17483928336451982</v>
      </c>
      <c r="AG117" s="1">
        <v>-0.1261955724011159</v>
      </c>
      <c r="AH117" s="1">
        <v>-0.16836555308361767</v>
      </c>
      <c r="AI117" s="1">
        <v>3.4338230689002103E-2</v>
      </c>
      <c r="AJ117" s="1">
        <v>0.59309497665549316</v>
      </c>
      <c r="AK117" s="1">
        <v>10.678096486612048</v>
      </c>
      <c r="AL117" s="1">
        <v>-75.621731908024231</v>
      </c>
      <c r="AM117" s="1">
        <v>7.179153093647983E-2</v>
      </c>
      <c r="AN117" s="1">
        <v>2.0110793957228452</v>
      </c>
      <c r="AO117" s="1">
        <v>-22.71628173685167</v>
      </c>
      <c r="AP117" s="1">
        <v>725.96844663657248</v>
      </c>
      <c r="AQ117">
        <f t="shared" si="38"/>
        <v>-2.5068908258711206E-2</v>
      </c>
      <c r="AR117">
        <f t="shared" si="39"/>
        <v>0.77647167669487405</v>
      </c>
      <c r="AS117" t="str">
        <f t="shared" si="40"/>
        <v/>
      </c>
      <c r="AT117">
        <v>1</v>
      </c>
      <c r="AU117">
        <f t="shared" si="41"/>
        <v>-1.743528323305126</v>
      </c>
      <c r="AV117">
        <f t="shared" si="42"/>
        <v>3.0398910141671838</v>
      </c>
      <c r="AW117">
        <f t="shared" si="43"/>
        <v>-5.3001360829612292</v>
      </c>
      <c r="AX117">
        <f t="array" ref="AX117:AZ117">TRANSPOSE(MMULT((MINVERSE(MMULT((TRANSPOSE(AT110:AV124)),AT110:AV124))),( MMULT(TRANSPOSE(AT110:AV124),AQ110:AQ124))))</f>
        <v>2.6468674983480014</v>
      </c>
      <c r="AY117">
        <v>1.6103686678688973</v>
      </c>
      <c r="AZ117">
        <v>4.4669168870314024E-2</v>
      </c>
      <c r="BA117" s="5">
        <f t="shared" si="44"/>
        <v>-1.1275944546875771</v>
      </c>
      <c r="BB117" s="3">
        <f t="shared" si="45"/>
        <v>0.12974561484336167</v>
      </c>
      <c r="BC117" s="3" t="str">
        <f t="shared" si="29"/>
        <v/>
      </c>
      <c r="BE117" s="1">
        <v>0.49</v>
      </c>
      <c r="BF117" s="1">
        <v>-2.3656153195166532</v>
      </c>
      <c r="BG117" s="1">
        <v>-5.4693076141631991E-2</v>
      </c>
      <c r="BH117" s="1">
        <v>4.1747351196875115E-2</v>
      </c>
      <c r="BI117" s="1">
        <v>-4.9027503151819474E-2</v>
      </c>
      <c r="BJ117" s="1">
        <v>-6.713240700617007E-2</v>
      </c>
      <c r="BK117" s="1">
        <v>0.22363861214995495</v>
      </c>
      <c r="BL117" s="1">
        <v>-0.34043976517523333</v>
      </c>
      <c r="BM117" s="1">
        <v>33.178125175496461</v>
      </c>
      <c r="BN117" s="1">
        <v>-215.10136332007096</v>
      </c>
      <c r="BO117" s="1">
        <v>-0.16052696866995575</v>
      </c>
      <c r="BP117" s="1">
        <v>3.7432144066442561</v>
      </c>
      <c r="BQ117" s="1">
        <v>-44.767520826950204</v>
      </c>
      <c r="BR117" s="1">
        <v>1270.0844851266593</v>
      </c>
      <c r="BS117">
        <f t="shared" si="46"/>
        <v>-2.5068908258711206E-2</v>
      </c>
      <c r="BT117">
        <f t="shared" si="47"/>
        <v>0.2463790011401632</v>
      </c>
      <c r="BU117" t="str">
        <f t="shared" si="48"/>
        <v/>
      </c>
      <c r="BV117">
        <v>1</v>
      </c>
      <c r="BW117">
        <f t="shared" si="49"/>
        <v>-2.2736209988598368</v>
      </c>
      <c r="BX117">
        <f t="shared" si="50"/>
        <v>5.1693524464564025</v>
      </c>
      <c r="BY117">
        <f t="shared" si="51"/>
        <v>-11.753148272770748</v>
      </c>
      <c r="BZ117" s="5">
        <f t="array" ref="BZ117:CB117">TRANSPOSE(MMULT((MINVERSE(MMULT((TRANSPOSE(BV110:BX124)),BV110:BX124))),( MMULT(TRANSPOSE(BV110:BX124),BS110:BS124))))</f>
        <v>3.8757945747347549</v>
      </c>
      <c r="CA117" s="5">
        <v>1.9377216915017925</v>
      </c>
      <c r="CB117" s="5">
        <v>9.7650071926182136E-2</v>
      </c>
      <c r="CC117" s="5">
        <f t="shared" si="52"/>
        <v>-0.38714707108973523</v>
      </c>
      <c r="CD117" s="3">
        <f t="shared" si="53"/>
        <v>0.34932366585988617</v>
      </c>
      <c r="CE117" s="3" t="str">
        <f t="shared" si="30"/>
        <v/>
      </c>
    </row>
    <row r="118" spans="1:83">
      <c r="A118" s="1">
        <v>0.495</v>
      </c>
      <c r="B118" s="1">
        <v>-0.99922443331153055</v>
      </c>
      <c r="C118" s="1">
        <v>7.8972371576995215E-2</v>
      </c>
      <c r="D118" s="1">
        <v>-0.4410155990660769</v>
      </c>
      <c r="E118" s="1">
        <v>1.1721405072651692</v>
      </c>
      <c r="F118" s="1">
        <v>-1.5233121937844771</v>
      </c>
      <c r="G118" s="1">
        <v>3.537845694660291E-2</v>
      </c>
      <c r="H118" s="1">
        <v>0.45304427123517144</v>
      </c>
      <c r="I118" s="1">
        <v>4.1261985336914222</v>
      </c>
      <c r="J118" s="1">
        <v>-18.031713451655378</v>
      </c>
      <c r="K118" s="1">
        <v>-4.3470810798794446E-2</v>
      </c>
      <c r="L118" s="1">
        <v>1.4786707318799017</v>
      </c>
      <c r="M118" s="1">
        <v>-16.363175454607699</v>
      </c>
      <c r="N118" s="1">
        <v>430.74575229128823</v>
      </c>
      <c r="O118">
        <f t="shared" si="31"/>
        <v>-1.2533469508069415E-2</v>
      </c>
      <c r="P118">
        <f t="shared" si="32"/>
        <v>1.5454811708471832</v>
      </c>
      <c r="Q118" t="str">
        <f t="shared" si="33"/>
        <v/>
      </c>
      <c r="R118">
        <v>1</v>
      </c>
      <c r="S118">
        <f t="shared" si="34"/>
        <v>-0.97451882915281685</v>
      </c>
      <c r="T118">
        <f t="shared" si="35"/>
        <v>0.94968694837337708</v>
      </c>
      <c r="U118">
        <f t="shared" si="36"/>
        <v>-0.92548781299053506</v>
      </c>
      <c r="V118">
        <f t="array" ref="V118:X118">TRANSPOSE(MMULT((MINVERSE(MMULT((TRANSPOSE(R111:T125)),R111:T125))),( MMULT(TRANSPOSE(R111:T125),O111:O125))))</f>
        <v>1.1643245903042043</v>
      </c>
      <c r="W118">
        <v>1.1524088188725727</v>
      </c>
      <c r="X118">
        <v>-5.662640038644895E-2</v>
      </c>
      <c r="Y118" s="5">
        <f t="shared" si="54"/>
        <v>-2.0993459262687844</v>
      </c>
      <c r="Z118" s="3">
        <f t="shared" si="37"/>
        <v>1.7893208842113761E-2</v>
      </c>
      <c r="AA118" s="3" t="str">
        <f t="shared" si="28"/>
        <v/>
      </c>
      <c r="AC118" s="1">
        <v>0.495</v>
      </c>
      <c r="AD118" s="1">
        <v>-1.7756104243751629</v>
      </c>
      <c r="AE118" s="1">
        <v>-0.16284253839913276</v>
      </c>
      <c r="AF118" s="1">
        <v>0.19823074394298601</v>
      </c>
      <c r="AG118" s="1">
        <v>-0.15760588412786092</v>
      </c>
      <c r="AH118" s="1">
        <v>-0.12822519479720995</v>
      </c>
      <c r="AI118" s="1">
        <v>3.4881141527193904E-2</v>
      </c>
      <c r="AJ118" s="1">
        <v>0.59623842660153059</v>
      </c>
      <c r="AK118" s="1">
        <v>10.688239882661946</v>
      </c>
      <c r="AL118" s="1">
        <v>-75.006549852063472</v>
      </c>
      <c r="AM118" s="1">
        <v>6.9649592102223323E-2</v>
      </c>
      <c r="AN118" s="1">
        <v>2.0846858787517704</v>
      </c>
      <c r="AO118" s="1">
        <v>-24.092041016439907</v>
      </c>
      <c r="AP118" s="1">
        <v>742.65483431238681</v>
      </c>
      <c r="AQ118">
        <f t="shared" si="38"/>
        <v>-1.2533469508069415E-2</v>
      </c>
      <c r="AR118">
        <f t="shared" si="39"/>
        <v>0.7850949263555369</v>
      </c>
      <c r="AS118" t="str">
        <f t="shared" si="40"/>
        <v/>
      </c>
      <c r="AT118">
        <v>1</v>
      </c>
      <c r="AU118">
        <f t="shared" si="41"/>
        <v>-1.7349050736444631</v>
      </c>
      <c r="AV118">
        <f t="shared" si="42"/>
        <v>3.0098956145572999</v>
      </c>
      <c r="AW118">
        <f t="shared" si="43"/>
        <v>-5.2218831728356792</v>
      </c>
      <c r="AX118">
        <f t="array" ref="AX118:AZ118">TRANSPOSE(MMULT((MINVERSE(MMULT((TRANSPOSE(AT111:AV125)),AT111:AV125))),( MMULT(TRANSPOSE(AT111:AV125),AQ111:AQ125))))</f>
        <v>2.6351710961462231</v>
      </c>
      <c r="AY118">
        <v>1.5969044636440231</v>
      </c>
      <c r="AZ118">
        <v>4.0795427117700456E-2</v>
      </c>
      <c r="BA118" s="5">
        <f t="shared" si="44"/>
        <v>-1.1299608718684704</v>
      </c>
      <c r="BB118" s="3">
        <f t="shared" si="45"/>
        <v>0.12924635615424562</v>
      </c>
      <c r="BC118" s="3" t="str">
        <f t="shared" si="29"/>
        <v/>
      </c>
      <c r="BE118" s="1">
        <v>0.495</v>
      </c>
      <c r="BF118" s="1">
        <v>-2.3645951746995841</v>
      </c>
      <c r="BG118" s="1">
        <v>-5.0345817883908239E-2</v>
      </c>
      <c r="BH118" s="1">
        <v>5.5843298440606759E-2</v>
      </c>
      <c r="BI118" s="1">
        <v>-7.0443939921119636E-2</v>
      </c>
      <c r="BJ118" s="1">
        <v>-3.4680052892554158E-2</v>
      </c>
      <c r="BK118" s="1">
        <v>0.22192667799811261</v>
      </c>
      <c r="BL118" s="1">
        <v>-0.31455043335608934</v>
      </c>
      <c r="BM118" s="1">
        <v>32.898383063258734</v>
      </c>
      <c r="BN118" s="1">
        <v>-211.82491557209141</v>
      </c>
      <c r="BO118" s="1">
        <v>-0.1632857556505769</v>
      </c>
      <c r="BP118" s="1">
        <v>3.8230071505113301</v>
      </c>
      <c r="BQ118" s="1">
        <v>-45.386990679136943</v>
      </c>
      <c r="BR118" s="1">
        <v>1271.5553475217894</v>
      </c>
      <c r="BS118">
        <f t="shared" si="46"/>
        <v>-1.2533469508069415E-2</v>
      </c>
      <c r="BT118">
        <f t="shared" si="47"/>
        <v>0.25477750765863494</v>
      </c>
      <c r="BU118" t="str">
        <f t="shared" si="48"/>
        <v/>
      </c>
      <c r="BV118">
        <v>1</v>
      </c>
      <c r="BW118">
        <f t="shared" si="49"/>
        <v>-2.2652224923413651</v>
      </c>
      <c r="BX118">
        <f t="shared" si="50"/>
        <v>5.1312329398092258</v>
      </c>
      <c r="BY118">
        <f t="shared" si="51"/>
        <v>-11.623384268698764</v>
      </c>
      <c r="BZ118" s="5">
        <f t="array" ref="BZ118:CB118">TRANSPOSE(MMULT((MINVERSE(MMULT((TRANSPOSE(BV111:BX125)),BV111:BX125))),( MMULT(TRANSPOSE(BV111:BX125),BS111:BS125))))</f>
        <v>3.8451872823061422</v>
      </c>
      <c r="CA118" s="5">
        <v>1.9108341425599065</v>
      </c>
      <c r="CB118" s="5">
        <v>9.1746054866234772E-2</v>
      </c>
      <c r="CC118" s="5">
        <f t="shared" si="52"/>
        <v>-0.3874906101222847</v>
      </c>
      <c r="CD118" s="3">
        <f t="shared" si="53"/>
        <v>0.34919651754261805</v>
      </c>
      <c r="CE118" s="3" t="str">
        <f t="shared" si="30"/>
        <v/>
      </c>
    </row>
    <row r="119" spans="1:83">
      <c r="A119" s="1">
        <v>0.5</v>
      </c>
      <c r="B119" s="1">
        <v>-0.99282735721850734</v>
      </c>
      <c r="C119" s="1">
        <v>7.3374938538478318E-2</v>
      </c>
      <c r="D119" s="1">
        <v>-0.42551697617057016</v>
      </c>
      <c r="E119" s="1">
        <v>1.1828371857295679</v>
      </c>
      <c r="F119" s="1">
        <v>-1.5237745062578369</v>
      </c>
      <c r="G119" s="1">
        <v>3.4416284031181021E-2</v>
      </c>
      <c r="H119" s="1">
        <v>0.46534132838166897</v>
      </c>
      <c r="I119" s="1">
        <v>4.1224016804462735</v>
      </c>
      <c r="J119" s="1">
        <v>-17.512539466999442</v>
      </c>
      <c r="K119" s="1">
        <v>-3.8007023655154626E-2</v>
      </c>
      <c r="L119" s="1">
        <v>1.4248993109795265</v>
      </c>
      <c r="M119" s="1">
        <v>-15.831778530759038</v>
      </c>
      <c r="N119" s="1">
        <v>427.68224070873111</v>
      </c>
      <c r="O119">
        <f t="shared" si="31"/>
        <v>-1.392137635291833E-16</v>
      </c>
      <c r="P119">
        <f t="shared" si="32"/>
        <v>1.5553637266280582</v>
      </c>
      <c r="Q119" t="str">
        <f t="shared" si="33"/>
        <v/>
      </c>
      <c r="R119">
        <v>1</v>
      </c>
      <c r="S119">
        <f t="shared" si="34"/>
        <v>-0.9646362733719418</v>
      </c>
      <c r="T119">
        <f t="shared" si="35"/>
        <v>0.93052313990490765</v>
      </c>
      <c r="U119">
        <f t="shared" si="36"/>
        <v>-0.89761637396422811</v>
      </c>
      <c r="V119">
        <f t="array" ref="V119:X119">TRANSPOSE(MMULT((MINVERSE(MMULT((TRANSPOSE(R112:T126)),R112:T126))),( MMULT(TRANSPOSE(R112:T126),O112:O126))))</f>
        <v>1.1642352856704292</v>
      </c>
      <c r="W119">
        <v>1.1521987636961057</v>
      </c>
      <c r="X119">
        <v>-5.6747911999991629E-2</v>
      </c>
      <c r="Y119" s="5">
        <f t="shared" si="54"/>
        <v>-2.0996775392085039</v>
      </c>
      <c r="Z119" s="3">
        <f t="shared" si="37"/>
        <v>1.7878608350957004E-2</v>
      </c>
      <c r="AA119" s="3" t="str">
        <f t="shared" si="28"/>
        <v/>
      </c>
      <c r="AC119" s="1">
        <v>0.5</v>
      </c>
      <c r="AD119" s="1">
        <v>-1.7732727564100905</v>
      </c>
      <c r="AE119" s="1">
        <v>-0.16412735055936878</v>
      </c>
      <c r="AF119" s="1">
        <v>0.22383717559802108</v>
      </c>
      <c r="AG119" s="1">
        <v>-0.19581093187275656</v>
      </c>
      <c r="AH119" s="1">
        <v>-8.0147337256562423E-2</v>
      </c>
      <c r="AI119" s="1">
        <v>3.4514456592717124E-2</v>
      </c>
      <c r="AJ119" s="1">
        <v>0.60560749634146305</v>
      </c>
      <c r="AK119" s="1">
        <v>10.625781663360613</v>
      </c>
      <c r="AL119" s="1">
        <v>-74.016292426800646</v>
      </c>
      <c r="AM119" s="1">
        <v>6.7065934121501414E-2</v>
      </c>
      <c r="AN119" s="1">
        <v>2.1661093195743888</v>
      </c>
      <c r="AO119" s="1">
        <v>-25.869023855251726</v>
      </c>
      <c r="AP119" s="1">
        <v>763.01529993675649</v>
      </c>
      <c r="AQ119">
        <f t="shared" si="38"/>
        <v>-1.392137635291833E-16</v>
      </c>
      <c r="AR119">
        <f t="shared" si="39"/>
        <v>0.79369400533643719</v>
      </c>
      <c r="AS119" t="str">
        <f t="shared" si="40"/>
        <v/>
      </c>
      <c r="AT119">
        <v>1</v>
      </c>
      <c r="AU119">
        <f t="shared" si="41"/>
        <v>-1.7263059946635628</v>
      </c>
      <c r="AV119">
        <f t="shared" si="42"/>
        <v>2.980132387211353</v>
      </c>
      <c r="AW119">
        <f t="shared" si="43"/>
        <v>-5.1446204049339928</v>
      </c>
      <c r="AX119">
        <f t="array" ref="AX119:AZ119">TRANSPOSE(MMULT((MINVERSE(MMULT((TRANSPOSE(AT112:AV126)),AT112:AV126))),( MMULT(TRANSPOSE(AT112:AV126),AQ112:AQ126))))</f>
        <v>2.6293997930533806</v>
      </c>
      <c r="AY119">
        <v>1.5902123310916068</v>
      </c>
      <c r="AZ119">
        <v>3.8856009836308658E-2</v>
      </c>
      <c r="BA119" s="5">
        <f t="shared" si="44"/>
        <v>-1.1311840764329744</v>
      </c>
      <c r="BB119" s="3">
        <f t="shared" si="45"/>
        <v>0.12898881132201434</v>
      </c>
      <c r="BC119" s="3" t="str">
        <f t="shared" si="29"/>
        <v/>
      </c>
      <c r="BE119" s="1">
        <v>0.5</v>
      </c>
      <c r="BF119" s="1">
        <v>-2.363585107361903</v>
      </c>
      <c r="BG119" s="1">
        <v>-4.6135332485846448E-2</v>
      </c>
      <c r="BH119" s="1">
        <v>7.0589897697971082E-2</v>
      </c>
      <c r="BI119" s="1">
        <v>-9.3798713454475546E-2</v>
      </c>
      <c r="BJ119" s="1">
        <v>2.6064876874443144E-4</v>
      </c>
      <c r="BK119" s="1">
        <v>0.22074909277506549</v>
      </c>
      <c r="BL119" s="1">
        <v>-0.29163890721952157</v>
      </c>
      <c r="BM119" s="1">
        <v>32.652541276642296</v>
      </c>
      <c r="BN119" s="1">
        <v>-208.72487903745787</v>
      </c>
      <c r="BO119" s="1">
        <v>-0.16681439826629685</v>
      </c>
      <c r="BP119" s="1">
        <v>3.9062452557991492</v>
      </c>
      <c r="BQ119" s="1">
        <v>-46.099534104578197</v>
      </c>
      <c r="BR119" s="1">
        <v>1273.2990706069395</v>
      </c>
      <c r="BS119">
        <f t="shared" si="46"/>
        <v>-1.392137635291833E-16</v>
      </c>
      <c r="BT119">
        <f t="shared" si="47"/>
        <v>0.26314860869489731</v>
      </c>
      <c r="BU119" t="str">
        <f t="shared" si="48"/>
        <v/>
      </c>
      <c r="BV119">
        <v>1</v>
      </c>
      <c r="BW119">
        <f t="shared" si="49"/>
        <v>-2.2568513913051027</v>
      </c>
      <c r="BX119">
        <f t="shared" si="50"/>
        <v>5.0933782024357779</v>
      </c>
      <c r="BY119">
        <f t="shared" si="51"/>
        <v>-11.494997682610268</v>
      </c>
      <c r="BZ119" s="5">
        <f t="array" ref="BZ119:CB119">TRANSPOSE(MMULT((MINVERSE(MMULT((TRANSPOSE(BV112:BX126)),BV112:BX126))),( MMULT(TRANSPOSE(BV112:BX126),BS112:BS126))))</f>
        <v>3.8779675404803129</v>
      </c>
      <c r="CA119" s="5">
        <v>1.9398321483749896</v>
      </c>
      <c r="CB119" s="5">
        <v>9.8158120328662335E-2</v>
      </c>
      <c r="CC119" s="5">
        <f t="shared" si="52"/>
        <v>-0.38706614608952405</v>
      </c>
      <c r="CD119" s="3">
        <f t="shared" si="53"/>
        <v>0.3493536197291135</v>
      </c>
      <c r="CE119" s="3" t="str">
        <f t="shared" si="30"/>
        <v/>
      </c>
    </row>
    <row r="120" spans="1:83">
      <c r="A120" s="1">
        <v>0.505</v>
      </c>
      <c r="B120" s="1">
        <v>-0.98639631113845283</v>
      </c>
      <c r="C120" s="1">
        <v>6.7875229983073382E-2</v>
      </c>
      <c r="D120" s="1">
        <v>-0.4102995392904063</v>
      </c>
      <c r="E120" s="1">
        <v>1.1950028017689078</v>
      </c>
      <c r="F120" s="1">
        <v>-1.5267771768500324</v>
      </c>
      <c r="G120" s="1">
        <v>3.2929789274049881E-2</v>
      </c>
      <c r="H120" s="1">
        <v>0.48289767589949406</v>
      </c>
      <c r="I120" s="1">
        <v>4.0575621707685059</v>
      </c>
      <c r="J120" s="1">
        <v>-16.730039990769001</v>
      </c>
      <c r="K120" s="1">
        <v>-3.4690323303834703E-2</v>
      </c>
      <c r="L120" s="1">
        <v>1.3922885912916172</v>
      </c>
      <c r="M120" s="1">
        <v>-15.45475199286011</v>
      </c>
      <c r="N120" s="1">
        <v>420.68479356309399</v>
      </c>
      <c r="O120">
        <f t="shared" si="31"/>
        <v>1.2533469508069137E-2</v>
      </c>
      <c r="P120">
        <f t="shared" si="32"/>
        <v>1.5653488638344184</v>
      </c>
      <c r="Q120" t="str">
        <f t="shared" si="33"/>
        <v/>
      </c>
      <c r="R120">
        <v>1</v>
      </c>
      <c r="S120">
        <f t="shared" si="34"/>
        <v>-0.95465113616558173</v>
      </c>
      <c r="T120">
        <f t="shared" si="35"/>
        <v>0.91135879178223611</v>
      </c>
      <c r="U120">
        <f t="shared" si="36"/>
        <v>-0.87002970602940355</v>
      </c>
      <c r="V120">
        <f t="array" ref="V120:X120">TRANSPOSE(MMULT((MINVERSE(MMULT((TRANSPOSE(R113:T127)),R113:T127))),( MMULT(TRANSPOSE(R113:T127),O113:O127))))</f>
        <v>1.1655757417356654</v>
      </c>
      <c r="W120">
        <v>1.1548221896955511</v>
      </c>
      <c r="X120">
        <v>-5.5471269675763324E-2</v>
      </c>
      <c r="Y120" s="5">
        <f t="shared" si="54"/>
        <v>-2.0968409272460908</v>
      </c>
      <c r="Z120" s="3">
        <f t="shared" si="37"/>
        <v>1.8003829623247203E-2</v>
      </c>
      <c r="AA120" s="3" t="str">
        <f t="shared" si="28"/>
        <v/>
      </c>
      <c r="AC120" s="1">
        <v>0.505</v>
      </c>
      <c r="AD120" s="1">
        <v>-1.7709193151885501</v>
      </c>
      <c r="AE120" s="1">
        <v>-0.16574243779234621</v>
      </c>
      <c r="AF120" s="1">
        <v>0.25069059099888591</v>
      </c>
      <c r="AG120" s="1">
        <v>-0.23883820330752314</v>
      </c>
      <c r="AH120" s="1">
        <v>-2.5620444543051235E-2</v>
      </c>
      <c r="AI120" s="1">
        <v>3.390582485548066E-2</v>
      </c>
      <c r="AJ120" s="1">
        <v>0.61547474143867476</v>
      </c>
      <c r="AK120" s="1">
        <v>10.563338721095533</v>
      </c>
      <c r="AL120" s="1">
        <v>-73.018337482702918</v>
      </c>
      <c r="AM120" s="1">
        <v>6.6641903381878365E-2</v>
      </c>
      <c r="AN120" s="1">
        <v>2.2159709912866674</v>
      </c>
      <c r="AO120" s="1">
        <v>-26.124770402442664</v>
      </c>
      <c r="AP120" s="1">
        <v>760.10307048261166</v>
      </c>
      <c r="AQ120">
        <f t="shared" si="38"/>
        <v>1.2533469508069137E-2</v>
      </c>
      <c r="AR120">
        <f t="shared" si="39"/>
        <v>0.80226998947709416</v>
      </c>
      <c r="AS120" t="str">
        <f t="shared" si="40"/>
        <v/>
      </c>
      <c r="AT120">
        <v>1</v>
      </c>
      <c r="AU120">
        <f t="shared" si="41"/>
        <v>-1.7177300105229059</v>
      </c>
      <c r="AV120">
        <f t="shared" si="42"/>
        <v>2.9505963890510221</v>
      </c>
      <c r="AW120">
        <f t="shared" si="43"/>
        <v>-5.0683279664134604</v>
      </c>
      <c r="AX120">
        <f t="array" ref="AX120:AZ120">TRANSPOSE(MMULT((MINVERSE(MMULT((TRANSPOSE(AT113:AV127)),AT113:AV127))),( MMULT(TRANSPOSE(AT113:AV127),AQ113:AQ127))))</f>
        <v>2.6192391373115242</v>
      </c>
      <c r="AY120">
        <v>1.5782369041407946</v>
      </c>
      <c r="AZ120">
        <v>3.5329155172803439E-2</v>
      </c>
      <c r="BA120" s="5">
        <f t="shared" si="44"/>
        <v>-1.1335635941139075</v>
      </c>
      <c r="BB120" s="3">
        <f t="shared" si="45"/>
        <v>0.1284888256844986</v>
      </c>
      <c r="BC120" s="3" t="str">
        <f t="shared" si="29"/>
        <v/>
      </c>
      <c r="BE120" s="1">
        <v>0.505</v>
      </c>
      <c r="BF120" s="1">
        <v>-2.3625950667105862</v>
      </c>
      <c r="BG120" s="1">
        <v>-4.1684264970427876E-2</v>
      </c>
      <c r="BH120" s="1">
        <v>8.4285359093996703E-2</v>
      </c>
      <c r="BI120" s="1">
        <v>-0.11411306444870206</v>
      </c>
      <c r="BJ120" s="1">
        <v>3.1439731803857285E-2</v>
      </c>
      <c r="BK120" s="1">
        <v>0.21977896096916538</v>
      </c>
      <c r="BL120" s="1">
        <v>-0.27197581651330438</v>
      </c>
      <c r="BM120" s="1">
        <v>32.462583177955821</v>
      </c>
      <c r="BN120" s="1">
        <v>-205.93979745919933</v>
      </c>
      <c r="BO120" s="1">
        <v>-0.16947075662619682</v>
      </c>
      <c r="BP120" s="1">
        <v>3.9847671117477148</v>
      </c>
      <c r="BQ120" s="1">
        <v>-46.852381335978862</v>
      </c>
      <c r="BR120" s="1">
        <v>1277.8150003794581</v>
      </c>
      <c r="BS120">
        <f t="shared" si="46"/>
        <v>1.2533469508069137E-2</v>
      </c>
      <c r="BT120">
        <f t="shared" si="47"/>
        <v>0.27150597218895411</v>
      </c>
      <c r="BU120" t="str">
        <f t="shared" si="48"/>
        <v/>
      </c>
      <c r="BV120">
        <v>1</v>
      </c>
      <c r="BW120">
        <f t="shared" si="49"/>
        <v>-2.2484940278110459</v>
      </c>
      <c r="BX120">
        <f t="shared" si="50"/>
        <v>5.0557253931019401</v>
      </c>
      <c r="BY120">
        <f t="shared" si="51"/>
        <v>-11.367768352642365</v>
      </c>
      <c r="BZ120" s="5">
        <f t="array" ref="BZ120:CB120">TRANSPOSE(MMULT((MINVERSE(MMULT((TRANSPOSE(BV113:BX127)),BV113:BX127))),( MMULT(TRANSPOSE(BV113:BX127),BS113:BS127))))</f>
        <v>3.8711906071112026</v>
      </c>
      <c r="CA120" s="5">
        <v>1.9337634142138995</v>
      </c>
      <c r="CB120" s="5">
        <v>9.6799793143873103E-2</v>
      </c>
      <c r="CC120" s="5">
        <f t="shared" si="52"/>
        <v>-0.38717579032697236</v>
      </c>
      <c r="CD120" s="3">
        <f t="shared" si="53"/>
        <v>0.3493130358442289</v>
      </c>
      <c r="CE120" s="3" t="str">
        <f t="shared" si="30"/>
        <v/>
      </c>
    </row>
    <row r="121" spans="1:83">
      <c r="A121" s="1">
        <v>0.51</v>
      </c>
      <c r="B121" s="1">
        <v>-0.98000478519773537</v>
      </c>
      <c r="C121" s="1">
        <v>6.2309439907238584E-2</v>
      </c>
      <c r="D121" s="1">
        <v>-0.39403645668988929</v>
      </c>
      <c r="E121" s="1">
        <v>1.2036565827258983</v>
      </c>
      <c r="F121" s="1">
        <v>-1.5255461403226036</v>
      </c>
      <c r="G121" s="1">
        <v>3.314805323998371E-2</v>
      </c>
      <c r="H121" s="1">
        <v>0.49090430358216963</v>
      </c>
      <c r="I121" s="1">
        <v>4.1127556217461461</v>
      </c>
      <c r="J121" s="1">
        <v>-16.604086406514398</v>
      </c>
      <c r="K121" s="1">
        <v>-3.4491749290282314E-2</v>
      </c>
      <c r="L121" s="1">
        <v>1.3816011325516229</v>
      </c>
      <c r="M121" s="1">
        <v>-16.089305300585693</v>
      </c>
      <c r="N121" s="1">
        <v>429.85351962735876</v>
      </c>
      <c r="O121">
        <f t="shared" si="31"/>
        <v>2.5068908258710922E-2</v>
      </c>
      <c r="P121">
        <f t="shared" si="32"/>
        <v>1.5752549512138914</v>
      </c>
      <c r="Q121" t="str">
        <f t="shared" si="33"/>
        <v/>
      </c>
      <c r="R121">
        <v>1</v>
      </c>
      <c r="S121">
        <f t="shared" si="34"/>
        <v>-0.94474504878610877</v>
      </c>
      <c r="T121">
        <f t="shared" si="35"/>
        <v>0.892543207205867</v>
      </c>
      <c r="U121">
        <f t="shared" si="36"/>
        <v>-0.8432257758354168</v>
      </c>
      <c r="V121">
        <f t="array" ref="V121:X121">TRANSPOSE(MMULT((MINVERSE(MMULT((TRANSPOSE(R114:T128)),R114:T128))),( MMULT(TRANSPOSE(R114:T128),O114:O128))))</f>
        <v>1.1713795818659491</v>
      </c>
      <c r="W121">
        <v>1.1670488234667573</v>
      </c>
      <c r="X121">
        <v>-4.9039785114473489E-2</v>
      </c>
      <c r="Y121" s="5">
        <f t="shared" si="54"/>
        <v>-2.0810057046612318</v>
      </c>
      <c r="Z121" s="3">
        <f t="shared" si="37"/>
        <v>1.8716691952150311E-2</v>
      </c>
      <c r="AA121" s="3" t="str">
        <f t="shared" si="28"/>
        <v/>
      </c>
      <c r="AC121" s="1">
        <v>0.51</v>
      </c>
      <c r="AD121" s="1">
        <v>-1.7686649764484699</v>
      </c>
      <c r="AE121" s="1">
        <v>-0.16634936807724898</v>
      </c>
      <c r="AF121" s="1">
        <v>0.27478183207961138</v>
      </c>
      <c r="AG121" s="1">
        <v>-0.2740220044374837</v>
      </c>
      <c r="AH121" s="1">
        <v>1.9812424251767879E-2</v>
      </c>
      <c r="AI121" s="1">
        <v>3.389268651119437E-2</v>
      </c>
      <c r="AJ121" s="1">
        <v>0.62345616233847068</v>
      </c>
      <c r="AK121" s="1">
        <v>10.529465641184288</v>
      </c>
      <c r="AL121" s="1">
        <v>-72.233276088052662</v>
      </c>
      <c r="AM121" s="1">
        <v>6.3329969698543209E-2</v>
      </c>
      <c r="AN121" s="1">
        <v>2.2904630383636686</v>
      </c>
      <c r="AO121" s="1">
        <v>-27.307432407396846</v>
      </c>
      <c r="AP121" s="1">
        <v>770.47715696133673</v>
      </c>
      <c r="AQ121">
        <f t="shared" si="38"/>
        <v>2.5068908258710922E-2</v>
      </c>
      <c r="AR121">
        <f t="shared" si="39"/>
        <v>0.81087154254647498</v>
      </c>
      <c r="AS121" t="str">
        <f t="shared" si="40"/>
        <v/>
      </c>
      <c r="AT121">
        <v>1</v>
      </c>
      <c r="AU121">
        <f t="shared" si="41"/>
        <v>-1.709128457453525</v>
      </c>
      <c r="AV121">
        <f t="shared" si="42"/>
        <v>2.921120084077466</v>
      </c>
      <c r="AW121">
        <f t="shared" si="43"/>
        <v>-4.9925694633358306</v>
      </c>
      <c r="AX121">
        <f t="array" ref="AX121:AZ121">TRANSPOSE(MMULT((MINVERSE(MMULT((TRANSPOSE(AT114:AV128)),AT114:AV128))),( MMULT(TRANSPOSE(AT114:AV128),AQ114:AQ128))))</f>
        <v>2.6113166683062445</v>
      </c>
      <c r="AY121">
        <v>1.5689519621082582</v>
      </c>
      <c r="AZ121">
        <v>3.2609526519081555E-2</v>
      </c>
      <c r="BA121" s="5">
        <f t="shared" si="44"/>
        <v>-1.1353587389997908</v>
      </c>
      <c r="BB121" s="3">
        <f t="shared" si="45"/>
        <v>0.12811252013307128</v>
      </c>
      <c r="BC121" s="3" t="str">
        <f t="shared" si="29"/>
        <v/>
      </c>
      <c r="BE121" s="1">
        <v>0.51</v>
      </c>
      <c r="BF121" s="1">
        <v>-2.3615759524088205</v>
      </c>
      <c r="BG121" s="1">
        <v>-3.743021220452647E-2</v>
      </c>
      <c r="BH121" s="1">
        <v>9.9257230255545892E-2</v>
      </c>
      <c r="BI121" s="1">
        <v>-0.13897610652918502</v>
      </c>
      <c r="BJ121" s="1">
        <v>6.8699328369348223E-2</v>
      </c>
      <c r="BK121" s="1">
        <v>0.21817030072907073</v>
      </c>
      <c r="BL121" s="1">
        <v>-0.24595656921451337</v>
      </c>
      <c r="BM121" s="1">
        <v>32.192646746296305</v>
      </c>
      <c r="BN121" s="1">
        <v>-202.79388279068371</v>
      </c>
      <c r="BO121" s="1">
        <v>-0.1740303873261837</v>
      </c>
      <c r="BP121" s="1">
        <v>4.076908982340683</v>
      </c>
      <c r="BQ121" s="1">
        <v>-47.732287867576815</v>
      </c>
      <c r="BR121" s="1">
        <v>1278.9721122067422</v>
      </c>
      <c r="BS121">
        <f t="shared" si="46"/>
        <v>2.5068908258710922E-2</v>
      </c>
      <c r="BT121">
        <f t="shared" si="47"/>
        <v>0.27987582376244236</v>
      </c>
      <c r="BU121" t="str">
        <f t="shared" si="48"/>
        <v/>
      </c>
      <c r="BV121">
        <v>1</v>
      </c>
      <c r="BW121">
        <f t="shared" si="49"/>
        <v>-2.2401241762375577</v>
      </c>
      <c r="BX121">
        <f t="shared" si="50"/>
        <v>5.0181563249639964</v>
      </c>
      <c r="BY121">
        <f t="shared" si="51"/>
        <v>-11.241293303691263</v>
      </c>
      <c r="BZ121" s="5">
        <f t="array" ref="BZ121:CB121">TRANSPOSE(MMULT((MINVERSE(MMULT((TRANSPOSE(BV114:BX128)),BV114:BX128))),( MMULT(TRANSPOSE(BV114:BX128),BS114:BS128))))</f>
        <v>3.8805631443392485</v>
      </c>
      <c r="CA121" s="5">
        <v>1.9420348089770414</v>
      </c>
      <c r="CB121" s="5">
        <v>9.8624245845712721E-2</v>
      </c>
      <c r="CC121" s="5">
        <f t="shared" si="52"/>
        <v>-0.38706116346428199</v>
      </c>
      <c r="CD121" s="3">
        <f t="shared" si="53"/>
        <v>0.34935546404651985</v>
      </c>
      <c r="CE121" s="3" t="str">
        <f t="shared" si="30"/>
        <v/>
      </c>
    </row>
    <row r="122" spans="1:83">
      <c r="A122" s="1">
        <v>0.51500000000000001</v>
      </c>
      <c r="B122" s="1">
        <v>-0.97351552735437075</v>
      </c>
      <c r="C122" s="1">
        <v>5.6134509790780385E-2</v>
      </c>
      <c r="D122" s="1">
        <v>-0.37692452798893328</v>
      </c>
      <c r="E122" s="1">
        <v>1.2120852458357945</v>
      </c>
      <c r="F122" s="1">
        <v>-1.5245099563906024</v>
      </c>
      <c r="G122" s="1">
        <v>3.2238608232091792E-2</v>
      </c>
      <c r="H122" s="1">
        <v>0.50500978181730716</v>
      </c>
      <c r="I122" s="1">
        <v>4.0950098723405972</v>
      </c>
      <c r="J122" s="1">
        <v>-16.07187494227037</v>
      </c>
      <c r="K122" s="1">
        <v>-3.1246796960886059E-2</v>
      </c>
      <c r="L122" s="1">
        <v>1.3460256946291338</v>
      </c>
      <c r="M122" s="1">
        <v>-15.931861977733206</v>
      </c>
      <c r="N122" s="1">
        <v>427.36154481349513</v>
      </c>
      <c r="O122">
        <f t="shared" si="31"/>
        <v>3.7608287661255804E-2</v>
      </c>
      <c r="P122">
        <f t="shared" si="32"/>
        <v>1.5852222818493276</v>
      </c>
      <c r="Q122" t="str">
        <f t="shared" si="33"/>
        <v/>
      </c>
      <c r="R122">
        <v>1</v>
      </c>
      <c r="S122">
        <f t="shared" si="34"/>
        <v>-0.93477771815067245</v>
      </c>
      <c r="T122">
        <f t="shared" si="35"/>
        <v>0.87380938235097805</v>
      </c>
      <c r="U122">
        <f t="shared" si="36"/>
        <v>-0.81681754053269573</v>
      </c>
      <c r="V122">
        <f t="array" ref="V122:X122">TRANSPOSE(MMULT((MINVERSE(MMULT((TRANSPOSE(R115:T129)),R115:T129))),( MMULT(TRANSPOSE(R115:T129),O115:O129))))</f>
        <v>1.1740585229490534</v>
      </c>
      <c r="W122">
        <v>1.1727946570572385</v>
      </c>
      <c r="X122">
        <v>-4.5962848333147122E-2</v>
      </c>
      <c r="Y122" s="5">
        <f t="shared" si="54"/>
        <v>-2.0732664848900053</v>
      </c>
      <c r="Z122" s="3">
        <f t="shared" si="37"/>
        <v>1.9073742983743092E-2</v>
      </c>
      <c r="AA122" s="3" t="str">
        <f t="shared" si="28"/>
        <v/>
      </c>
      <c r="AC122" s="1">
        <v>0.51500000000000001</v>
      </c>
      <c r="AD122" s="1">
        <v>-1.7664824583642513</v>
      </c>
      <c r="AE122" s="1">
        <v>-0.16633846893125792</v>
      </c>
      <c r="AF122" s="1">
        <v>0.29710239977964648</v>
      </c>
      <c r="AG122" s="1">
        <v>-0.3044763642436692</v>
      </c>
      <c r="AH122" s="1">
        <v>6.0073750492620093E-2</v>
      </c>
      <c r="AI122" s="1">
        <v>3.4502775680266495E-2</v>
      </c>
      <c r="AJ122" s="1">
        <v>0.62856058824797856</v>
      </c>
      <c r="AK122" s="1">
        <v>10.516382699222049</v>
      </c>
      <c r="AL122" s="1">
        <v>-71.494441332004499</v>
      </c>
      <c r="AM122" s="1">
        <v>5.8469061959840474E-2</v>
      </c>
      <c r="AN122" s="1">
        <v>2.384546703831802</v>
      </c>
      <c r="AO122" s="1">
        <v>-29.422349214903079</v>
      </c>
      <c r="AP122" s="1">
        <v>794.96115675009787</v>
      </c>
      <c r="AQ122">
        <f t="shared" si="38"/>
        <v>3.7608287661255804E-2</v>
      </c>
      <c r="AR122">
        <f t="shared" si="39"/>
        <v>0.81948023129309178</v>
      </c>
      <c r="AS122" t="str">
        <f t="shared" si="40"/>
        <v/>
      </c>
      <c r="AT122">
        <v>1</v>
      </c>
      <c r="AU122">
        <f t="shared" si="41"/>
        <v>-1.7005197687069082</v>
      </c>
      <c r="AV122">
        <f t="shared" si="42"/>
        <v>2.8917674837629965</v>
      </c>
      <c r="AW122">
        <f t="shared" si="43"/>
        <v>-4.9175077726428089</v>
      </c>
      <c r="AX122">
        <f t="array" ref="AX122:AZ122">TRANSPOSE(MMULT((MINVERSE(MMULT((TRANSPOSE(AT115:AV129)),AT115:AV129))),( MMULT(TRANSPOSE(AT115:AV129),AQ115:AQ129))))</f>
        <v>2.5849970720591955</v>
      </c>
      <c r="AY122">
        <v>1.5379989832872525</v>
      </c>
      <c r="AZ122">
        <v>2.3511638195486739E-2</v>
      </c>
      <c r="BA122" s="5">
        <f t="shared" si="44"/>
        <v>-1.1414520586280619</v>
      </c>
      <c r="BB122" s="3">
        <f t="shared" si="45"/>
        <v>0.12684092575766726</v>
      </c>
      <c r="BC122" s="3" t="str">
        <f t="shared" si="29"/>
        <v/>
      </c>
      <c r="BE122" s="1">
        <v>0.51500000000000001</v>
      </c>
      <c r="BF122" s="1">
        <v>-2.3605411366916478</v>
      </c>
      <c r="BG122" s="1">
        <v>-3.3501546727990217E-2</v>
      </c>
      <c r="BH122" s="1">
        <v>0.11453558062311231</v>
      </c>
      <c r="BI122" s="1">
        <v>-0.16413654866619254</v>
      </c>
      <c r="BJ122" s="1">
        <v>0.10619369564574299</v>
      </c>
      <c r="BK122" s="1">
        <v>0.21656307630786387</v>
      </c>
      <c r="BL122" s="1">
        <v>-0.22228941190928708</v>
      </c>
      <c r="BM122" s="1">
        <v>31.944486096364926</v>
      </c>
      <c r="BN122" s="1">
        <v>-199.67184172601992</v>
      </c>
      <c r="BO122" s="1">
        <v>-0.17472114499628333</v>
      </c>
      <c r="BP122" s="1">
        <v>4.1363837033022719</v>
      </c>
      <c r="BQ122" s="1">
        <v>-48.079336374124978</v>
      </c>
      <c r="BR122" s="1">
        <v>1279.7536317640916</v>
      </c>
      <c r="BS122">
        <f t="shared" si="46"/>
        <v>3.7608287661255804E-2</v>
      </c>
      <c r="BT122">
        <f t="shared" si="47"/>
        <v>0.28818809306595883</v>
      </c>
      <c r="BU122" t="str">
        <f t="shared" si="48"/>
        <v/>
      </c>
      <c r="BV122">
        <v>1</v>
      </c>
      <c r="BW122">
        <f t="shared" si="49"/>
        <v>-2.2318119069340412</v>
      </c>
      <c r="BX122">
        <f t="shared" si="50"/>
        <v>4.980984387932561</v>
      </c>
      <c r="BY122">
        <f t="shared" si="51"/>
        <v>-11.116620265240456</v>
      </c>
      <c r="BZ122" s="5">
        <f t="array" ref="BZ122:CB122">TRANSPOSE(MMULT((MINVERSE(MMULT((TRANSPOSE(BV115:BX129)),BV115:BX129))),( MMULT(TRANSPOSE(BV115:BX129),BS115:BS129))))</f>
        <v>3.8882179795764387</v>
      </c>
      <c r="CA122" s="5">
        <v>1.9488081110175699</v>
      </c>
      <c r="CB122" s="5">
        <v>0.10012215987080708</v>
      </c>
      <c r="CC122" s="5">
        <f t="shared" si="52"/>
        <v>-0.38696269614426448</v>
      </c>
      <c r="CD122" s="3">
        <f t="shared" si="53"/>
        <v>0.34939191242845813</v>
      </c>
      <c r="CE122" s="3" t="str">
        <f t="shared" si="30"/>
        <v/>
      </c>
    </row>
    <row r="123" spans="1:83">
      <c r="A123" s="1">
        <v>0.52</v>
      </c>
      <c r="B123" s="1">
        <v>-0.96703545351341624</v>
      </c>
      <c r="C123" s="1">
        <v>4.9796986770772378E-2</v>
      </c>
      <c r="D123" s="1">
        <v>-0.35931510133175948</v>
      </c>
      <c r="E123" s="1">
        <v>1.2192881039266581</v>
      </c>
      <c r="F123" s="1">
        <v>-1.5224904363468568</v>
      </c>
      <c r="G123" s="1">
        <v>3.2341020612165039E-2</v>
      </c>
      <c r="H123" s="1">
        <v>0.51280172518704603</v>
      </c>
      <c r="I123" s="1">
        <v>4.140599044548253</v>
      </c>
      <c r="J123" s="1">
        <v>-15.812867344284314</v>
      </c>
      <c r="K123" s="1">
        <v>-2.7939973460547662E-2</v>
      </c>
      <c r="L123" s="1">
        <v>1.3022796369205025</v>
      </c>
      <c r="M123" s="1">
        <v>-15.240822109830333</v>
      </c>
      <c r="N123" s="1">
        <v>418.83208584971726</v>
      </c>
      <c r="O123">
        <f t="shared" si="31"/>
        <v>5.0153583464733517E-2</v>
      </c>
      <c r="P123">
        <f t="shared" si="32"/>
        <v>1.5951752826884165</v>
      </c>
      <c r="Q123" t="str">
        <f t="shared" si="33"/>
        <v/>
      </c>
      <c r="R123">
        <v>1</v>
      </c>
      <c r="S123">
        <f t="shared" si="34"/>
        <v>-0.92482471731158344</v>
      </c>
      <c r="T123">
        <f t="shared" si="35"/>
        <v>0.85530075775045022</v>
      </c>
      <c r="U123">
        <f t="shared" si="36"/>
        <v>-0.79100328150294319</v>
      </c>
      <c r="V123">
        <f t="array" ref="V123:X123">TRANSPOSE(MMULT((MINVERSE(MMULT((TRANSPOSE(R116:T130)),R116:T130))),( MMULT(TRANSPOSE(R116:T130),O116:O130))))</f>
        <v>1.1730284553905221</v>
      </c>
      <c r="W123">
        <v>1.170590498339152</v>
      </c>
      <c r="X123">
        <v>-4.7140438089627423E-2</v>
      </c>
      <c r="Y123" s="5">
        <f t="shared" si="54"/>
        <v>-2.0762202384685109</v>
      </c>
      <c r="Z123" s="3">
        <f t="shared" si="37"/>
        <v>1.8936793147537934E-2</v>
      </c>
      <c r="AA123" s="3" t="str">
        <f t="shared" si="28"/>
        <v/>
      </c>
      <c r="AC123" s="1">
        <v>0.52</v>
      </c>
      <c r="AD123" s="1">
        <v>-1.7642884400184045</v>
      </c>
      <c r="AE123" s="1">
        <v>-0.16613967226192017</v>
      </c>
      <c r="AF123" s="1">
        <v>0.31854214707914252</v>
      </c>
      <c r="AG123" s="1">
        <v>-0.33254685943711593</v>
      </c>
      <c r="AH123" s="1">
        <v>9.8033295186610303E-2</v>
      </c>
      <c r="AI123" s="1">
        <v>3.4259184378413465E-2</v>
      </c>
      <c r="AJ123" s="1">
        <v>0.63855769449025956</v>
      </c>
      <c r="AK123" s="1">
        <v>10.442339165219892</v>
      </c>
      <c r="AL123" s="1">
        <v>-70.409008671391348</v>
      </c>
      <c r="AM123" s="1">
        <v>5.5026073265253217E-2</v>
      </c>
      <c r="AN123" s="1">
        <v>2.4648396521934046</v>
      </c>
      <c r="AO123" s="1">
        <v>-30.883775479451288</v>
      </c>
      <c r="AP123" s="1">
        <v>807.53762921597809</v>
      </c>
      <c r="AQ123">
        <f t="shared" si="38"/>
        <v>5.0153583464733517E-2</v>
      </c>
      <c r="AR123">
        <f t="shared" si="39"/>
        <v>0.8281175764363522</v>
      </c>
      <c r="AS123" t="str">
        <f t="shared" si="40"/>
        <v/>
      </c>
      <c r="AT123">
        <v>1</v>
      </c>
      <c r="AU123">
        <f t="shared" si="41"/>
        <v>-1.6918824235636478</v>
      </c>
      <c r="AV123">
        <f t="shared" si="42"/>
        <v>2.8624661351636025</v>
      </c>
      <c r="AW123">
        <f t="shared" si="43"/>
        <v>-4.8429561421294638</v>
      </c>
      <c r="AX123">
        <f t="array" ref="AX123:AZ123">TRANSPOSE(MMULT((MINVERSE(MMULT((TRANSPOSE(AT116:AV130)),AT116:AV130))),( MMULT(TRANSPOSE(AT116:AV130),AQ116:AQ130))))</f>
        <v>2.6055225988675375</v>
      </c>
      <c r="AY123">
        <v>1.5619412442902103</v>
      </c>
      <c r="AZ123">
        <v>3.049076946626883E-2</v>
      </c>
      <c r="BA123" s="5">
        <f t="shared" si="44"/>
        <v>-1.1369407543251988</v>
      </c>
      <c r="BB123" s="3">
        <f t="shared" si="45"/>
        <v>0.12778152680796007</v>
      </c>
      <c r="BC123" s="3" t="str">
        <f t="shared" si="29"/>
        <v/>
      </c>
      <c r="BE123" s="1">
        <v>0.52</v>
      </c>
      <c r="BF123" s="1">
        <v>-2.3595993328541134</v>
      </c>
      <c r="BG123" s="1">
        <v>-2.8472197869348292E-2</v>
      </c>
      <c r="BH123" s="1">
        <v>0.12715493003491929</v>
      </c>
      <c r="BI123" s="1">
        <v>-0.18282193918457779</v>
      </c>
      <c r="BJ123" s="1">
        <v>0.13633680670693593</v>
      </c>
      <c r="BK123" s="1">
        <v>0.21550753331945316</v>
      </c>
      <c r="BL123" s="1">
        <v>-0.1984302637381461</v>
      </c>
      <c r="BM123" s="1">
        <v>31.677948262135033</v>
      </c>
      <c r="BN123" s="1">
        <v>-196.46056008461892</v>
      </c>
      <c r="BO123" s="1">
        <v>-0.18057886655128641</v>
      </c>
      <c r="BP123" s="1">
        <v>4.2461592419567751</v>
      </c>
      <c r="BQ123" s="1">
        <v>-49.833543669257779</v>
      </c>
      <c r="BR123" s="1">
        <v>1294.9100807569921</v>
      </c>
      <c r="BS123">
        <f t="shared" si="46"/>
        <v>5.0153583464733517E-2</v>
      </c>
      <c r="BT123">
        <f t="shared" si="47"/>
        <v>0.29655157281268973</v>
      </c>
      <c r="BU123" t="str">
        <f t="shared" si="48"/>
        <v/>
      </c>
      <c r="BV123">
        <v>1</v>
      </c>
      <c r="BW123">
        <f t="shared" si="49"/>
        <v>-2.2234484271873103</v>
      </c>
      <c r="BX123">
        <f t="shared" si="50"/>
        <v>4.9437229083617238</v>
      </c>
      <c r="BY123">
        <f t="shared" si="51"/>
        <v>-10.992112925046751</v>
      </c>
      <c r="BZ123" s="5">
        <f t="array" ref="BZ123:CB123">TRANSPOSE(MMULT((MINVERSE(MMULT((TRANSPOSE(BV116:BX130)),BV116:BX130))),( MMULT(TRANSPOSE(BV116:BX130),BS116:BS130))))</f>
        <v>3.8983575865859166</v>
      </c>
      <c r="CA123" s="5">
        <v>1.9578313560923561</v>
      </c>
      <c r="CB123" s="5">
        <v>0.10212913833674975</v>
      </c>
      <c r="CC123" s="5">
        <f t="shared" si="52"/>
        <v>-0.38681655067312526</v>
      </c>
      <c r="CD123" s="3">
        <f t="shared" si="53"/>
        <v>0.34944601177889179</v>
      </c>
      <c r="CE123" s="3" t="str">
        <f t="shared" si="30"/>
        <v/>
      </c>
    </row>
    <row r="124" spans="1:83">
      <c r="A124" s="1">
        <v>0.52500000000000002</v>
      </c>
      <c r="B124" s="1">
        <v>-0.96042450571085958</v>
      </c>
      <c r="C124" s="1">
        <v>4.2686351409216172E-2</v>
      </c>
      <c r="D124" s="1">
        <v>-0.34042072620289332</v>
      </c>
      <c r="E124" s="1">
        <v>1.2255508341596624</v>
      </c>
      <c r="F124" s="1">
        <v>-1.5201065238227898</v>
      </c>
      <c r="G124" s="1">
        <v>3.0847168737608399E-2</v>
      </c>
      <c r="H124" s="1">
        <v>0.52743727041377042</v>
      </c>
      <c r="I124" s="1">
        <v>4.1531625545694624</v>
      </c>
      <c r="J124" s="1">
        <v>-15.539832478265453</v>
      </c>
      <c r="K124" s="1">
        <v>-2.1282695724380574E-2</v>
      </c>
      <c r="L124" s="1">
        <v>1.2358846559536687</v>
      </c>
      <c r="M124" s="1">
        <v>-14.167110125679756</v>
      </c>
      <c r="N124" s="1">
        <v>405.15242027910426</v>
      </c>
      <c r="O124">
        <f t="shared" si="31"/>
        <v>6.2706777943213693E-2</v>
      </c>
      <c r="P124">
        <f t="shared" si="32"/>
        <v>1.6051927624480502</v>
      </c>
      <c r="Q124" t="str">
        <f t="shared" si="33"/>
        <v/>
      </c>
      <c r="R124">
        <v>1</v>
      </c>
      <c r="S124">
        <f t="shared" si="34"/>
        <v>-0.9148072375519497</v>
      </c>
      <c r="T124">
        <f t="shared" si="35"/>
        <v>0.83687228187742935</v>
      </c>
      <c r="U124">
        <f t="shared" si="36"/>
        <v>-0.76557682036808772</v>
      </c>
      <c r="V124">
        <f t="array" ref="V124:X124">TRANSPOSE(MMULT((MINVERSE(MMULT((TRANSPOSE(R117:T131)),R117:T131))),( MMULT(TRANSPOSE(R117:T131),O117:O131))))</f>
        <v>1.1689436574506544</v>
      </c>
      <c r="W124">
        <v>1.161788642850297</v>
      </c>
      <c r="X124">
        <v>-5.1875360735721188E-2</v>
      </c>
      <c r="Y124" s="5">
        <f t="shared" si="54"/>
        <v>-2.0881930133482181</v>
      </c>
      <c r="Z124" s="3">
        <f t="shared" si="37"/>
        <v>1.8390213649803533E-2</v>
      </c>
      <c r="AA124" s="3" t="str">
        <f t="shared" si="28"/>
        <v/>
      </c>
      <c r="AC124" s="1">
        <v>0.52500000000000002</v>
      </c>
      <c r="AD124" s="1">
        <v>-1.7621276906184598</v>
      </c>
      <c r="AE124" s="1">
        <v>-0.16595681534650453</v>
      </c>
      <c r="AF124" s="1">
        <v>0.34095254232005345</v>
      </c>
      <c r="AG124" s="1">
        <v>-0.36444620462987132</v>
      </c>
      <c r="AH124" s="1">
        <v>0.14071839200482827</v>
      </c>
      <c r="AI124" s="1">
        <v>3.4699979649872148E-2</v>
      </c>
      <c r="AJ124" s="1">
        <v>0.64526050646622934</v>
      </c>
      <c r="AK124" s="1">
        <v>10.404875796312808</v>
      </c>
      <c r="AL124" s="1">
        <v>-69.529513193781895</v>
      </c>
      <c r="AM124" s="1">
        <v>4.9888027805309321E-2</v>
      </c>
      <c r="AN124" s="1">
        <v>2.5586666508716007</v>
      </c>
      <c r="AO124" s="1">
        <v>-32.961405878129881</v>
      </c>
      <c r="AP124" s="1">
        <v>830.74078052863479</v>
      </c>
      <c r="AQ124">
        <f t="shared" si="38"/>
        <v>6.2706777943213693E-2</v>
      </c>
      <c r="AR124">
        <f t="shared" si="39"/>
        <v>0.83672729080932107</v>
      </c>
      <c r="AS124" t="str">
        <f t="shared" si="40"/>
        <v/>
      </c>
      <c r="AT124">
        <v>1</v>
      </c>
      <c r="AU124">
        <f t="shared" si="41"/>
        <v>-1.683272709190679</v>
      </c>
      <c r="AV124">
        <f t="shared" si="42"/>
        <v>2.833407013506128</v>
      </c>
      <c r="AW124">
        <f t="shared" si="43"/>
        <v>-4.7693966998643305</v>
      </c>
      <c r="AX124">
        <f t="array" ref="AX124:AZ124">TRANSPOSE(MMULT((MINVERSE(MMULT((TRANSPOSE(AT117:AV131)),AT117:AV131))),( MMULT(TRANSPOSE(AT117:AV131),AQ117:AQ131))))</f>
        <v>2.6339310025796294</v>
      </c>
      <c r="AY124">
        <v>1.5956237830105238</v>
      </c>
      <c r="AZ124">
        <v>4.0471855056239292E-2</v>
      </c>
      <c r="BA124" s="5">
        <f t="shared" si="44"/>
        <v>-1.1300284622577488</v>
      </c>
      <c r="BB124" s="3">
        <f t="shared" si="45"/>
        <v>0.12923211574997229</v>
      </c>
      <c r="BC124" s="3" t="str">
        <f t="shared" si="29"/>
        <v/>
      </c>
      <c r="BE124" s="1">
        <v>0.52500000000000002</v>
      </c>
      <c r="BF124" s="1">
        <v>-2.3586089560814933</v>
      </c>
      <c r="BG124" s="1">
        <v>-2.3960765254599892E-2</v>
      </c>
      <c r="BH124" s="1">
        <v>0.14106064091561166</v>
      </c>
      <c r="BI124" s="1">
        <v>-0.20410751603083099</v>
      </c>
      <c r="BJ124" s="1">
        <v>0.16929352492638827</v>
      </c>
      <c r="BK124" s="1">
        <v>0.21408008159289693</v>
      </c>
      <c r="BL124" s="1">
        <v>-0.17432848090970765</v>
      </c>
      <c r="BM124" s="1">
        <v>31.436694526893916</v>
      </c>
      <c r="BN124" s="1">
        <v>-193.48265826305578</v>
      </c>
      <c r="BO124" s="1">
        <v>-0.18435051512437894</v>
      </c>
      <c r="BP124" s="1">
        <v>4.3329689202182635</v>
      </c>
      <c r="BQ124" s="1">
        <v>-50.688980899518356</v>
      </c>
      <c r="BR124" s="1">
        <v>1296.8866922352463</v>
      </c>
      <c r="BS124">
        <f t="shared" si="46"/>
        <v>6.2706777943213693E-2</v>
      </c>
      <c r="BT124">
        <f t="shared" si="47"/>
        <v>0.30494324288326213</v>
      </c>
      <c r="BU124" t="str">
        <f t="shared" si="48"/>
        <v/>
      </c>
      <c r="BV124">
        <v>1</v>
      </c>
      <c r="BW124">
        <f t="shared" si="49"/>
        <v>-2.2150567571167379</v>
      </c>
      <c r="BX124">
        <f t="shared" si="50"/>
        <v>4.9064764372485188</v>
      </c>
      <c r="BY124">
        <f t="shared" si="51"/>
        <v>-10.868123785961389</v>
      </c>
      <c r="BZ124" s="5">
        <f t="array" ref="BZ124:CB124">TRANSPOSE(MMULT((MINVERSE(MMULT((TRANSPOSE(BV117:BX131)),BV117:BX131))),( MMULT(TRANSPOSE(BV117:BX131),BS117:BS131))))</f>
        <v>3.8835971746593714</v>
      </c>
      <c r="CA124" s="5">
        <v>1.9446057248860598</v>
      </c>
      <c r="CB124" s="5">
        <v>9.9167091364506632E-2</v>
      </c>
      <c r="CC124" s="5">
        <f t="shared" si="52"/>
        <v>-0.38705855505233633</v>
      </c>
      <c r="CD124" s="3">
        <f t="shared" si="53"/>
        <v>0.34935642955092527</v>
      </c>
      <c r="CE124" s="3" t="str">
        <f t="shared" si="30"/>
        <v/>
      </c>
    </row>
    <row r="125" spans="1:83">
      <c r="A125" s="1">
        <v>0.53</v>
      </c>
      <c r="B125" s="1">
        <v>-0.95381407443870891</v>
      </c>
      <c r="C125" s="1">
        <v>3.5920607098006485E-2</v>
      </c>
      <c r="D125" s="1">
        <v>-0.3218591583271575</v>
      </c>
      <c r="E125" s="1">
        <v>1.2320345486704696</v>
      </c>
      <c r="F125" s="1">
        <v>-1.5177056027363278</v>
      </c>
      <c r="G125" s="1">
        <v>2.9231919114465654E-2</v>
      </c>
      <c r="H125" s="1">
        <v>0.54577783960098714</v>
      </c>
      <c r="I125" s="1">
        <v>4.1120943539349355</v>
      </c>
      <c r="J125" s="1">
        <v>-14.974636333499802</v>
      </c>
      <c r="K125" s="1">
        <v>-1.8685323401768983E-2</v>
      </c>
      <c r="L125" s="1">
        <v>1.2016283460716295</v>
      </c>
      <c r="M125" s="1">
        <v>-13.819080743618542</v>
      </c>
      <c r="N125" s="1">
        <v>398.48949996847659</v>
      </c>
      <c r="O125">
        <f t="shared" si="31"/>
        <v>7.5269862099829749E-2</v>
      </c>
      <c r="P125">
        <f t="shared" si="32"/>
        <v>1.615226830501125</v>
      </c>
      <c r="Q125" t="str">
        <f t="shared" si="33"/>
        <v/>
      </c>
      <c r="R125">
        <v>1</v>
      </c>
      <c r="S125">
        <f t="shared" si="34"/>
        <v>-0.90477316949887487</v>
      </c>
      <c r="T125">
        <f t="shared" si="35"/>
        <v>0.8186144882450398</v>
      </c>
      <c r="U125">
        <f t="shared" si="36"/>
        <v>-0.74066042512716412</v>
      </c>
      <c r="V125">
        <f t="array" ref="V125:X125">TRANSPOSE(MMULT((MINVERSE(MMULT((TRANSPOSE(R118:T132)),R118:T132))),( MMULT(TRANSPOSE(R118:T132),O118:O132))))</f>
        <v>1.1668589238033746</v>
      </c>
      <c r="W125">
        <v>1.1572031617688481</v>
      </c>
      <c r="X125">
        <v>-5.4393490714574E-2</v>
      </c>
      <c r="Y125" s="5">
        <f t="shared" si="54"/>
        <v>-2.0947134672879533</v>
      </c>
      <c r="Z125" s="3">
        <f t="shared" si="37"/>
        <v>1.8098235669031348E-2</v>
      </c>
      <c r="AA125" s="3" t="str">
        <f t="shared" si="28"/>
        <v/>
      </c>
      <c r="AC125" s="1">
        <v>0.53</v>
      </c>
      <c r="AD125" s="1">
        <v>-1.7599472142435459</v>
      </c>
      <c r="AE125" s="1">
        <v>-0.16607835991266029</v>
      </c>
      <c r="AF125" s="1">
        <v>0.36418063153678304</v>
      </c>
      <c r="AG125" s="1">
        <v>-0.39816882789443753</v>
      </c>
      <c r="AH125" s="1">
        <v>0.18495358787185978</v>
      </c>
      <c r="AI125" s="1">
        <v>3.4977699498938364E-2</v>
      </c>
      <c r="AJ125" s="1">
        <v>0.65187592360064173</v>
      </c>
      <c r="AK125" s="1">
        <v>10.37516942347338</v>
      </c>
      <c r="AL125" s="1">
        <v>-68.710850350529654</v>
      </c>
      <c r="AM125" s="1">
        <v>4.6406875625280009E-2</v>
      </c>
      <c r="AN125" s="1">
        <v>2.6344396949662041</v>
      </c>
      <c r="AO125" s="1">
        <v>-34.4642809490324</v>
      </c>
      <c r="AP125" s="1">
        <v>847.08082479517907</v>
      </c>
      <c r="AQ125">
        <f t="shared" si="38"/>
        <v>7.5269862099829749E-2</v>
      </c>
      <c r="AR125">
        <f t="shared" si="39"/>
        <v>0.84531919047302528</v>
      </c>
      <c r="AS125" t="str">
        <f t="shared" si="40"/>
        <v/>
      </c>
      <c r="AT125">
        <v>1</v>
      </c>
      <c r="AU125">
        <f t="shared" si="41"/>
        <v>-1.6746808095269747</v>
      </c>
      <c r="AV125">
        <f t="shared" si="42"/>
        <v>2.8045558137979234</v>
      </c>
      <c r="AW125">
        <f t="shared" si="43"/>
        <v>-4.6967358006146895</v>
      </c>
      <c r="AX125">
        <f t="array" ref="AX125:AZ125">TRANSPOSE(MMULT((MINVERSE(MMULT((TRANSPOSE(AT118:AV132)),AT118:AV132))),( MMULT(TRANSPOSE(AT118:AV132),AQ118:AQ132))))</f>
        <v>2.6437274726922624</v>
      </c>
      <c r="AY125">
        <v>1.6073370914091356</v>
      </c>
      <c r="AZ125">
        <v>4.3972090148599818E-2</v>
      </c>
      <c r="BA125" s="5">
        <f t="shared" si="44"/>
        <v>-1.1275216363790912</v>
      </c>
      <c r="BB125" s="3">
        <f t="shared" si="45"/>
        <v>0.12976099895565474</v>
      </c>
      <c r="BC125" s="3" t="str">
        <f t="shared" si="29"/>
        <v/>
      </c>
      <c r="BE125" s="1">
        <v>0.53</v>
      </c>
      <c r="BF125" s="1">
        <v>-2.3576696931536887</v>
      </c>
      <c r="BG125" s="1">
        <v>-1.9064199185066855E-2</v>
      </c>
      <c r="BH125" s="1">
        <v>0.15439159730476604</v>
      </c>
      <c r="BI125" s="1">
        <v>-0.22449990346262894</v>
      </c>
      <c r="BJ125" s="1">
        <v>0.20091073778803548</v>
      </c>
      <c r="BK125" s="1">
        <v>0.21330473649118176</v>
      </c>
      <c r="BL125" s="1">
        <v>-0.15280387156508368</v>
      </c>
      <c r="BM125" s="1">
        <v>31.217014163881686</v>
      </c>
      <c r="BN125" s="1">
        <v>-190.59875361503509</v>
      </c>
      <c r="BO125" s="1">
        <v>-0.19082628484602537</v>
      </c>
      <c r="BP125" s="1">
        <v>4.4477463927942154</v>
      </c>
      <c r="BQ125" s="1">
        <v>-52.782596579287201</v>
      </c>
      <c r="BR125" s="1">
        <v>1318.243524688296</v>
      </c>
      <c r="BS125">
        <f t="shared" si="46"/>
        <v>7.5269862099829749E-2</v>
      </c>
      <c r="BT125">
        <f t="shared" si="47"/>
        <v>0.31329134134469516</v>
      </c>
      <c r="BU125" t="str">
        <f t="shared" si="48"/>
        <v/>
      </c>
      <c r="BV125">
        <v>1</v>
      </c>
      <c r="BW125">
        <f t="shared" si="49"/>
        <v>-2.2067086586553049</v>
      </c>
      <c r="BX125">
        <f t="shared" si="50"/>
        <v>4.8695631041842944</v>
      </c>
      <c r="BY125">
        <f t="shared" si="51"/>
        <v>-10.745707065871887</v>
      </c>
      <c r="BZ125" s="5">
        <f t="array" ref="BZ125:CB125">TRANSPOSE(MMULT((MINVERSE(MMULT((TRANSPOSE(BV118:BX132)),BV118:BX132))),( MMULT(TRANSPOSE(BV118:BX132),BS118:BS132))))</f>
        <v>3.84958551148884</v>
      </c>
      <c r="CA125" s="5">
        <v>1.9139669295400381</v>
      </c>
      <c r="CB125" s="5">
        <v>9.2268197797238827E-2</v>
      </c>
      <c r="CC125" s="5">
        <f t="shared" si="52"/>
        <v>-0.38767118766047071</v>
      </c>
      <c r="CD125" s="3">
        <f t="shared" si="53"/>
        <v>0.3491296902045713</v>
      </c>
      <c r="CE125" s="3" t="str">
        <f t="shared" si="30"/>
        <v/>
      </c>
    </row>
    <row r="126" spans="1:83">
      <c r="A126" s="1">
        <v>0.53500000000000003</v>
      </c>
      <c r="B126" s="1">
        <v>-0.94717869153699752</v>
      </c>
      <c r="C126" s="1">
        <v>2.8806136738694477E-2</v>
      </c>
      <c r="D126" s="1">
        <v>-0.30205997543035323</v>
      </c>
      <c r="E126" s="1">
        <v>1.2354267958829155</v>
      </c>
      <c r="F126" s="1">
        <v>-1.5118589838607477</v>
      </c>
      <c r="G126" s="1">
        <v>2.7352649562402576E-2</v>
      </c>
      <c r="H126" s="1">
        <v>0.56568832079733511</v>
      </c>
      <c r="I126" s="1">
        <v>4.0545817668858035</v>
      </c>
      <c r="J126" s="1">
        <v>-14.32100152968269</v>
      </c>
      <c r="K126" s="1">
        <v>-1.4139103946945397E-2</v>
      </c>
      <c r="L126" s="1">
        <v>1.141122519480632</v>
      </c>
      <c r="M126" s="1">
        <v>-12.920769019896397</v>
      </c>
      <c r="N126" s="1">
        <v>388.24198503326625</v>
      </c>
      <c r="O126">
        <f t="shared" si="31"/>
        <v>8.7844837895871664E-2</v>
      </c>
      <c r="P126">
        <f t="shared" si="32"/>
        <v>1.6252237601469659</v>
      </c>
      <c r="Q126" t="str">
        <f t="shared" si="33"/>
        <v/>
      </c>
      <c r="R126">
        <v>1</v>
      </c>
      <c r="S126">
        <f t="shared" si="34"/>
        <v>-0.89477623985303412</v>
      </c>
      <c r="T126">
        <f t="shared" si="35"/>
        <v>0.80062451940553447</v>
      </c>
      <c r="U126">
        <f t="shared" si="36"/>
        <v>-0.71637979700782672</v>
      </c>
      <c r="V126">
        <f t="array" ref="V126:X126">TRANSPOSE(MMULT((MINVERSE(MMULT((TRANSPOSE(R119:T133)),R119:T133))),( MMULT(TRANSPOSE(R119:T133),O119:O133))))</f>
        <v>1.1699314629404398</v>
      </c>
      <c r="W126">
        <v>1.1640783983893925</v>
      </c>
      <c r="X126">
        <v>-5.0552841330500087E-2</v>
      </c>
      <c r="Y126" s="5">
        <f t="shared" si="54"/>
        <v>-2.0845768645860372</v>
      </c>
      <c r="Z126" s="3">
        <f t="shared" si="37"/>
        <v>1.8553863174666563E-2</v>
      </c>
      <c r="AA126" s="3" t="str">
        <f t="shared" si="28"/>
        <v/>
      </c>
      <c r="AC126" s="1">
        <v>0.53500000000000003</v>
      </c>
      <c r="AD126" s="1">
        <v>-1.7578207682953924</v>
      </c>
      <c r="AE126" s="1">
        <v>-0.1656644287418203</v>
      </c>
      <c r="AF126" s="1">
        <v>0.3856454602789654</v>
      </c>
      <c r="AG126" s="1">
        <v>-0.42740773078253369</v>
      </c>
      <c r="AH126" s="1">
        <v>0.22401133141204355</v>
      </c>
      <c r="AI126" s="1">
        <v>3.5220798151442523E-2</v>
      </c>
      <c r="AJ126" s="1">
        <v>0.65843732427083523</v>
      </c>
      <c r="AK126" s="1">
        <v>10.344651096998859</v>
      </c>
      <c r="AL126" s="1">
        <v>-67.880887020488444</v>
      </c>
      <c r="AM126" s="1">
        <v>4.423962697319439E-2</v>
      </c>
      <c r="AN126" s="1">
        <v>2.6983849177668162</v>
      </c>
      <c r="AO126" s="1">
        <v>-35.571570820291527</v>
      </c>
      <c r="AP126" s="1">
        <v>857.42124582827091</v>
      </c>
      <c r="AQ126">
        <f t="shared" si="38"/>
        <v>8.7844837895871664E-2</v>
      </c>
      <c r="AR126">
        <f t="shared" si="39"/>
        <v>0.85392761666034089</v>
      </c>
      <c r="AS126" t="str">
        <f t="shared" si="40"/>
        <v/>
      </c>
      <c r="AT126">
        <v>1</v>
      </c>
      <c r="AU126">
        <f t="shared" si="41"/>
        <v>-1.6660723833396591</v>
      </c>
      <c r="AV126">
        <f t="shared" si="42"/>
        <v>2.7757971865270918</v>
      </c>
      <c r="AW126">
        <f t="shared" si="43"/>
        <v>-4.6246790342247124</v>
      </c>
      <c r="AX126">
        <f t="array" ref="AX126:AZ126">TRANSPOSE(MMULT((MINVERSE(MMULT((TRANSPOSE(AT119:AV133)),AT119:AV133))),( MMULT(TRANSPOSE(AT119:AV133),AQ119:AQ133))))</f>
        <v>2.641253205074463</v>
      </c>
      <c r="AY126">
        <v>1.6046560438117012</v>
      </c>
      <c r="AZ126">
        <v>4.325404018163681E-2</v>
      </c>
      <c r="BA126" s="5">
        <f t="shared" si="44"/>
        <v>-1.1277995685615578</v>
      </c>
      <c r="BB126" s="3">
        <f t="shared" si="45"/>
        <v>0.12970228782157922</v>
      </c>
      <c r="BC126" s="3" t="str">
        <f t="shared" si="29"/>
        <v/>
      </c>
      <c r="BE126" s="1">
        <v>0.53500000000000003</v>
      </c>
      <c r="BF126" s="1">
        <v>-2.3567086214999264</v>
      </c>
      <c r="BG126" s="1">
        <v>-1.4524511974570942E-2</v>
      </c>
      <c r="BH126" s="1">
        <v>0.16833324943968364</v>
      </c>
      <c r="BI126" s="1">
        <v>-0.24638125800368016</v>
      </c>
      <c r="BJ126" s="1">
        <v>0.23484164606441027</v>
      </c>
      <c r="BK126" s="1">
        <v>0.21250708144140162</v>
      </c>
      <c r="BL126" s="1">
        <v>-0.13399870027046745</v>
      </c>
      <c r="BM126" s="1">
        <v>31.047336087865915</v>
      </c>
      <c r="BN126" s="1">
        <v>-187.99562138001056</v>
      </c>
      <c r="BO126" s="1">
        <v>-0.19353664021059558</v>
      </c>
      <c r="BP126" s="1">
        <v>4.5219754785412078</v>
      </c>
      <c r="BQ126" s="1">
        <v>-53.690026006777771</v>
      </c>
      <c r="BR126" s="1">
        <v>1324.149381683208</v>
      </c>
      <c r="BS126">
        <f t="shared" si="46"/>
        <v>8.7844837895871664E-2</v>
      </c>
      <c r="BT126">
        <f t="shared" si="47"/>
        <v>0.32159556487270491</v>
      </c>
      <c r="BU126" t="str">
        <f t="shared" si="48"/>
        <v/>
      </c>
      <c r="BV126">
        <v>1</v>
      </c>
      <c r="BW126">
        <f t="shared" si="49"/>
        <v>-2.1984044351272951</v>
      </c>
      <c r="BX126">
        <f t="shared" si="50"/>
        <v>4.8329820603873612</v>
      </c>
      <c r="BY126">
        <f t="shared" si="51"/>
        <v>-10.624849196446227</v>
      </c>
      <c r="BZ126" s="5">
        <f t="array" ref="BZ126:CB126">TRANSPOSE(MMULT((MINVERSE(MMULT((TRANSPOSE(BV119:BX133)),BV119:BX133))),( MMULT(TRANSPOSE(BV119:BX133),BS119:BS133))))</f>
        <v>3.8413507065270096</v>
      </c>
      <c r="CA126" s="5">
        <v>1.9065819964744151</v>
      </c>
      <c r="CB126" s="5">
        <v>9.061302785994485E-2</v>
      </c>
      <c r="CC126" s="5">
        <f t="shared" si="52"/>
        <v>-0.38780695246672225</v>
      </c>
      <c r="CD126" s="3">
        <f t="shared" si="53"/>
        <v>0.34907945004512864</v>
      </c>
      <c r="CE126" s="3" t="str">
        <f t="shared" si="30"/>
        <v/>
      </c>
    </row>
    <row r="127" spans="1:83">
      <c r="A127" s="1">
        <v>0.54</v>
      </c>
      <c r="B127" s="1">
        <v>-0.94060986200218011</v>
      </c>
      <c r="C127" s="1">
        <v>2.1629000104155693E-2</v>
      </c>
      <c r="D127" s="1">
        <v>-0.2812563157228567</v>
      </c>
      <c r="E127" s="1">
        <v>1.2339767999133642</v>
      </c>
      <c r="F127" s="1">
        <v>-1.4999470377610464</v>
      </c>
      <c r="G127" s="1">
        <v>2.7732409752047715E-2</v>
      </c>
      <c r="H127" s="1">
        <v>0.57024371683803565</v>
      </c>
      <c r="I127" s="1">
        <v>4.1898932992262417</v>
      </c>
      <c r="J127" s="1">
        <v>-14.664967746684852</v>
      </c>
      <c r="K127" s="1">
        <v>-1.1777148336022947E-2</v>
      </c>
      <c r="L127" s="1">
        <v>1.107216959165271</v>
      </c>
      <c r="M127" s="1">
        <v>-12.741371317650191</v>
      </c>
      <c r="N127" s="1">
        <v>386.99230195907876</v>
      </c>
      <c r="O127">
        <f t="shared" si="31"/>
        <v>0.10043372051146973</v>
      </c>
      <c r="P127">
        <f t="shared" si="32"/>
        <v>1.6352325721358301</v>
      </c>
      <c r="Q127" t="str">
        <f t="shared" si="33"/>
        <v/>
      </c>
      <c r="R127">
        <v>1</v>
      </c>
      <c r="S127">
        <f t="shared" si="34"/>
        <v>-0.88476742786416995</v>
      </c>
      <c r="T127">
        <f t="shared" si="35"/>
        <v>0.78281340140937916</v>
      </c>
      <c r="U127">
        <f t="shared" si="36"/>
        <v>-0.69260779966257835</v>
      </c>
      <c r="V127">
        <f t="array" ref="V127:X127">TRANSPOSE(MMULT((MINVERSE(MMULT((TRANSPOSE(R120:T134)),R120:T134))),( MMULT(TRANSPOSE(R120:T134),O120:O134))))</f>
        <v>1.1704625890342868</v>
      </c>
      <c r="W127">
        <v>1.1651224487941363</v>
      </c>
      <c r="X127">
        <v>-5.0051088353939122E-2</v>
      </c>
      <c r="Y127" s="5">
        <f t="shared" si="54"/>
        <v>-2.083490413409792</v>
      </c>
      <c r="Z127" s="3">
        <f t="shared" si="37"/>
        <v>1.8603272312770258E-2</v>
      </c>
      <c r="AA127" s="3" t="str">
        <f t="shared" si="28"/>
        <v/>
      </c>
      <c r="AC127" s="1">
        <v>0.54</v>
      </c>
      <c r="AD127" s="1">
        <v>-1.7556856191531551</v>
      </c>
      <c r="AE127" s="1">
        <v>-0.16555243399352548</v>
      </c>
      <c r="AF127" s="1">
        <v>0.40845919562576682</v>
      </c>
      <c r="AG127" s="1">
        <v>-0.46104119610174621</v>
      </c>
      <c r="AH127" s="1">
        <v>0.26913256760906279</v>
      </c>
      <c r="AI127" s="1">
        <v>3.583374727344335E-2</v>
      </c>
      <c r="AJ127" s="1">
        <v>0.66302554340484221</v>
      </c>
      <c r="AK127" s="1">
        <v>10.339136131225132</v>
      </c>
      <c r="AL127" s="1">
        <v>-67.167502495925874</v>
      </c>
      <c r="AM127" s="1">
        <v>4.0983712029856179E-2</v>
      </c>
      <c r="AN127" s="1">
        <v>2.7690989071234071</v>
      </c>
      <c r="AO127" s="1">
        <v>-36.736068221507594</v>
      </c>
      <c r="AP127" s="1">
        <v>865.43595623411238</v>
      </c>
      <c r="AQ127">
        <f t="shared" si="38"/>
        <v>0.10043372051146973</v>
      </c>
      <c r="AR127">
        <f t="shared" si="39"/>
        <v>0.86253377036849277</v>
      </c>
      <c r="AS127" t="str">
        <f t="shared" si="40"/>
        <v/>
      </c>
      <c r="AT127">
        <v>1</v>
      </c>
      <c r="AU127">
        <f t="shared" si="41"/>
        <v>-1.6574662296315072</v>
      </c>
      <c r="AV127">
        <f t="shared" si="42"/>
        <v>2.7471943023688845</v>
      </c>
      <c r="AW127">
        <f t="shared" si="43"/>
        <v>-4.5533817824125142</v>
      </c>
      <c r="AX127">
        <f t="array" ref="AX127:AZ127">TRANSPOSE(MMULT((MINVERSE(MMULT((TRANSPOSE(AT120:AV134)),AT120:AV134))),( MMULT(TRANSPOSE(AT120:AV134),AQ120:AQ134))))</f>
        <v>2.6170412537758239</v>
      </c>
      <c r="AY127">
        <v>1.5758999409154058</v>
      </c>
      <c r="AZ127">
        <v>3.4719846677035093E-2</v>
      </c>
      <c r="BA127" s="5">
        <f t="shared" si="44"/>
        <v>-1.133741682993155</v>
      </c>
      <c r="BB127" s="3">
        <f t="shared" si="45"/>
        <v>0.12845145972702188</v>
      </c>
      <c r="BC127" s="3" t="str">
        <f t="shared" si="29"/>
        <v/>
      </c>
      <c r="BE127" s="1">
        <v>0.54</v>
      </c>
      <c r="BF127" s="1">
        <v>-2.3557524268857399</v>
      </c>
      <c r="BG127" s="1">
        <v>-9.6851088100891047E-3</v>
      </c>
      <c r="BH127" s="1">
        <v>0.18151890422262795</v>
      </c>
      <c r="BI127" s="1">
        <v>-0.26611177731251701</v>
      </c>
      <c r="BJ127" s="1">
        <v>0.26594742518773273</v>
      </c>
      <c r="BK127" s="1">
        <v>0.21123805949270036</v>
      </c>
      <c r="BL127" s="1">
        <v>-0.11204501981478643</v>
      </c>
      <c r="BM127" s="1">
        <v>30.846176799470413</v>
      </c>
      <c r="BN127" s="1">
        <v>-185.28737747284322</v>
      </c>
      <c r="BO127" s="1">
        <v>-0.19688700934534609</v>
      </c>
      <c r="BP127" s="1">
        <v>4.6012049950149958</v>
      </c>
      <c r="BQ127" s="1">
        <v>-54.502865228278097</v>
      </c>
      <c r="BR127" s="1">
        <v>1326.9025388685986</v>
      </c>
      <c r="BS127">
        <f t="shared" si="46"/>
        <v>0.10043372051146973</v>
      </c>
      <c r="BT127">
        <f t="shared" si="47"/>
        <v>0.32994729446817539</v>
      </c>
      <c r="BU127" t="str">
        <f t="shared" si="48"/>
        <v/>
      </c>
      <c r="BV127">
        <v>1</v>
      </c>
      <c r="BW127">
        <f t="shared" si="49"/>
        <v>-2.1900527055318246</v>
      </c>
      <c r="BX127">
        <f t="shared" si="50"/>
        <v>4.796330853007265</v>
      </c>
      <c r="BY127">
        <f t="shared" si="51"/>
        <v>-10.504217361254325</v>
      </c>
      <c r="BZ127" s="5">
        <f t="array" ref="BZ127:CB127">TRANSPOSE(MMULT((MINVERSE(MMULT((TRANSPOSE(BV120:BX134)),BV120:BX134))),( MMULT(TRANSPOSE(BV120:BX134),BS120:BS134))))</f>
        <v>3.8475368032231927</v>
      </c>
      <c r="CA127" s="5">
        <v>1.9122342455666512</v>
      </c>
      <c r="CB127" s="5">
        <v>9.1903931635897607E-2</v>
      </c>
      <c r="CC127" s="5">
        <f t="shared" si="52"/>
        <v>-0.3876667681441639</v>
      </c>
      <c r="CD127" s="3">
        <f t="shared" si="53"/>
        <v>0.34913132570381544</v>
      </c>
      <c r="CE127" s="3" t="str">
        <f t="shared" si="30"/>
        <v/>
      </c>
    </row>
    <row r="128" spans="1:83">
      <c r="A128" s="1">
        <v>0.54500000000000004</v>
      </c>
      <c r="B128" s="1">
        <v>-0.93387781240834578</v>
      </c>
      <c r="C128" s="1">
        <v>1.3172263644193549E-2</v>
      </c>
      <c r="D128" s="1">
        <v>-0.25729885589015566</v>
      </c>
      <c r="E128" s="1">
        <v>1.2266439493620851</v>
      </c>
      <c r="F128" s="1">
        <v>-1.4814144162749017</v>
      </c>
      <c r="G128" s="1">
        <v>2.6627975217081712E-2</v>
      </c>
      <c r="H128" s="1">
        <v>0.58574013309578277</v>
      </c>
      <c r="I128" s="1">
        <v>4.1790796332411446</v>
      </c>
      <c r="J128" s="1">
        <v>-14.228456420139992</v>
      </c>
      <c r="K128" s="1">
        <v>-8.0132629661875399E-3</v>
      </c>
      <c r="L128" s="1">
        <v>1.0630491652409546</v>
      </c>
      <c r="M128" s="1">
        <v>-12.554965630901279</v>
      </c>
      <c r="N128" s="1">
        <v>386.56554522924125</v>
      </c>
      <c r="O128">
        <f t="shared" si="31"/>
        <v>0.11303854064456509</v>
      </c>
      <c r="P128">
        <f t="shared" si="32"/>
        <v>1.6452774931922178</v>
      </c>
      <c r="Q128" t="str">
        <f t="shared" si="33"/>
        <v/>
      </c>
      <c r="R128">
        <v>1</v>
      </c>
      <c r="S128">
        <f t="shared" si="34"/>
        <v>-0.87472250680778219</v>
      </c>
      <c r="T128">
        <f t="shared" si="35"/>
        <v>0.76513946391609056</v>
      </c>
      <c r="U128">
        <f t="shared" si="36"/>
        <v>-0.66928470993424538</v>
      </c>
      <c r="V128">
        <f t="array" ref="V128:X128">TRANSPOSE(MMULT((MINVERSE(MMULT((TRANSPOSE(R121:T135)),R121:T135))),( MMULT(TRANSPOSE(R121:T135),O121:O135))))</f>
        <v>1.1726312197752122</v>
      </c>
      <c r="W128">
        <v>1.1701806337587186</v>
      </c>
      <c r="X128">
        <v>-4.7107708800467663E-2</v>
      </c>
      <c r="Y128" s="5">
        <f t="shared" si="54"/>
        <v>-2.0753767712632483</v>
      </c>
      <c r="Z128" s="3">
        <f t="shared" si="37"/>
        <v>1.8975814651208678E-2</v>
      </c>
      <c r="AA128" s="3" t="str">
        <f t="shared" si="28"/>
        <v/>
      </c>
      <c r="AC128" s="1">
        <v>0.54500000000000004</v>
      </c>
      <c r="AD128" s="1">
        <v>-1.753554126377562</v>
      </c>
      <c r="AE128" s="1">
        <v>-0.16501911001890335</v>
      </c>
      <c r="AF128" s="1">
        <v>0.43069733425471668</v>
      </c>
      <c r="AG128" s="1">
        <v>-0.49431002996800544</v>
      </c>
      <c r="AH128" s="1">
        <v>0.31415838775978955</v>
      </c>
      <c r="AI128" s="1">
        <v>3.5393189090086707E-2</v>
      </c>
      <c r="AJ128" s="1">
        <v>0.67622537457953058</v>
      </c>
      <c r="AK128" s="1">
        <v>10.229021069914779</v>
      </c>
      <c r="AL128" s="1">
        <v>-65.931271302135428</v>
      </c>
      <c r="AM128" s="1">
        <v>3.60027515512229E-2</v>
      </c>
      <c r="AN128" s="1">
        <v>2.856067022690695</v>
      </c>
      <c r="AO128" s="1">
        <v>-38.365102796931751</v>
      </c>
      <c r="AP128" s="1">
        <v>880.07488164398819</v>
      </c>
      <c r="AQ128">
        <f t="shared" si="38"/>
        <v>0.11303854064456509</v>
      </c>
      <c r="AR128">
        <f t="shared" si="39"/>
        <v>0.87117420559119796</v>
      </c>
      <c r="AS128" t="str">
        <f t="shared" si="40"/>
        <v/>
      </c>
      <c r="AT128">
        <v>1</v>
      </c>
      <c r="AU128">
        <f t="shared" si="41"/>
        <v>-1.6488257944088021</v>
      </c>
      <c r="AV128">
        <f t="shared" si="42"/>
        <v>2.7186265003078174</v>
      </c>
      <c r="AW128">
        <f t="shared" si="43"/>
        <v>-4.4825414990708587</v>
      </c>
      <c r="AX128">
        <f t="array" ref="AX128:AZ128">TRANSPOSE(MMULT((MINVERSE(MMULT((TRANSPOSE(AT121:AV135)),AT121:AV135))),( MMULT(TRANSPOSE(AT121:AV135),AQ121:AQ135))))</f>
        <v>2.5841757889138535</v>
      </c>
      <c r="AY128">
        <v>1.5362296368693933</v>
      </c>
      <c r="AZ128">
        <v>2.2752498887712136E-2</v>
      </c>
      <c r="BA128" s="5">
        <f t="shared" si="44"/>
        <v>-1.1426354270604904</v>
      </c>
      <c r="BB128" s="3">
        <f t="shared" si="45"/>
        <v>0.12659499505892047</v>
      </c>
      <c r="BC128" s="3" t="str">
        <f t="shared" si="29"/>
        <v/>
      </c>
      <c r="BE128" s="1">
        <v>0.54500000000000004</v>
      </c>
      <c r="BF128" s="1">
        <v>-2.3548492746416656</v>
      </c>
      <c r="BG128" s="1">
        <v>-4.8717996214406867E-3</v>
      </c>
      <c r="BH128" s="1">
        <v>0.19529755278222183</v>
      </c>
      <c r="BI128" s="1">
        <v>-0.28817873807997785</v>
      </c>
      <c r="BJ128" s="1">
        <v>0.30004436647675448</v>
      </c>
      <c r="BK128" s="1">
        <v>0.21171938702644866</v>
      </c>
      <c r="BL128" s="1">
        <v>-0.10047101844065764</v>
      </c>
      <c r="BM128" s="1">
        <v>30.768211449716546</v>
      </c>
      <c r="BN128" s="1">
        <v>-183.22243452514522</v>
      </c>
      <c r="BO128" s="1">
        <v>-0.20282551512036662</v>
      </c>
      <c r="BP128" s="1">
        <v>4.7100467693471728</v>
      </c>
      <c r="BQ128" s="1">
        <v>-56.612246091186535</v>
      </c>
      <c r="BR128" s="1">
        <v>1350.1359440442175</v>
      </c>
      <c r="BS128">
        <f t="shared" si="46"/>
        <v>0.11303854064456509</v>
      </c>
      <c r="BT128">
        <f t="shared" si="47"/>
        <v>0.33827653491365473</v>
      </c>
      <c r="BU128" t="str">
        <f t="shared" si="48"/>
        <v/>
      </c>
      <c r="BV128">
        <v>1</v>
      </c>
      <c r="BW128">
        <f t="shared" si="49"/>
        <v>-2.1817234650863453</v>
      </c>
      <c r="BX128">
        <f t="shared" si="50"/>
        <v>4.759917278108369</v>
      </c>
      <c r="BY128">
        <f t="shared" si="51"/>
        <v>-10.384823217518957</v>
      </c>
      <c r="BZ128" s="5">
        <f t="array" ref="BZ128:CB128">TRANSPOSE(MMULT((MINVERSE(MMULT((TRANSPOSE(BV121:BX135)),BV121:BX135))),( MMULT(TRANSPOSE(BV121:BX135),BS121:BS135))))</f>
        <v>3.8549432083964348</v>
      </c>
      <c r="CA128" s="5">
        <v>1.9189584928099066</v>
      </c>
      <c r="CB128" s="5">
        <v>9.342982224188745E-2</v>
      </c>
      <c r="CC128" s="5">
        <f t="shared" si="52"/>
        <v>-0.38751545031964796</v>
      </c>
      <c r="CD128" s="3">
        <f t="shared" si="53"/>
        <v>0.34918732451462442</v>
      </c>
      <c r="CE128" s="3" t="str">
        <f t="shared" si="30"/>
        <v/>
      </c>
    </row>
    <row r="129" spans="1:83">
      <c r="A129" s="1">
        <v>0.55000000000000004</v>
      </c>
      <c r="B129" s="1">
        <v>-0.92713474427248954</v>
      </c>
      <c r="C129" s="1">
        <v>4.6947913627235494E-3</v>
      </c>
      <c r="D129" s="1">
        <v>-0.23275986742896748</v>
      </c>
      <c r="E129" s="1">
        <v>1.2172699027303224</v>
      </c>
      <c r="F129" s="1">
        <v>-1.4611466580264505</v>
      </c>
      <c r="G129" s="1">
        <v>2.5247427680938017E-2</v>
      </c>
      <c r="H129" s="1">
        <v>0.60368111041822203</v>
      </c>
      <c r="I129" s="1">
        <v>4.1383482343630931</v>
      </c>
      <c r="J129" s="1">
        <v>-13.638988469498145</v>
      </c>
      <c r="K129" s="1">
        <v>-4.500321787077155E-3</v>
      </c>
      <c r="L129" s="1">
        <v>1.0137602003178472</v>
      </c>
      <c r="M129" s="1">
        <v>-11.688174252514727</v>
      </c>
      <c r="N129" s="1">
        <v>372.95695380819961</v>
      </c>
      <c r="O129">
        <f t="shared" si="31"/>
        <v>0.12566134685507402</v>
      </c>
      <c r="P129">
        <f t="shared" si="32"/>
        <v>1.6553634021277455</v>
      </c>
      <c r="Q129" t="str">
        <f t="shared" si="33"/>
        <v/>
      </c>
      <c r="R129">
        <v>1</v>
      </c>
      <c r="S129">
        <f t="shared" si="34"/>
        <v>-0.86463659787225455</v>
      </c>
      <c r="T129">
        <f t="shared" si="35"/>
        <v>0.7475964463801068</v>
      </c>
      <c r="U129">
        <f t="shared" si="36"/>
        <v>-0.64639924797948289</v>
      </c>
      <c r="V129">
        <f t="array" ref="V129:X129">TRANSPOSE(MMULT((MINVERSE(MMULT((TRANSPOSE(R122:T136)),R122:T136))),( MMULT(TRANSPOSE(R122:T136),O122:O136))))</f>
        <v>1.1720885254580935</v>
      </c>
      <c r="W129">
        <v>1.1689109215076314</v>
      </c>
      <c r="X129">
        <v>-4.7849068734649336E-2</v>
      </c>
      <c r="Y129" s="5">
        <f t="shared" si="54"/>
        <v>-2.0774277228336548</v>
      </c>
      <c r="Z129" s="3">
        <f t="shared" si="37"/>
        <v>1.8881049849859721E-2</v>
      </c>
      <c r="AA129" s="3" t="str">
        <f t="shared" si="28"/>
        <v/>
      </c>
      <c r="AC129" s="1">
        <v>0.55000000000000004</v>
      </c>
      <c r="AD129" s="1">
        <v>-1.7515054494281905</v>
      </c>
      <c r="AE129" s="1">
        <v>-0.16390272293634212</v>
      </c>
      <c r="AF129" s="1">
        <v>0.45080632294963152</v>
      </c>
      <c r="AG129" s="1">
        <v>-0.52134310181179444</v>
      </c>
      <c r="AH129" s="1">
        <v>0.3521328696646151</v>
      </c>
      <c r="AI129" s="1">
        <v>3.6035243823846486E-2</v>
      </c>
      <c r="AJ129" s="1">
        <v>0.68057430741328062</v>
      </c>
      <c r="AK129" s="1">
        <v>10.244078587693366</v>
      </c>
      <c r="AL129" s="1">
        <v>-65.41065919412722</v>
      </c>
      <c r="AM129" s="1">
        <v>3.2252560306915257E-2</v>
      </c>
      <c r="AN129" s="1">
        <v>2.9316709979120787</v>
      </c>
      <c r="AO129" s="1">
        <v>-39.744342839228921</v>
      </c>
      <c r="AP129" s="1">
        <v>891.5374861471355</v>
      </c>
      <c r="AQ129">
        <f t="shared" si="38"/>
        <v>0.12566134685507402</v>
      </c>
      <c r="AR129">
        <f t="shared" si="39"/>
        <v>0.87983669429047451</v>
      </c>
      <c r="AS129" t="str">
        <f t="shared" si="40"/>
        <v/>
      </c>
      <c r="AT129">
        <v>1</v>
      </c>
      <c r="AU129">
        <f t="shared" si="41"/>
        <v>-1.6401633057095255</v>
      </c>
      <c r="AV129">
        <f t="shared" si="42"/>
        <v>2.6901356693959984</v>
      </c>
      <c r="AW129">
        <f t="shared" si="43"/>
        <v>-4.4122618123236483</v>
      </c>
      <c r="AX129">
        <f t="array" ref="AX129:AZ129">TRANSPOSE(MMULT((MINVERSE(MMULT((TRANSPOSE(AT122:AV136)),AT122:AV136))),( MMULT(TRANSPOSE(AT122:AV136),AQ122:AQ136))))</f>
        <v>2.5356367264175788</v>
      </c>
      <c r="AY129">
        <v>1.4772093405481428</v>
      </c>
      <c r="AZ129">
        <v>4.8167835921049118E-3</v>
      </c>
      <c r="BA129" s="5">
        <f t="shared" si="44"/>
        <v>-1.1563423092404379</v>
      </c>
      <c r="BB129" s="3">
        <f t="shared" si="45"/>
        <v>0.12377058445019673</v>
      </c>
      <c r="BC129" s="3" t="str">
        <f t="shared" si="29"/>
        <v/>
      </c>
      <c r="BE129" s="1">
        <v>0.55000000000000004</v>
      </c>
      <c r="BF129" s="1">
        <v>-2.3539052736207289</v>
      </c>
      <c r="BG129" s="1">
        <v>-9.8594299799970031E-5</v>
      </c>
      <c r="BH129" s="1">
        <v>0.20870433160632729</v>
      </c>
      <c r="BI129" s="1">
        <v>-0.30862950381788323</v>
      </c>
      <c r="BJ129" s="1">
        <v>0.33220192854651032</v>
      </c>
      <c r="BK129" s="1">
        <v>0.21094869550489648</v>
      </c>
      <c r="BL129" s="1">
        <v>-8.0790137352096281E-2</v>
      </c>
      <c r="BM129" s="1">
        <v>30.574083944120503</v>
      </c>
      <c r="BN129" s="1">
        <v>-180.49365384678094</v>
      </c>
      <c r="BO129" s="1">
        <v>-0.20621278521070963</v>
      </c>
      <c r="BP129" s="1">
        <v>4.7925124742141634</v>
      </c>
      <c r="BQ129" s="1">
        <v>-57.7527093514218</v>
      </c>
      <c r="BR129" s="1">
        <v>1358.8224556818604</v>
      </c>
      <c r="BS129">
        <f t="shared" si="46"/>
        <v>0.12566134685507402</v>
      </c>
      <c r="BT129">
        <f t="shared" si="47"/>
        <v>0.34661706804733283</v>
      </c>
      <c r="BU129" t="str">
        <f t="shared" si="48"/>
        <v/>
      </c>
      <c r="BV129">
        <v>1</v>
      </c>
      <c r="BW129">
        <f t="shared" si="49"/>
        <v>-2.1733829319526672</v>
      </c>
      <c r="BX129">
        <f t="shared" si="50"/>
        <v>4.7235933689031722</v>
      </c>
      <c r="BY129">
        <f t="shared" si="51"/>
        <v>-10.266177205458954</v>
      </c>
      <c r="BZ129" s="5">
        <f t="array" ref="BZ129:CB129">TRANSPOSE(MMULT((MINVERSE(MMULT((TRANSPOSE(BV122:BX136)),BV122:BX136))),( MMULT(TRANSPOSE(BV122:BX136),BS122:BS136))))</f>
        <v>3.8905515293590724</v>
      </c>
      <c r="CA129" s="5">
        <v>1.9516332705970854</v>
      </c>
      <c r="CB129" s="5">
        <v>0.10092432459350675</v>
      </c>
      <c r="CC129" s="5">
        <f t="shared" si="52"/>
        <v>-0.3866544816469778</v>
      </c>
      <c r="CD129" s="3">
        <f t="shared" si="53"/>
        <v>0.34950600920229058</v>
      </c>
      <c r="CE129" s="3" t="str">
        <f t="shared" si="30"/>
        <v/>
      </c>
    </row>
    <row r="130" spans="1:83">
      <c r="A130" s="1">
        <v>0.55500000000000005</v>
      </c>
      <c r="B130" s="1">
        <v>-0.92034175094331339</v>
      </c>
      <c r="C130" s="1">
        <v>-4.0466756729387043E-3</v>
      </c>
      <c r="D130" s="1">
        <v>-0.20812604819522562</v>
      </c>
      <c r="E130" s="1">
        <v>1.2074291486642892</v>
      </c>
      <c r="F130" s="1">
        <v>-1.4395157227225468</v>
      </c>
      <c r="G130" s="1">
        <v>2.3030212047331133E-2</v>
      </c>
      <c r="H130" s="1">
        <v>0.62596164800476117</v>
      </c>
      <c r="I130" s="1">
        <v>4.0194585197350534</v>
      </c>
      <c r="J130" s="1">
        <v>-12.545926579030493</v>
      </c>
      <c r="K130" s="1">
        <v>2.6031845349052674E-3</v>
      </c>
      <c r="L130" s="1">
        <v>0.94010904689093877</v>
      </c>
      <c r="M130" s="1">
        <v>-10.159067536820658</v>
      </c>
      <c r="N130" s="1">
        <v>351.12040613219142</v>
      </c>
      <c r="O130">
        <f t="shared" si="31"/>
        <v>0.13830420796140452</v>
      </c>
      <c r="P130">
        <f t="shared" si="32"/>
        <v>1.665477912427356</v>
      </c>
      <c r="Q130" t="str">
        <f t="shared" si="33"/>
        <v/>
      </c>
      <c r="R130">
        <v>1</v>
      </c>
      <c r="S130">
        <f t="shared" si="34"/>
        <v>-0.85452208757264403</v>
      </c>
      <c r="T130">
        <f t="shared" si="35"/>
        <v>0.73020799814950954</v>
      </c>
      <c r="U130">
        <f t="shared" si="36"/>
        <v>-0.62397886294096028</v>
      </c>
      <c r="V130">
        <f t="array" ref="V130:X130">TRANSPOSE(MMULT((MINVERSE(MMULT((TRANSPOSE(R123:T137)),R123:T137))),( MMULT(TRANSPOSE(R123:T137),O123:O137))))</f>
        <v>1.1700511831222684</v>
      </c>
      <c r="W130">
        <v>1.1642095837014494</v>
      </c>
      <c r="X130">
        <v>-5.0556892587337643E-2</v>
      </c>
      <c r="Y130" s="5">
        <f t="shared" si="54"/>
        <v>-2.0848134584920133</v>
      </c>
      <c r="Z130" s="3">
        <f t="shared" si="37"/>
        <v>1.854311829091837E-2</v>
      </c>
      <c r="AA130" s="3" t="str">
        <f t="shared" si="28"/>
        <v/>
      </c>
      <c r="AC130" s="1">
        <v>0.55500000000000005</v>
      </c>
      <c r="AD130" s="1">
        <v>-1.7494405879967339</v>
      </c>
      <c r="AE130" s="1">
        <v>-0.16314581891180069</v>
      </c>
      <c r="AF130" s="1">
        <v>0.47250376958101015</v>
      </c>
      <c r="AG130" s="1">
        <v>-0.55324156663243684</v>
      </c>
      <c r="AH130" s="1">
        <v>0.39601234211772862</v>
      </c>
      <c r="AI130" s="1">
        <v>3.6469661651210572E-2</v>
      </c>
      <c r="AJ130" s="1">
        <v>0.6863115233127246</v>
      </c>
      <c r="AK130" s="1">
        <v>10.231537371968443</v>
      </c>
      <c r="AL130" s="1">
        <v>-64.656246428850864</v>
      </c>
      <c r="AM130" s="1">
        <v>2.9374949297789499E-2</v>
      </c>
      <c r="AN130" s="1">
        <v>2.9913457002312498</v>
      </c>
      <c r="AO130" s="1">
        <v>-40.892996201117057</v>
      </c>
      <c r="AP130" s="1">
        <v>903.11388974357396</v>
      </c>
      <c r="AQ130">
        <f t="shared" si="38"/>
        <v>0.13830420796140452</v>
      </c>
      <c r="AR130">
        <f t="shared" si="39"/>
        <v>0.88841451334342647</v>
      </c>
      <c r="AS130" t="str">
        <f t="shared" si="40"/>
        <v/>
      </c>
      <c r="AT130">
        <v>1</v>
      </c>
      <c r="AU130">
        <f t="shared" si="41"/>
        <v>-1.6315854866565735</v>
      </c>
      <c r="AV130">
        <f t="shared" si="42"/>
        <v>2.6620712002683677</v>
      </c>
      <c r="AW130">
        <f t="shared" si="43"/>
        <v>-4.3433967348043137</v>
      </c>
      <c r="AX130">
        <f t="array" ref="AX130:AZ130">TRANSPOSE(MMULT((MINVERSE(MMULT((TRANSPOSE(AT123:AV137)),AT123:AV137))),( MMULT(TRANSPOSE(AT123:AV137),AQ123:AQ137))))</f>
        <v>2.4947641743347049</v>
      </c>
      <c r="AY130">
        <v>1.4270328425336629</v>
      </c>
      <c r="AZ130">
        <v>-1.0577787295915186E-2</v>
      </c>
      <c r="BA130" s="5">
        <f t="shared" si="44"/>
        <v>-1.1685317692941057</v>
      </c>
      <c r="BB130" s="3">
        <f t="shared" si="45"/>
        <v>0.12129616610943073</v>
      </c>
      <c r="BC130" s="3" t="str">
        <f t="shared" si="29"/>
        <v/>
      </c>
      <c r="BE130" s="1">
        <v>0.55500000000000005</v>
      </c>
      <c r="BF130" s="1">
        <v>-2.3529330944795142</v>
      </c>
      <c r="BG130" s="1">
        <v>4.5807463113476388E-3</v>
      </c>
      <c r="BH130" s="1">
        <v>0.22265864589383</v>
      </c>
      <c r="BI130" s="1">
        <v>-0.33053601626022555</v>
      </c>
      <c r="BJ130" s="1">
        <v>0.36630691016091532</v>
      </c>
      <c r="BK130" s="1">
        <v>0.20942615841329371</v>
      </c>
      <c r="BL130" s="1">
        <v>-5.5629721178320324E-2</v>
      </c>
      <c r="BM130" s="1">
        <v>30.317740460779532</v>
      </c>
      <c r="BN130" s="1">
        <v>-177.45272594640119</v>
      </c>
      <c r="BO130" s="1">
        <v>-0.21001783622568837</v>
      </c>
      <c r="BP130" s="1">
        <v>4.8771449421110447</v>
      </c>
      <c r="BQ130" s="1">
        <v>-59.118330039142165</v>
      </c>
      <c r="BR130" s="1">
        <v>1371.8440035870299</v>
      </c>
      <c r="BS130">
        <f t="shared" si="46"/>
        <v>0.13830420796140452</v>
      </c>
      <c r="BT130">
        <f t="shared" si="47"/>
        <v>0.35495633115334302</v>
      </c>
      <c r="BU130" t="str">
        <f t="shared" si="48"/>
        <v/>
      </c>
      <c r="BV130">
        <v>1</v>
      </c>
      <c r="BW130">
        <f t="shared" si="49"/>
        <v>-2.165043668846657</v>
      </c>
      <c r="BX130">
        <f t="shared" si="50"/>
        <v>4.6874140880129929</v>
      </c>
      <c r="BY130">
        <f t="shared" si="51"/>
        <v>-10.148456194515157</v>
      </c>
      <c r="BZ130" s="5">
        <f t="array" ref="BZ130:CB130">TRANSPOSE(MMULT((MINVERSE(MMULT((TRANSPOSE(BV123:BX137)),BV123:BX137))),( MMULT(TRANSPOSE(BV123:BX137),BS123:BS137))))</f>
        <v>3.8832055446691811</v>
      </c>
      <c r="CA130" s="5">
        <v>1.9446346359327435</v>
      </c>
      <c r="CB130" s="5">
        <v>9.9259400041773915E-2</v>
      </c>
      <c r="CC130" s="5">
        <f t="shared" si="52"/>
        <v>-0.3869368438560512</v>
      </c>
      <c r="CD130" s="3">
        <f t="shared" si="53"/>
        <v>0.34940148206781929</v>
      </c>
      <c r="CE130" s="3" t="str">
        <f t="shared" si="30"/>
        <v/>
      </c>
    </row>
    <row r="131" spans="1:83">
      <c r="A131" s="1">
        <v>0.56000000000000005</v>
      </c>
      <c r="B131" s="1">
        <v>-0.91353065693781943</v>
      </c>
      <c r="C131" s="1">
        <v>-1.2617653123101036E-2</v>
      </c>
      <c r="D131" s="1">
        <v>-0.18383180015953826</v>
      </c>
      <c r="E131" s="1">
        <v>1.1994224895800016</v>
      </c>
      <c r="F131" s="1">
        <v>-1.4202042936947237</v>
      </c>
      <c r="G131" s="1">
        <v>2.0859432903165498E-2</v>
      </c>
      <c r="H131" s="1">
        <v>0.64722754827397466</v>
      </c>
      <c r="I131" s="1">
        <v>3.9450587511987578</v>
      </c>
      <c r="J131" s="1">
        <v>-11.794751041870768</v>
      </c>
      <c r="K131" s="1">
        <v>7.6239402242208598E-3</v>
      </c>
      <c r="L131" s="1">
        <v>0.88178088578024472</v>
      </c>
      <c r="M131" s="1">
        <v>-9.0027489633648656</v>
      </c>
      <c r="N131" s="1">
        <v>334.47474790830165</v>
      </c>
      <c r="O131">
        <f t="shared" si="31"/>
        <v>0.15096921549677728</v>
      </c>
      <c r="P131">
        <f t="shared" si="32"/>
        <v>1.6756470854453933</v>
      </c>
      <c r="Q131" t="str">
        <f t="shared" si="33"/>
        <v/>
      </c>
      <c r="R131">
        <v>1</v>
      </c>
      <c r="S131">
        <f t="shared" si="34"/>
        <v>-0.8443529145546067</v>
      </c>
      <c r="T131">
        <f t="shared" si="35"/>
        <v>0.71293184431685896</v>
      </c>
      <c r="U131">
        <f t="shared" si="36"/>
        <v>-0.60196608062773094</v>
      </c>
      <c r="V131">
        <f t="array" ref="V131:X131">TRANSPOSE(MMULT((MINVERSE(MMULT((TRANSPOSE(R124:T138)),R124:T138))),( MMULT(TRANSPOSE(R124:T138),O124:O138))))</f>
        <v>1.1683671005666838</v>
      </c>
      <c r="W131">
        <v>1.160080286077573</v>
      </c>
      <c r="X131">
        <v>-5.3080222787684761E-2</v>
      </c>
      <c r="Y131" s="5">
        <f t="shared" si="54"/>
        <v>-2.0921158671397135</v>
      </c>
      <c r="Z131" s="3">
        <f t="shared" si="37"/>
        <v>1.8214076049277939E-2</v>
      </c>
      <c r="AA131" s="3" t="str">
        <f t="shared" si="28"/>
        <v/>
      </c>
      <c r="AC131" s="1">
        <v>0.56000000000000005</v>
      </c>
      <c r="AD131" s="1">
        <v>-1.74738330201642</v>
      </c>
      <c r="AE131" s="1">
        <v>-0.16182414877877704</v>
      </c>
      <c r="AF131" s="1">
        <v>0.49286880962404211</v>
      </c>
      <c r="AG131" s="1">
        <v>-0.58213609311667369</v>
      </c>
      <c r="AH131" s="1">
        <v>0.43745493609571895</v>
      </c>
      <c r="AI131" s="1">
        <v>3.58707307677264E-2</v>
      </c>
      <c r="AJ131" s="1">
        <v>0.70116098718756348</v>
      </c>
      <c r="AK131" s="1">
        <v>10.104261107928323</v>
      </c>
      <c r="AL131" s="1">
        <v>-63.317797086965584</v>
      </c>
      <c r="AM131" s="1">
        <v>2.4272402153883377E-2</v>
      </c>
      <c r="AN131" s="1">
        <v>3.0749778408917336</v>
      </c>
      <c r="AO131" s="1">
        <v>-42.796203412173782</v>
      </c>
      <c r="AP131" s="1">
        <v>924.13212167471647</v>
      </c>
      <c r="AQ131">
        <f t="shared" si="38"/>
        <v>0.15096921549677728</v>
      </c>
      <c r="AR131">
        <f t="shared" si="39"/>
        <v>0.89706913033977997</v>
      </c>
      <c r="AS131" t="str">
        <f t="shared" si="40"/>
        <v/>
      </c>
      <c r="AT131">
        <v>1</v>
      </c>
      <c r="AU131">
        <f t="shared" si="41"/>
        <v>-1.62293086966022</v>
      </c>
      <c r="AV131">
        <f t="shared" si="42"/>
        <v>2.6339046076960781</v>
      </c>
      <c r="AW131">
        <f t="shared" si="43"/>
        <v>-4.2746450955702571</v>
      </c>
      <c r="AX131">
        <f t="array" ref="AX131:AZ131">TRANSPOSE(MMULT((MINVERSE(MMULT((TRANSPOSE(AT124:AV138)),AT124:AV138))),( MMULT(TRANSPOSE(AT124:AV138),AQ124:AQ138))))</f>
        <v>2.4780209390446544</v>
      </c>
      <c r="AY131">
        <v>1.4062767944997177</v>
      </c>
      <c r="AZ131">
        <v>-1.7007967107929289E-2</v>
      </c>
      <c r="BA131" s="5">
        <f t="shared" si="44"/>
        <v>-1.1738039774168283</v>
      </c>
      <c r="BB131" s="3">
        <f t="shared" si="45"/>
        <v>0.12023677525549903</v>
      </c>
      <c r="BC131" s="3" t="str">
        <f t="shared" si="29"/>
        <v/>
      </c>
      <c r="BE131" s="1">
        <v>0.56000000000000005</v>
      </c>
      <c r="BF131" s="1">
        <v>-2.3520141828201915</v>
      </c>
      <c r="BG131" s="1">
        <v>9.7024743280371695E-3</v>
      </c>
      <c r="BH131" s="1">
        <v>0.23527324564645369</v>
      </c>
      <c r="BI131" s="1">
        <v>-0.34845212264940528</v>
      </c>
      <c r="BJ131" s="1">
        <v>0.39527400264819335</v>
      </c>
      <c r="BK131" s="1">
        <v>0.20860828646829077</v>
      </c>
      <c r="BL131" s="1">
        <v>-3.4883126993690894E-2</v>
      </c>
      <c r="BM131" s="1">
        <v>30.119225041209575</v>
      </c>
      <c r="BN131" s="1">
        <v>-174.74379120532831</v>
      </c>
      <c r="BO131" s="1">
        <v>-0.21459183886622668</v>
      </c>
      <c r="BP131" s="1">
        <v>4.9684313513716916</v>
      </c>
      <c r="BQ131" s="1">
        <v>-60.512717598408926</v>
      </c>
      <c r="BR131" s="1">
        <v>1383.4827871527523</v>
      </c>
      <c r="BS131">
        <f t="shared" si="46"/>
        <v>0.15096921549677728</v>
      </c>
      <c r="BT131">
        <f t="shared" si="47"/>
        <v>0.36333908484222466</v>
      </c>
      <c r="BU131" t="str">
        <f t="shared" si="48"/>
        <v/>
      </c>
      <c r="BV131">
        <v>1</v>
      </c>
      <c r="BW131">
        <f t="shared" si="49"/>
        <v>-2.1566609151577754</v>
      </c>
      <c r="BX131">
        <f t="shared" si="50"/>
        <v>4.6511863029691733</v>
      </c>
      <c r="BY131">
        <f t="shared" si="51"/>
        <v>-10.031031708730808</v>
      </c>
      <c r="BZ131" s="5">
        <f t="array" ref="BZ131:CB131">TRANSPOSE(MMULT((MINVERSE(MMULT((TRANSPOSE(BV124:BX138)),BV124:BX138))),( MMULT(TRANSPOSE(BV124:BX138),BS124:BS138))))</f>
        <v>3.8618772919289768</v>
      </c>
      <c r="CA131" s="5">
        <v>1.9247312466613948</v>
      </c>
      <c r="CB131" s="5">
        <v>9.4617047463543713E-2</v>
      </c>
      <c r="CC131" s="5">
        <f t="shared" si="52"/>
        <v>-0.38758935144525009</v>
      </c>
      <c r="CD131" s="3">
        <f t="shared" si="53"/>
        <v>0.34915997521025521</v>
      </c>
      <c r="CE131" s="3" t="str">
        <f t="shared" si="30"/>
        <v/>
      </c>
    </row>
    <row r="132" spans="1:83">
      <c r="A132" s="1">
        <v>0.56499999999999995</v>
      </c>
      <c r="B132" s="1">
        <v>-0.90674053588201176</v>
      </c>
      <c r="C132" s="1">
        <v>-2.1430217761832182E-2</v>
      </c>
      <c r="D132" s="1">
        <v>-0.1578209554989769</v>
      </c>
      <c r="E132" s="1">
        <v>1.1867679307366643</v>
      </c>
      <c r="F132" s="1">
        <v>-1.39539835968435</v>
      </c>
      <c r="G132" s="1">
        <v>1.945926168502865E-2</v>
      </c>
      <c r="H132" s="1">
        <v>0.66852775368647599</v>
      </c>
      <c r="I132" s="1">
        <v>3.8242761535566387</v>
      </c>
      <c r="J132" s="1">
        <v>-10.636213150763069</v>
      </c>
      <c r="K132" s="1">
        <v>9.532087959769342E-3</v>
      </c>
      <c r="L132" s="1">
        <v>0.84493117144211283</v>
      </c>
      <c r="M132" s="1">
        <v>-8.7459775460592937</v>
      </c>
      <c r="N132" s="1">
        <v>331.41534088132903</v>
      </c>
      <c r="O132">
        <f t="shared" si="31"/>
        <v>0.16365848623314094</v>
      </c>
      <c r="P132">
        <f t="shared" si="32"/>
        <v>1.6858001427341971</v>
      </c>
      <c r="Q132" t="str">
        <f t="shared" si="33"/>
        <v/>
      </c>
      <c r="R132">
        <v>1</v>
      </c>
      <c r="S132">
        <f t="shared" si="34"/>
        <v>-0.83419985726580292</v>
      </c>
      <c r="T132">
        <f t="shared" si="35"/>
        <v>0.69588940186228598</v>
      </c>
      <c r="U132">
        <f t="shared" si="36"/>
        <v>-0.5805108397063039</v>
      </c>
      <c r="V132">
        <f t="array" ref="V132:X132">TRANSPOSE(MMULT((MINVERSE(MMULT((TRANSPOSE(R125:T139)),R125:T139))),( MMULT(TRANSPOSE(R125:T139),O125:O139))))</f>
        <v>1.1676193545317801</v>
      </c>
      <c r="W132">
        <v>1.1582515313421027</v>
      </c>
      <c r="X132">
        <v>-5.4195846809307113E-2</v>
      </c>
      <c r="Y132" s="5">
        <f t="shared" si="54"/>
        <v>-2.0953398100281424</v>
      </c>
      <c r="Z132" s="3">
        <f t="shared" si="37"/>
        <v>1.8070397976650554E-2</v>
      </c>
      <c r="AA132" s="3" t="str">
        <f t="shared" si="28"/>
        <v/>
      </c>
      <c r="AC132" s="1">
        <v>0.56499999999999995</v>
      </c>
      <c r="AD132" s="1">
        <v>-1.7453729284498962</v>
      </c>
      <c r="AE132" s="1">
        <v>-0.16053380983782972</v>
      </c>
      <c r="AF132" s="1">
        <v>0.51357556447294428</v>
      </c>
      <c r="AG132" s="1">
        <v>-0.61131945582837943</v>
      </c>
      <c r="AH132" s="1">
        <v>0.47850672045922238</v>
      </c>
      <c r="AI132" s="1">
        <v>3.6483509862932806E-2</v>
      </c>
      <c r="AJ132" s="1">
        <v>0.70891643619881961</v>
      </c>
      <c r="AK132" s="1">
        <v>10.056724214865426</v>
      </c>
      <c r="AL132" s="1">
        <v>-62.405811943117442</v>
      </c>
      <c r="AM132" s="1">
        <v>1.8360784569267707E-2</v>
      </c>
      <c r="AN132" s="1">
        <v>3.1643017643964413</v>
      </c>
      <c r="AO132" s="1">
        <v>-44.878772281110287</v>
      </c>
      <c r="AP132" s="1">
        <v>947.95018710941076</v>
      </c>
      <c r="AQ132">
        <f t="shared" si="38"/>
        <v>0.16365848623314094</v>
      </c>
      <c r="AR132">
        <f t="shared" si="39"/>
        <v>0.90574187448091448</v>
      </c>
      <c r="AS132" t="str">
        <f t="shared" si="40"/>
        <v/>
      </c>
      <c r="AT132">
        <v>1</v>
      </c>
      <c r="AU132">
        <f t="shared" si="41"/>
        <v>-1.6142581255190855</v>
      </c>
      <c r="AV132">
        <f t="shared" si="42"/>
        <v>2.6058292958043916</v>
      </c>
      <c r="AW132">
        <f t="shared" si="43"/>
        <v>-4.2064811144679162</v>
      </c>
      <c r="AX132">
        <f t="array" ref="AX132:AZ132">TRANSPOSE(MMULT((MINVERSE(MMULT((TRANSPOSE(AT125:AV139)),AT125:AV139))),( MMULT(TRANSPOSE(AT125:AV139),AQ125:AQ139))))</f>
        <v>2.5015107743674889</v>
      </c>
      <c r="AY132">
        <v>1.4349562415154651</v>
      </c>
      <c r="AZ132">
        <v>-8.2581640454009175E-3</v>
      </c>
      <c r="BA132" s="5">
        <f t="shared" si="44"/>
        <v>-1.1670215992053969</v>
      </c>
      <c r="BB132" s="3">
        <f t="shared" si="45"/>
        <v>0.12160082351175949</v>
      </c>
      <c r="BC132" s="3" t="str">
        <f t="shared" si="29"/>
        <v/>
      </c>
      <c r="BE132" s="1">
        <v>0.56499999999999995</v>
      </c>
      <c r="BF132" s="1">
        <v>-2.3510991931139102</v>
      </c>
      <c r="BG132" s="1">
        <v>1.4624628042156473E-2</v>
      </c>
      <c r="BH132" s="1">
        <v>0.24882567217656515</v>
      </c>
      <c r="BI132" s="1">
        <v>-0.36975599433117168</v>
      </c>
      <c r="BJ132" s="1">
        <v>0.42903270684814743</v>
      </c>
      <c r="BK132" s="1">
        <v>0.2081637566341783</v>
      </c>
      <c r="BL132" s="1">
        <v>-1.6062136632626789E-2</v>
      </c>
      <c r="BM132" s="1">
        <v>29.932174956968083</v>
      </c>
      <c r="BN132" s="1">
        <v>-172.04525151663256</v>
      </c>
      <c r="BO132" s="1">
        <v>-0.2193687687140482</v>
      </c>
      <c r="BP132" s="1">
        <v>5.0596392916868353</v>
      </c>
      <c r="BQ132" s="1">
        <v>-61.659998454386368</v>
      </c>
      <c r="BR132" s="1">
        <v>1386.2241322631016</v>
      </c>
      <c r="BS132">
        <f t="shared" si="46"/>
        <v>0.16365848623314094</v>
      </c>
      <c r="BT132">
        <f t="shared" si="47"/>
        <v>0.37173086466347716</v>
      </c>
      <c r="BU132" t="str">
        <f t="shared" si="48"/>
        <v/>
      </c>
      <c r="BV132">
        <v>1</v>
      </c>
      <c r="BW132">
        <f t="shared" si="49"/>
        <v>-2.1482691353365229</v>
      </c>
      <c r="BX132">
        <f t="shared" si="50"/>
        <v>4.6150602778395315</v>
      </c>
      <c r="BY132">
        <f t="shared" si="51"/>
        <v>-9.9143915526002626</v>
      </c>
      <c r="BZ132" s="5">
        <f t="array" ref="BZ132:CB132">TRANSPOSE(MMULT((MINVERSE(MMULT((TRANSPOSE(BV125:BX139)),BV125:BX139))),( MMULT(TRANSPOSE(BV125:BX139),BS125:BS139))))</f>
        <v>3.8744380185380578</v>
      </c>
      <c r="CA132" s="5">
        <v>1.9364901059307158</v>
      </c>
      <c r="CB132" s="5">
        <v>9.7368482034653425E-2</v>
      </c>
      <c r="CC132" s="5">
        <f t="shared" si="52"/>
        <v>-0.38718824009448272</v>
      </c>
      <c r="CD132" s="3">
        <f t="shared" si="53"/>
        <v>0.34930842777724735</v>
      </c>
      <c r="CE132" s="3" t="str">
        <f t="shared" si="30"/>
        <v/>
      </c>
    </row>
    <row r="133" spans="1:83">
      <c r="A133" s="1">
        <v>0.56999999999999995</v>
      </c>
      <c r="B133" s="1">
        <v>-0.89988512025127854</v>
      </c>
      <c r="C133" s="1">
        <v>-3.0715875918787106E-2</v>
      </c>
      <c r="D133" s="1">
        <v>-0.13067645852797227</v>
      </c>
      <c r="E133" s="1">
        <v>1.1718769759506813</v>
      </c>
      <c r="F133" s="1">
        <v>-1.3689865549043247</v>
      </c>
      <c r="G133" s="1">
        <v>1.7899058022919689E-2</v>
      </c>
      <c r="H133" s="1">
        <v>0.68616857583407409</v>
      </c>
      <c r="I133" s="1">
        <v>3.7956619741803479</v>
      </c>
      <c r="J133" s="1">
        <v>-10.043782124152131</v>
      </c>
      <c r="K133" s="1">
        <v>1.3571895911582033E-2</v>
      </c>
      <c r="L133" s="1">
        <v>0.79324413960148377</v>
      </c>
      <c r="M133" s="1">
        <v>-8.2063618213287555</v>
      </c>
      <c r="N133" s="1">
        <v>325.74768925551325</v>
      </c>
      <c r="O133">
        <f t="shared" si="31"/>
        <v>0.1763741647808611</v>
      </c>
      <c r="P133">
        <f t="shared" si="32"/>
        <v>1.6959668019495404</v>
      </c>
      <c r="Q133" t="str">
        <f t="shared" si="33"/>
        <v/>
      </c>
      <c r="R133">
        <v>1</v>
      </c>
      <c r="S133">
        <f t="shared" si="34"/>
        <v>-0.8240331980504596</v>
      </c>
      <c r="T133">
        <f t="shared" si="35"/>
        <v>0.67903071148926797</v>
      </c>
      <c r="U133">
        <f t="shared" si="36"/>
        <v>-0.55954384876298047</v>
      </c>
      <c r="V133">
        <f t="array" ref="V133:X133">TRANSPOSE(MMULT((MINVERSE(MMULT((TRANSPOSE(R126:T140)),R126:T140))),( MMULT(TRANSPOSE(R126:T140),O126:O140))))</f>
        <v>1.1708916847965156</v>
      </c>
      <c r="W133">
        <v>1.166230922593968</v>
      </c>
      <c r="X133">
        <v>-4.9340152894728817E-2</v>
      </c>
      <c r="Y133" s="5">
        <f t="shared" si="54"/>
        <v>-2.0813399470829692</v>
      </c>
      <c r="Z133" s="3">
        <f t="shared" si="37"/>
        <v>1.8701400593725048E-2</v>
      </c>
      <c r="AA133" s="3" t="str">
        <f t="shared" si="28"/>
        <v/>
      </c>
      <c r="AC133" s="1">
        <v>0.56999999999999995</v>
      </c>
      <c r="AD133" s="1">
        <v>-1.7433838273443953</v>
      </c>
      <c r="AE133" s="1">
        <v>-0.15886757020680875</v>
      </c>
      <c r="AF133" s="1">
        <v>0.53275819413886438</v>
      </c>
      <c r="AG133" s="1">
        <v>-0.63624070499383834</v>
      </c>
      <c r="AH133" s="1">
        <v>0.51434575376634939</v>
      </c>
      <c r="AI133" s="1">
        <v>3.6934137438947801E-2</v>
      </c>
      <c r="AJ133" s="1">
        <v>0.71570826431855039</v>
      </c>
      <c r="AK133" s="1">
        <v>10.039569624555043</v>
      </c>
      <c r="AL133" s="1">
        <v>-61.692208205189672</v>
      </c>
      <c r="AM133" s="1">
        <v>1.4013124392931786E-2</v>
      </c>
      <c r="AN133" s="1">
        <v>3.2412883733850322</v>
      </c>
      <c r="AO133" s="1">
        <v>-46.39502332767006</v>
      </c>
      <c r="AP133" s="1">
        <v>963.63888233341277</v>
      </c>
      <c r="AQ133">
        <f t="shared" si="38"/>
        <v>0.1763741647808611</v>
      </c>
      <c r="AR133">
        <f t="shared" si="39"/>
        <v>0.91446041961128821</v>
      </c>
      <c r="AS133" t="str">
        <f t="shared" si="40"/>
        <v/>
      </c>
      <c r="AT133">
        <v>1</v>
      </c>
      <c r="AU133">
        <f t="shared" si="41"/>
        <v>-1.6055395803887118</v>
      </c>
      <c r="AV133">
        <f t="shared" si="42"/>
        <v>2.5777573441947608</v>
      </c>
      <c r="AW133">
        <f t="shared" si="43"/>
        <v>-4.1386914447423759</v>
      </c>
      <c r="AX133">
        <f t="array" ref="AX133:AZ133">TRANSPOSE(MMULT((MINVERSE(MMULT((TRANSPOSE(AT126:AV140)),AT126:AV140))),( MMULT(TRANSPOSE(AT126:AV140),AQ126:AQ140))))</f>
        <v>2.5206261948915198</v>
      </c>
      <c r="AY133">
        <v>1.4584663807181641</v>
      </c>
      <c r="AZ133">
        <v>-1.0324617032893002E-3</v>
      </c>
      <c r="BA133" s="5">
        <f t="shared" si="44"/>
        <v>-1.1612656293188222</v>
      </c>
      <c r="BB133" s="3">
        <f t="shared" si="45"/>
        <v>0.12276694623888762</v>
      </c>
      <c r="BC133" s="3" t="str">
        <f t="shared" si="29"/>
        <v/>
      </c>
      <c r="BE133" s="1">
        <v>0.56999999999999995</v>
      </c>
      <c r="BF133" s="1">
        <v>-2.3501712303100675</v>
      </c>
      <c r="BG133" s="1">
        <v>1.9558579674821885E-2</v>
      </c>
      <c r="BH133" s="1">
        <v>0.26273926511834134</v>
      </c>
      <c r="BI133" s="1">
        <v>-0.39303751838690459</v>
      </c>
      <c r="BJ133" s="1">
        <v>0.4656667700816115</v>
      </c>
      <c r="BK133" s="1">
        <v>0.20733657736047917</v>
      </c>
      <c r="BL133" s="1">
        <v>5.3170523922290158E-3</v>
      </c>
      <c r="BM133" s="1">
        <v>29.724812411979656</v>
      </c>
      <c r="BN133" s="1">
        <v>-169.29696125721239</v>
      </c>
      <c r="BO133" s="1">
        <v>-0.22465074964247833</v>
      </c>
      <c r="BP133" s="1">
        <v>5.1562525170738809</v>
      </c>
      <c r="BQ133" s="1">
        <v>-63.240731148049235</v>
      </c>
      <c r="BR133" s="1">
        <v>1399.201752522029</v>
      </c>
      <c r="BS133">
        <f t="shared" si="46"/>
        <v>0.1763741647808611</v>
      </c>
      <c r="BT133">
        <f t="shared" si="47"/>
        <v>0.38010109941775827</v>
      </c>
      <c r="BU133" t="str">
        <f t="shared" si="48"/>
        <v/>
      </c>
      <c r="BV133">
        <v>1</v>
      </c>
      <c r="BW133">
        <f t="shared" si="49"/>
        <v>-2.1398989005822417</v>
      </c>
      <c r="BX133">
        <f t="shared" si="50"/>
        <v>4.5791673047130868</v>
      </c>
      <c r="BY133">
        <f t="shared" si="51"/>
        <v>-9.7989550809376809</v>
      </c>
      <c r="BZ133" s="5">
        <f t="array" ref="BZ133:CB133">TRANSPOSE(MMULT((MINVERSE(MMULT((TRANSPOSE(BV126:BX140)),BV126:BX140))),( MMULT(TRANSPOSE(BV126:BX140),BS126:BS140))))</f>
        <v>3.890897473320365</v>
      </c>
      <c r="CA133" s="5">
        <v>1.9520910889841616</v>
      </c>
      <c r="CB133" s="5">
        <v>0.10106375638861209</v>
      </c>
      <c r="CC133" s="5">
        <f t="shared" si="52"/>
        <v>-0.38657679234948028</v>
      </c>
      <c r="CD133" s="3">
        <f t="shared" si="53"/>
        <v>0.34953477085934237</v>
      </c>
      <c r="CE133" s="3" t="str">
        <f t="shared" si="30"/>
        <v/>
      </c>
    </row>
    <row r="134" spans="1:83">
      <c r="A134" s="1">
        <v>0.57499999999999996</v>
      </c>
      <c r="B134" s="1">
        <v>-0.89303262357516822</v>
      </c>
      <c r="C134" s="1">
        <v>-4.0561403668803564E-2</v>
      </c>
      <c r="D134" s="1">
        <v>-0.10158107146710904</v>
      </c>
      <c r="E134" s="1">
        <v>1.1535914034149641</v>
      </c>
      <c r="F134" s="1">
        <v>-1.3396484554322967</v>
      </c>
      <c r="G134" s="1">
        <v>1.7759428708274072E-2</v>
      </c>
      <c r="H134" s="1">
        <v>0.69639002495074465</v>
      </c>
      <c r="I134" s="1">
        <v>3.8594159712902183</v>
      </c>
      <c r="J134" s="1">
        <v>-9.9740229637154698</v>
      </c>
      <c r="K134" s="1">
        <v>1.6127787228128909E-2</v>
      </c>
      <c r="L134" s="1">
        <v>0.74113399716134154</v>
      </c>
      <c r="M134" s="1">
        <v>-7.3226891177182551</v>
      </c>
      <c r="N134" s="1">
        <v>313.19326370256022</v>
      </c>
      <c r="O134">
        <f t="shared" si="31"/>
        <v>0.18911842627279224</v>
      </c>
      <c r="P134">
        <f t="shared" si="32"/>
        <v>1.7061639767166414</v>
      </c>
      <c r="Q134" t="str">
        <f t="shared" si="33"/>
        <v/>
      </c>
      <c r="R134">
        <v>1</v>
      </c>
      <c r="S134">
        <f t="shared" si="34"/>
        <v>-0.81383602328335869</v>
      </c>
      <c r="T134">
        <f t="shared" si="35"/>
        <v>0.66232907279367159</v>
      </c>
      <c r="U134">
        <f t="shared" si="36"/>
        <v>-0.53902725870735591</v>
      </c>
      <c r="V134">
        <f t="array" ref="V134:X134">TRANSPOSE(MMULT((MINVERSE(MMULT((TRANSPOSE(R127:T141)),R127:T141))),( MMULT(TRANSPOSE(R127:T141),O127:O141))))</f>
        <v>1.1706143668488949</v>
      </c>
      <c r="W134">
        <v>1.165736671515333</v>
      </c>
      <c r="X134">
        <v>-4.9529695832461584E-2</v>
      </c>
      <c r="Y134" s="5">
        <f t="shared" si="54"/>
        <v>-2.0815754257842083</v>
      </c>
      <c r="Z134" s="3">
        <f t="shared" si="37"/>
        <v>1.869063399218085E-2</v>
      </c>
      <c r="AA134" s="3" t="str">
        <f t="shared" si="28"/>
        <v/>
      </c>
      <c r="AC134" s="1">
        <v>0.57499999999999996</v>
      </c>
      <c r="AD134" s="1">
        <v>-1.7414642187842837</v>
      </c>
      <c r="AE134" s="1">
        <v>-0.15678243926734581</v>
      </c>
      <c r="AF134" s="1">
        <v>0.5517498759307955</v>
      </c>
      <c r="AG134" s="1">
        <v>-0.66197371402643057</v>
      </c>
      <c r="AH134" s="1">
        <v>0.55232978460850291</v>
      </c>
      <c r="AI134" s="1">
        <v>3.8426602521099085E-2</v>
      </c>
      <c r="AJ134" s="1">
        <v>0.71840199344080702</v>
      </c>
      <c r="AK134" s="1">
        <v>10.053097219019946</v>
      </c>
      <c r="AL134" s="1">
        <v>-61.097174812359299</v>
      </c>
      <c r="AM134" s="1">
        <v>6.089647994031111E-3</v>
      </c>
      <c r="AN134" s="1">
        <v>3.3496994601155166</v>
      </c>
      <c r="AO134" s="1">
        <v>-48.871514405997004</v>
      </c>
      <c r="AP134" s="1">
        <v>989.81882087886333</v>
      </c>
      <c r="AQ134">
        <f t="shared" si="38"/>
        <v>0.18911842627279224</v>
      </c>
      <c r="AR134">
        <f t="shared" si="39"/>
        <v>0.92321420248018526</v>
      </c>
      <c r="AS134" t="str">
        <f t="shared" si="40"/>
        <v/>
      </c>
      <c r="AT134">
        <v>1</v>
      </c>
      <c r="AU134">
        <f t="shared" si="41"/>
        <v>-1.5967857975198148</v>
      </c>
      <c r="AV134">
        <f t="shared" si="42"/>
        <v>2.5497248831609909</v>
      </c>
      <c r="AW134">
        <f t="shared" si="43"/>
        <v>-4.0713644810143395</v>
      </c>
      <c r="AX134">
        <f t="array" ref="AX134:AZ134">TRANSPOSE(MMULT((MINVERSE(MMULT((TRANSPOSE(AT127:AV141)),AT127:AV141))),( MMULT(TRANSPOSE(AT127:AV141),AQ127:AQ141))))</f>
        <v>2.5239732229383662</v>
      </c>
      <c r="AY134">
        <v>1.4626587823731825</v>
      </c>
      <c r="AZ134">
        <v>2.7992215473204851E-4</v>
      </c>
      <c r="BA134" s="5">
        <f t="shared" si="44"/>
        <v>-1.1601492909906435</v>
      </c>
      <c r="BB134" s="3">
        <f t="shared" si="45"/>
        <v>0.12299401430863166</v>
      </c>
      <c r="BC134" s="3" t="str">
        <f t="shared" si="29"/>
        <v/>
      </c>
      <c r="BE134" s="1">
        <v>0.57499999999999996</v>
      </c>
      <c r="BF134" s="1">
        <v>-2.3492326174723459</v>
      </c>
      <c r="BG134" s="1">
        <v>2.43349976721845E-2</v>
      </c>
      <c r="BH134" s="1">
        <v>0.27656324929870379</v>
      </c>
      <c r="BI134" s="1">
        <v>-0.41496688369738877</v>
      </c>
      <c r="BJ134" s="1">
        <v>0.50045153410314924</v>
      </c>
      <c r="BK134" s="1">
        <v>0.20633203683689771</v>
      </c>
      <c r="BL134" s="1">
        <v>2.5545378033257293E-2</v>
      </c>
      <c r="BM134" s="1">
        <v>29.548168192091907</v>
      </c>
      <c r="BN134" s="1">
        <v>-166.76105468208698</v>
      </c>
      <c r="BO134" s="1">
        <v>-0.2265532894050466</v>
      </c>
      <c r="BP134" s="1">
        <v>5.2162739278919616</v>
      </c>
      <c r="BQ134" s="1">
        <v>-63.636751898622606</v>
      </c>
      <c r="BR134" s="1">
        <v>1395.8456926895306</v>
      </c>
      <c r="BS134">
        <f t="shared" si="46"/>
        <v>0.18911842627279224</v>
      </c>
      <c r="BT134">
        <f t="shared" si="47"/>
        <v>0.38847424231919669</v>
      </c>
      <c r="BU134" t="str">
        <f t="shared" si="48"/>
        <v/>
      </c>
      <c r="BV134">
        <v>1</v>
      </c>
      <c r="BW134">
        <f t="shared" si="49"/>
        <v>-2.1315257576808033</v>
      </c>
      <c r="BX134">
        <f t="shared" si="50"/>
        <v>4.5434020556567223</v>
      </c>
      <c r="BY134">
        <f t="shared" si="51"/>
        <v>-9.6843785091322143</v>
      </c>
      <c r="BZ134" s="5">
        <f t="array" ref="BZ134:CB134">TRANSPOSE(MMULT((MINVERSE(MMULT((TRANSPOSE(BV127:BX141)),BV127:BX141))),( MMULT(TRANSPOSE(BV127:BX141),BS127:BS141))))</f>
        <v>3.8781753228977323</v>
      </c>
      <c r="CA134" s="5">
        <v>1.940278431866318</v>
      </c>
      <c r="CB134" s="5">
        <v>9.8322382662445307E-2</v>
      </c>
      <c r="CC134" s="5">
        <f t="shared" si="52"/>
        <v>-0.38693986654579648</v>
      </c>
      <c r="CD134" s="3">
        <f t="shared" si="53"/>
        <v>0.34940036316575962</v>
      </c>
      <c r="CE134" s="3" t="str">
        <f t="shared" si="30"/>
        <v/>
      </c>
    </row>
    <row r="135" spans="1:83">
      <c r="A135" s="1">
        <v>0.57999999999999996</v>
      </c>
      <c r="B135" s="1">
        <v>-0.88615985551034981</v>
      </c>
      <c r="C135" s="1">
        <v>-5.0558584295629316E-2</v>
      </c>
      <c r="D135" s="1">
        <v>-7.1135766891899266E-2</v>
      </c>
      <c r="E135" s="1">
        <v>1.1315765063996537</v>
      </c>
      <c r="F135" s="1">
        <v>-1.306392524248281</v>
      </c>
      <c r="G135" s="1">
        <v>1.6703945086305794E-2</v>
      </c>
      <c r="H135" s="1">
        <v>0.7154340343732315</v>
      </c>
      <c r="I135" s="1">
        <v>3.7975157623372979</v>
      </c>
      <c r="J135" s="1">
        <v>-9.1769952843405918</v>
      </c>
      <c r="K135" s="1">
        <v>1.7065440886767647E-2</v>
      </c>
      <c r="L135" s="1">
        <v>0.70179675702911481</v>
      </c>
      <c r="M135" s="1">
        <v>-6.6608391495246906</v>
      </c>
      <c r="N135" s="1">
        <v>302.29698747210205</v>
      </c>
      <c r="O135">
        <f t="shared" si="31"/>
        <v>0.20189347914185063</v>
      </c>
      <c r="P135">
        <f t="shared" si="32"/>
        <v>1.7164380484563395</v>
      </c>
      <c r="Q135" t="str">
        <f t="shared" si="33"/>
        <v/>
      </c>
      <c r="R135">
        <v>1</v>
      </c>
      <c r="S135">
        <f t="shared" si="34"/>
        <v>-0.80356195154366039</v>
      </c>
      <c r="T135">
        <f t="shared" si="35"/>
        <v>0.64571180996865596</v>
      </c>
      <c r="U135">
        <f t="shared" si="36"/>
        <v>-0.51886944215320241</v>
      </c>
      <c r="V135">
        <f t="array" ref="V135:X135">TRANSPOSE(MMULT((MINVERSE(MMULT((TRANSPOSE(R128:T142)),R128:T142))),( MMULT(TRANSPOSE(R128:T142),O128:O142))))</f>
        <v>1.1701110887697723</v>
      </c>
      <c r="W135">
        <v>1.1645215190073941</v>
      </c>
      <c r="X135">
        <v>-5.0261421340110246E-2</v>
      </c>
      <c r="Y135" s="5">
        <f t="shared" si="54"/>
        <v>-2.0836632692070967</v>
      </c>
      <c r="Z135" s="3">
        <f t="shared" si="37"/>
        <v>1.8595403769474217E-2</v>
      </c>
      <c r="AA135" s="3" t="str">
        <f t="shared" si="28"/>
        <v/>
      </c>
      <c r="AC135" s="1">
        <v>0.57999999999999996</v>
      </c>
      <c r="AD135" s="1">
        <v>-1.7394887920575712</v>
      </c>
      <c r="AE135" s="1">
        <v>-0.1554283193266599</v>
      </c>
      <c r="AF135" s="1">
        <v>0.57286722510730215</v>
      </c>
      <c r="AG135" s="1">
        <v>-0.69366566878704816</v>
      </c>
      <c r="AH135" s="1">
        <v>0.59702267973739254</v>
      </c>
      <c r="AI135" s="1">
        <v>3.9371938812280405E-2</v>
      </c>
      <c r="AJ135" s="1">
        <v>0.72172767804772775</v>
      </c>
      <c r="AK135" s="1">
        <v>10.079872267477185</v>
      </c>
      <c r="AL135" s="1">
        <v>-60.629729334221338</v>
      </c>
      <c r="AM135" s="1">
        <v>2.194907078092001E-3</v>
      </c>
      <c r="AN135" s="1">
        <v>3.4170401861538267</v>
      </c>
      <c r="AO135" s="1">
        <v>-50.013016708602663</v>
      </c>
      <c r="AP135" s="1">
        <v>998.5163031918928</v>
      </c>
      <c r="AQ135">
        <f t="shared" si="38"/>
        <v>0.20189347914185063</v>
      </c>
      <c r="AR135">
        <f t="shared" si="39"/>
        <v>0.93194574351954795</v>
      </c>
      <c r="AS135" t="str">
        <f t="shared" si="40"/>
        <v/>
      </c>
      <c r="AT135">
        <v>1</v>
      </c>
      <c r="AU135">
        <f t="shared" si="41"/>
        <v>-1.5880542564804521</v>
      </c>
      <c r="AV135">
        <f t="shared" si="42"/>
        <v>2.5219163215256812</v>
      </c>
      <c r="AW135">
        <f t="shared" si="43"/>
        <v>-4.0049399488863822</v>
      </c>
      <c r="AX135">
        <f t="array" ref="AX135:AZ135">TRANSPOSE(MMULT((MINVERSE(MMULT((TRANSPOSE(AT128:AV142)),AT128:AV142))),( MMULT(TRANSPOSE(AT128:AV142),AQ128:AQ142))))</f>
        <v>2.5310259233228862</v>
      </c>
      <c r="AY135">
        <v>1.4714713701978326</v>
      </c>
      <c r="AZ135">
        <v>3.0318307690322399E-3</v>
      </c>
      <c r="BA135" s="5">
        <f t="shared" si="44"/>
        <v>-1.1578285914599895</v>
      </c>
      <c r="BB135" s="3">
        <f t="shared" si="45"/>
        <v>0.1234669965305204</v>
      </c>
      <c r="BC135" s="3" t="str">
        <f t="shared" si="29"/>
        <v/>
      </c>
      <c r="BE135" s="1">
        <v>0.57999999999999996</v>
      </c>
      <c r="BF135" s="1">
        <v>-2.3483152468497117</v>
      </c>
      <c r="BG135" s="1">
        <v>2.9296486808306099E-2</v>
      </c>
      <c r="BH135" s="1">
        <v>0.29042033761811581</v>
      </c>
      <c r="BI135" s="1">
        <v>-0.43784022017166535</v>
      </c>
      <c r="BJ135" s="1">
        <v>0.53674886597127625</v>
      </c>
      <c r="BK135" s="1">
        <v>0.20577910016612577</v>
      </c>
      <c r="BL135" s="1">
        <v>4.4574829862540355E-2</v>
      </c>
      <c r="BM135" s="1">
        <v>29.377948735471364</v>
      </c>
      <c r="BN135" s="1">
        <v>-164.24737107211695</v>
      </c>
      <c r="BO135" s="1">
        <v>-0.23112323496138742</v>
      </c>
      <c r="BP135" s="1">
        <v>5.301613024854305</v>
      </c>
      <c r="BQ135" s="1">
        <v>-64.782733108964749</v>
      </c>
      <c r="BR135" s="1">
        <v>1401.3036786057055</v>
      </c>
      <c r="BS135">
        <f t="shared" si="46"/>
        <v>0.20189347914185063</v>
      </c>
      <c r="BT135">
        <f t="shared" si="47"/>
        <v>0.39686089327875607</v>
      </c>
      <c r="BU135" t="str">
        <f t="shared" si="48"/>
        <v/>
      </c>
      <c r="BV135">
        <v>1</v>
      </c>
      <c r="BW135">
        <f t="shared" si="49"/>
        <v>-2.123139106721244</v>
      </c>
      <c r="BX135">
        <f t="shared" si="50"/>
        <v>4.5077196664890815</v>
      </c>
      <c r="BY135">
        <f t="shared" si="51"/>
        <v>-9.5705159060594127</v>
      </c>
      <c r="BZ135" s="5">
        <f t="array" ref="BZ135:CB135">TRANSPOSE(MMULT((MINVERSE(MMULT((TRANSPOSE(BV128:BX142)),BV128:BX142))),( MMULT(TRANSPOSE(BV128:BX142),BS128:BS142))))</f>
        <v>3.8702154611237347</v>
      </c>
      <c r="CA135" s="5">
        <v>1.9329538019374013</v>
      </c>
      <c r="CB135" s="5">
        <v>9.6638448885641992E-2</v>
      </c>
      <c r="CC135" s="5">
        <f t="shared" si="52"/>
        <v>-0.38713531395513534</v>
      </c>
      <c r="CD135" s="3">
        <f t="shared" si="53"/>
        <v>0.34932801762950638</v>
      </c>
      <c r="CE135" s="3" t="str">
        <f t="shared" si="30"/>
        <v/>
      </c>
    </row>
    <row r="136" spans="1:83">
      <c r="A136" s="1">
        <v>0.58499999999999996</v>
      </c>
      <c r="B136" s="1">
        <v>-0.87923404997622789</v>
      </c>
      <c r="C136" s="1">
        <v>-6.0668887488375844E-2</v>
      </c>
      <c r="D136" s="1">
        <v>-4.0697742404688597E-2</v>
      </c>
      <c r="E136" s="1">
        <v>1.1090429254973628</v>
      </c>
      <c r="F136" s="1">
        <v>-1.271558424911575</v>
      </c>
      <c r="G136" s="1">
        <v>1.5190953264507812E-2</v>
      </c>
      <c r="H136" s="1">
        <v>0.73632954035730336</v>
      </c>
      <c r="I136" s="1">
        <v>3.7253196166802809</v>
      </c>
      <c r="J136" s="1">
        <v>-8.3925638767032069</v>
      </c>
      <c r="K136" s="1">
        <v>1.8446706219606313E-2</v>
      </c>
      <c r="L136" s="1">
        <v>0.67528721455164487</v>
      </c>
      <c r="M136" s="1">
        <v>-7.092350289458409</v>
      </c>
      <c r="N136" s="1">
        <v>309.45287239644676</v>
      </c>
      <c r="O136">
        <f t="shared" si="31"/>
        <v>0.21470156800174428</v>
      </c>
      <c r="P136">
        <f t="shared" si="32"/>
        <v>1.7267180857747702</v>
      </c>
      <c r="Q136" t="str">
        <f t="shared" si="33"/>
        <v/>
      </c>
      <c r="R136">
        <v>1</v>
      </c>
      <c r="S136">
        <f t="shared" si="34"/>
        <v>-0.79328191422522987</v>
      </c>
      <c r="T136">
        <f t="shared" si="35"/>
        <v>0.62929619543684501</v>
      </c>
      <c r="U136">
        <f t="shared" si="36"/>
        <v>-0.49920929053079477</v>
      </c>
      <c r="V136">
        <f t="array" ref="V136:X136">TRANSPOSE(MMULT((MINVERSE(MMULT((TRANSPOSE(R129:T143)),R129:T143))),( MMULT(TRANSPOSE(R129:T143),O129:O143))))</f>
        <v>1.1683065198994882</v>
      </c>
      <c r="W136">
        <v>1.1599487147905165</v>
      </c>
      <c r="X136">
        <v>-5.3152650521951728E-2</v>
      </c>
      <c r="Y136" s="5">
        <f t="shared" si="54"/>
        <v>-2.0923048332472161</v>
      </c>
      <c r="Z136" s="3">
        <f t="shared" si="37"/>
        <v>1.8205627818275172E-2</v>
      </c>
      <c r="AA136" s="3" t="str">
        <f t="shared" si="28"/>
        <v/>
      </c>
      <c r="AC136" s="1">
        <v>0.58499999999999996</v>
      </c>
      <c r="AD136" s="1">
        <v>-1.7375539765028591</v>
      </c>
      <c r="AE136" s="1">
        <v>-0.15355661470701421</v>
      </c>
      <c r="AF136" s="1">
        <v>0.59227024589671373</v>
      </c>
      <c r="AG136" s="1">
        <v>-0.72075255742674926</v>
      </c>
      <c r="AH136" s="1">
        <v>0.63735559712802115</v>
      </c>
      <c r="AI136" s="1">
        <v>4.0178169096861893E-2</v>
      </c>
      <c r="AJ136" s="1">
        <v>0.72623586542624707</v>
      </c>
      <c r="AK136" s="1">
        <v>10.088979516534891</v>
      </c>
      <c r="AL136" s="1">
        <v>-60.051948428172182</v>
      </c>
      <c r="AM136" s="1">
        <v>-1.2454762734250835E-3</v>
      </c>
      <c r="AN136" s="1">
        <v>3.4807163359364495</v>
      </c>
      <c r="AO136" s="1">
        <v>-51.002666321524885</v>
      </c>
      <c r="AP136" s="1">
        <v>1005.266678923741</v>
      </c>
      <c r="AQ136">
        <f t="shared" si="38"/>
        <v>0.21470156800174428</v>
      </c>
      <c r="AR136">
        <f t="shared" si="39"/>
        <v>0.94074160530510254</v>
      </c>
      <c r="AS136" t="str">
        <f t="shared" si="40"/>
        <v/>
      </c>
      <c r="AT136">
        <v>1</v>
      </c>
      <c r="AU136">
        <f t="shared" si="41"/>
        <v>-1.5792583946948975</v>
      </c>
      <c r="AV136">
        <f t="shared" si="42"/>
        <v>2.4940570772143045</v>
      </c>
      <c r="AW136">
        <f t="shared" si="43"/>
        <v>-3.9387605760389106</v>
      </c>
      <c r="AX136">
        <f t="array" ref="AX136:AZ136">TRANSPOSE(MMULT((MINVERSE(MMULT((TRANSPOSE(AT129:AV143)),AT129:AV143))),( MMULT(TRANSPOSE(AT129:AV143),AQ129:AQ143))))</f>
        <v>2.5394386241678149</v>
      </c>
      <c r="AY136">
        <v>1.4822518265573308</v>
      </c>
      <c r="AZ136">
        <v>6.4836135134100914E-3</v>
      </c>
      <c r="BA136" s="5">
        <f t="shared" si="44"/>
        <v>-1.1546624395010991</v>
      </c>
      <c r="BB136" s="3">
        <f t="shared" si="45"/>
        <v>0.12411434322346915</v>
      </c>
      <c r="BC136" s="3" t="str">
        <f t="shared" si="29"/>
        <v/>
      </c>
      <c r="BE136" s="1">
        <v>0.58499999999999996</v>
      </c>
      <c r="BF136" s="1">
        <v>-2.3473789779259171</v>
      </c>
      <c r="BG136" s="1">
        <v>3.4107516569861218E-2</v>
      </c>
      <c r="BH136" s="1">
        <v>0.304668294185376</v>
      </c>
      <c r="BI136" s="1">
        <v>-0.4613667217507782</v>
      </c>
      <c r="BJ136" s="1">
        <v>0.573195983183723</v>
      </c>
      <c r="BK136" s="1">
        <v>0.20502281984619231</v>
      </c>
      <c r="BL136" s="1">
        <v>6.3229100645457947E-2</v>
      </c>
      <c r="BM136" s="1">
        <v>29.220949118385761</v>
      </c>
      <c r="BN136" s="1">
        <v>-161.7933050071224</v>
      </c>
      <c r="BO136" s="1">
        <v>-0.23405484108866403</v>
      </c>
      <c r="BP136" s="1">
        <v>5.3726679484461783</v>
      </c>
      <c r="BQ136" s="1">
        <v>-65.685977900808211</v>
      </c>
      <c r="BR136" s="1">
        <v>1406.7605601260439</v>
      </c>
      <c r="BS136">
        <f t="shared" si="46"/>
        <v>0.21470156800174428</v>
      </c>
      <c r="BT136">
        <f t="shared" si="47"/>
        <v>0.40524497050803765</v>
      </c>
      <c r="BU136" t="str">
        <f t="shared" si="48"/>
        <v/>
      </c>
      <c r="BV136">
        <v>1</v>
      </c>
      <c r="BW136">
        <f t="shared" si="49"/>
        <v>-2.1147550294919624</v>
      </c>
      <c r="BX136">
        <f t="shared" si="50"/>
        <v>4.4721888347615506</v>
      </c>
      <c r="BY136">
        <f t="shared" si="51"/>
        <v>-9.4575838311497886</v>
      </c>
      <c r="BZ136" s="5">
        <f t="array" ref="BZ136:CB136">TRANSPOSE(MMULT((MINVERSE(MMULT((TRANSPOSE(BV129:BX143)),BV129:BX143))),( MMULT(TRANSPOSE(BV129:BX143),BS129:BS143))))</f>
        <v>3.8221697676926851</v>
      </c>
      <c r="CA136" s="5">
        <v>1.8877847483381629</v>
      </c>
      <c r="CB136" s="5">
        <v>8.6024316144175828E-2</v>
      </c>
      <c r="CC136" s="5">
        <f t="shared" si="52"/>
        <v>-0.38875898087751093</v>
      </c>
      <c r="CD136" s="3">
        <f t="shared" si="53"/>
        <v>0.34872722352869379</v>
      </c>
      <c r="CE136" s="3" t="str">
        <f t="shared" si="30"/>
        <v/>
      </c>
    </row>
    <row r="137" spans="1:83">
      <c r="A137" s="1">
        <v>0.59</v>
      </c>
      <c r="B137" s="1">
        <v>-0.87235989700479166</v>
      </c>
      <c r="C137" s="1">
        <v>-7.0576951522212994E-2</v>
      </c>
      <c r="D137" s="1">
        <v>-1.0217706320787556E-2</v>
      </c>
      <c r="E137" s="1">
        <v>1.0862663324895152</v>
      </c>
      <c r="F137" s="1">
        <v>-1.2366895449322328</v>
      </c>
      <c r="G137" s="1">
        <v>1.4549782003044243E-2</v>
      </c>
      <c r="H137" s="1">
        <v>0.75316536218605279</v>
      </c>
      <c r="I137" s="1">
        <v>3.6898853390403019</v>
      </c>
      <c r="J137" s="1">
        <v>-7.7379616839534719</v>
      </c>
      <c r="K137" s="1">
        <v>1.8058386773986967E-2</v>
      </c>
      <c r="L137" s="1">
        <v>0.65626122367302742</v>
      </c>
      <c r="M137" s="1">
        <v>-7.1753112859441899</v>
      </c>
      <c r="N137" s="1">
        <v>307.96253961883485</v>
      </c>
      <c r="O137">
        <f t="shared" si="31"/>
        <v>0.22754497664114925</v>
      </c>
      <c r="P137">
        <f t="shared" si="32"/>
        <v>1.7370668734948225</v>
      </c>
      <c r="Q137" t="str">
        <f t="shared" si="33"/>
        <v/>
      </c>
      <c r="R137">
        <v>1</v>
      </c>
      <c r="S137">
        <f t="shared" si="34"/>
        <v>-0.78293312650517755</v>
      </c>
      <c r="T137">
        <f t="shared" si="35"/>
        <v>0.61298428057917231</v>
      </c>
      <c r="U137">
        <f t="shared" si="36"/>
        <v>-0.47992569929237838</v>
      </c>
      <c r="V137">
        <f t="array" ref="V137:X137">TRANSPOSE(MMULT((MINVERSE(MMULT((TRANSPOSE(R130:T144)),R130:T144))),( MMULT(TRANSPOSE(R130:T144),O130:O144))))</f>
        <v>1.1684314467456716</v>
      </c>
      <c r="W137">
        <v>1.160104366572341</v>
      </c>
      <c r="X137">
        <v>-5.3156434281845577E-2</v>
      </c>
      <c r="Y137" s="5">
        <f t="shared" si="54"/>
        <v>-2.0925961772800599</v>
      </c>
      <c r="Z137" s="3">
        <f t="shared" si="37"/>
        <v>1.8192609053869102E-2</v>
      </c>
      <c r="AA137" s="3" t="str">
        <f t="shared" ref="AA137:AA200" si="55">IF(Q137=MIN(P137:P357),Z137,"")</f>
        <v/>
      </c>
      <c r="AC137" s="1">
        <v>0.59</v>
      </c>
      <c r="AD137" s="1">
        <v>-1.7356847543024578</v>
      </c>
      <c r="AE137" s="1">
        <v>-0.15100574403763289</v>
      </c>
      <c r="AF137" s="1">
        <v>0.61070086176630412</v>
      </c>
      <c r="AG137" s="1">
        <v>-0.74639783508143864</v>
      </c>
      <c r="AH137" s="1">
        <v>0.67594881906228466</v>
      </c>
      <c r="AI137" s="1">
        <v>4.1467739726442687E-2</v>
      </c>
      <c r="AJ137" s="1">
        <v>0.73191579502315562</v>
      </c>
      <c r="AK137" s="1">
        <v>10.059426806249576</v>
      </c>
      <c r="AL137" s="1">
        <v>-59.218668548815913</v>
      </c>
      <c r="AM137" s="1">
        <v>-9.8206713321360439E-3</v>
      </c>
      <c r="AN137" s="1">
        <v>3.5942567221427453</v>
      </c>
      <c r="AO137" s="1">
        <v>-53.794739851087797</v>
      </c>
      <c r="AP137" s="1">
        <v>1037.6747225727886</v>
      </c>
      <c r="AQ137">
        <f t="shared" si="38"/>
        <v>0.22754497664114925</v>
      </c>
      <c r="AR137">
        <f t="shared" si="39"/>
        <v>0.94952985273098278</v>
      </c>
      <c r="AS137" t="str">
        <f t="shared" si="40"/>
        <v/>
      </c>
      <c r="AT137">
        <v>1</v>
      </c>
      <c r="AU137">
        <f t="shared" si="41"/>
        <v>-1.5704701472690172</v>
      </c>
      <c r="AV137">
        <f t="shared" si="42"/>
        <v>2.4663764834631685</v>
      </c>
      <c r="AW137">
        <f t="shared" si="43"/>
        <v>-3.8733706392052429</v>
      </c>
      <c r="AX137">
        <f t="array" ref="AX137:AZ137">TRANSPOSE(MMULT((MINVERSE(MMULT((TRANSPOSE(AT130:AV144)),AT130:AV144))),( MMULT(TRANSPOSE(AT130:AV144),AQ130:AQ144))))</f>
        <v>2.5759885384468362</v>
      </c>
      <c r="AY137">
        <v>1.5290032273624092</v>
      </c>
      <c r="AZ137">
        <v>2.1427808096632361E-2</v>
      </c>
      <c r="BA137" s="5">
        <f t="shared" si="44"/>
        <v>-1.1410244419695807</v>
      </c>
      <c r="BB137" s="3">
        <f t="shared" si="45"/>
        <v>0.12692987591951199</v>
      </c>
      <c r="BC137" s="3" t="str">
        <f t="shared" ref="BC137:BC200" si="56">IF(AS137=MIN(AR137:AR357),BB137,"")</f>
        <v/>
      </c>
      <c r="BE137" s="1">
        <v>0.59</v>
      </c>
      <c r="BF137" s="1">
        <v>-2.3464570715794615</v>
      </c>
      <c r="BG137" s="1">
        <v>3.9260741147586486E-2</v>
      </c>
      <c r="BH137" s="1">
        <v>0.31797256590130019</v>
      </c>
      <c r="BI137" s="1">
        <v>-0.48153874815000108</v>
      </c>
      <c r="BJ137" s="1">
        <v>0.60488749283615562</v>
      </c>
      <c r="BK137" s="1">
        <v>0.20401721904306669</v>
      </c>
      <c r="BL137" s="1">
        <v>8.4876375334715704E-2</v>
      </c>
      <c r="BM137" s="1">
        <v>29.025036388977242</v>
      </c>
      <c r="BN137" s="1">
        <v>-159.15046403073939</v>
      </c>
      <c r="BO137" s="1">
        <v>-0.23834392902858781</v>
      </c>
      <c r="BP137" s="1">
        <v>5.4544643400913628</v>
      </c>
      <c r="BQ137" s="1">
        <v>-66.849251286883373</v>
      </c>
      <c r="BR137" s="1">
        <v>1414.4366305917501</v>
      </c>
      <c r="BS137">
        <f t="shared" si="46"/>
        <v>0.22754497664114925</v>
      </c>
      <c r="BT137">
        <f t="shared" si="47"/>
        <v>0.41365737203581165</v>
      </c>
      <c r="BU137" t="str">
        <f t="shared" si="48"/>
        <v/>
      </c>
      <c r="BV137">
        <v>1</v>
      </c>
      <c r="BW137">
        <f t="shared" si="49"/>
        <v>-2.1063426279641884</v>
      </c>
      <c r="BX137">
        <f t="shared" si="50"/>
        <v>4.4366792663790831</v>
      </c>
      <c r="BY137">
        <f t="shared" si="51"/>
        <v>-9.3451666653791445</v>
      </c>
      <c r="BZ137" s="5">
        <f t="array" ref="BZ137:CB137">TRANSPOSE(MMULT((MINVERSE(MMULT((TRANSPOSE(BV130:BX144)),BV130:BX144))),( MMULT(TRANSPOSE(BV130:BX144),BS130:BS144))))</f>
        <v>3.7836685087531805</v>
      </c>
      <c r="CA137" s="5">
        <v>1.8512549055740237</v>
      </c>
      <c r="CB137" s="5">
        <v>7.7361011528410017E-2</v>
      </c>
      <c r="CC137" s="5">
        <f t="shared" si="52"/>
        <v>-0.39022048568334439</v>
      </c>
      <c r="CD137" s="3">
        <f t="shared" si="53"/>
        <v>0.34818675730840898</v>
      </c>
      <c r="CE137" s="3" t="str">
        <f t="shared" ref="CE137:CE200" si="57">IF(BU137=MIN(BT137:BT357),CD137,"")</f>
        <v/>
      </c>
    </row>
    <row r="138" spans="1:83">
      <c r="A138" s="1">
        <v>0.59499999999999997</v>
      </c>
      <c r="B138" s="1">
        <v>-0.86540619048732559</v>
      </c>
      <c r="C138" s="1">
        <v>-8.1422616952437465E-2</v>
      </c>
      <c r="D138" s="1">
        <v>2.2902269244525542E-2</v>
      </c>
      <c r="E138" s="1">
        <v>1.0562190712494157</v>
      </c>
      <c r="F138" s="1">
        <v>-1.192549674651076</v>
      </c>
      <c r="G138" s="1">
        <v>1.3704419711473292E-2</v>
      </c>
      <c r="H138" s="1">
        <v>0.768929130665299</v>
      </c>
      <c r="I138" s="1">
        <v>3.6825401052906273</v>
      </c>
      <c r="J138" s="1">
        <v>-7.2737121479767666</v>
      </c>
      <c r="K138" s="1">
        <v>2.0073432425419924E-2</v>
      </c>
      <c r="L138" s="1">
        <v>0.6241539012926296</v>
      </c>
      <c r="M138" s="1">
        <v>-7.3360638301819563</v>
      </c>
      <c r="N138" s="1">
        <v>309.73643179773353</v>
      </c>
      <c r="O138">
        <f t="shared" ref="O138:O201" si="58">NORMSINV(A138)</f>
        <v>0.24042603114230776</v>
      </c>
      <c r="P138">
        <f t="shared" ref="P138:P201" si="59">ABS(+S138-$B$3)</f>
        <v>1.747405529632394</v>
      </c>
      <c r="Q138" t="str">
        <f t="shared" ref="Q138:Q201" si="60">IF(P138=MIN($P$9:$P$229),MIN($P$9:$P$229),"")</f>
        <v/>
      </c>
      <c r="R138">
        <v>1</v>
      </c>
      <c r="S138">
        <f t="shared" ref="S138:S201" si="61">+B138+C138/($B$1^0.5)+D138/($B$1^1)+E138/($B$1^2)+F138/($B$1^3)+G138/($B$2^0.5)+H138/($B$2^1)+I138/($B$2^2)+J138/($B$2^3)+K138/(($B$1*$B$2)^0.5)+L138/(($B$1*$B$2)^1)+M138/(($B$1*$B$2)^2)+N138/(($B$1*$B$2)^3)</f>
        <v>-0.77259447036760598</v>
      </c>
      <c r="T138">
        <f t="shared" ref="T138:T201" si="62">+S138^2</f>
        <v>0.5969022156426016</v>
      </c>
      <c r="U138">
        <f t="shared" ref="U138:U201" si="63">+S138^3</f>
        <v>-0.46116335115564633</v>
      </c>
      <c r="V138">
        <f t="array" ref="V138:X138">TRANSPOSE(MMULT((MINVERSE(MMULT((TRANSPOSE(R131:T145)),R131:T145))),( MMULT(TRANSPOSE(R131:T145),O131:O145))))</f>
        <v>1.1702773733777576</v>
      </c>
      <c r="W138">
        <v>1.1646516919863643</v>
      </c>
      <c r="X138">
        <v>-5.0367013507639058E-2</v>
      </c>
      <c r="Y138" s="5">
        <f t="shared" si="54"/>
        <v>-2.0844955730067913</v>
      </c>
      <c r="Z138" s="3">
        <f t="shared" ref="Z138:Z201" si="64">NORMSDIST(Y138)</f>
        <v>1.855755624536215E-2</v>
      </c>
      <c r="AA138" s="3" t="str">
        <f t="shared" si="55"/>
        <v/>
      </c>
      <c r="AC138" s="1">
        <v>0.59499999999999997</v>
      </c>
      <c r="AD138" s="1">
        <v>-1.7338350963498748</v>
      </c>
      <c r="AE138" s="1">
        <v>-0.1484267240288375</v>
      </c>
      <c r="AF138" s="1">
        <v>0.62920481089759051</v>
      </c>
      <c r="AG138" s="1">
        <v>-0.7716574728087835</v>
      </c>
      <c r="AH138" s="1">
        <v>0.7137450279462314</v>
      </c>
      <c r="AI138" s="1">
        <v>4.306787851035665E-2</v>
      </c>
      <c r="AJ138" s="1">
        <v>0.73279991981632975</v>
      </c>
      <c r="AK138" s="1">
        <v>10.120402665499569</v>
      </c>
      <c r="AL138" s="1">
        <v>-58.933434999249585</v>
      </c>
      <c r="AM138" s="1">
        <v>-1.6482377944385007E-2</v>
      </c>
      <c r="AN138" s="1">
        <v>3.6816893786453875</v>
      </c>
      <c r="AO138" s="1">
        <v>-55.658766028820537</v>
      </c>
      <c r="AP138" s="1">
        <v>1056.4300499875098</v>
      </c>
      <c r="AQ138">
        <f t="shared" ref="AQ138:AQ201" si="65">NORMSINV(AC138)</f>
        <v>0.24042603114230776</v>
      </c>
      <c r="AR138">
        <f t="shared" ref="AR138:AR201" si="66">ABS(+AU138-$B$3)</f>
        <v>0.95834395628202218</v>
      </c>
      <c r="AS138" t="str">
        <f t="shared" ref="AS138:AS201" si="67">IF(AR138=MIN($AR$9:$AR$229),MIN($AR$9:$AR$229),"")</f>
        <v/>
      </c>
      <c r="AT138">
        <v>1</v>
      </c>
      <c r="AU138">
        <f t="shared" ref="AU138:AU201" si="68">+AD138+AE138/($B$1^0.5)+AF138/($B$1^1)+AG138/($B$1^2)+AH138/($B$1^3)+AI138/($B$2^0.5)+AJ138/($B$2^1)+AK138/($B$2^2)+AL138/($B$2^3)+AM138/(($B$1*$B$2)^0.5)+AN138/(($B$1*$B$2)^1)+AO138/(($B$1*$B$2)^2)+AP138/(($B$1*$B$2)^3)</f>
        <v>-1.5616560437179778</v>
      </c>
      <c r="AV138">
        <f t="shared" ref="AV138:AV201" si="69">+AU138^2</f>
        <v>2.4387695988808868</v>
      </c>
      <c r="AW138">
        <f t="shared" ref="AW138:AW201" si="70">+AU138^3</f>
        <v>-3.8085192833280055</v>
      </c>
      <c r="AX138">
        <f t="array" ref="AX138:AZ138">TRANSPOSE(MMULT((MINVERSE(MMULT((TRANSPOSE(AT131:AV145)),AT131:AV145))),( MMULT(TRANSPOSE(AT131:AV145),AQ131:AQ145))))</f>
        <v>2.5764106235001236</v>
      </c>
      <c r="AY138">
        <v>1.5297375866211951</v>
      </c>
      <c r="AZ138">
        <v>2.1724556107074022E-2</v>
      </c>
      <c r="BA138" s="5">
        <f t="shared" ref="BA138:BA201" si="71">+AX138+(AY138*$B$3)+(AZ138*$B$3^2)</f>
        <v>-1.1405684736829254</v>
      </c>
      <c r="BB138" s="3">
        <f t="shared" ref="BB138:BB201" si="72">NORMSDIST(BA138)</f>
        <v>0.12702477143511681</v>
      </c>
      <c r="BC138" s="3" t="str">
        <f t="shared" si="56"/>
        <v/>
      </c>
      <c r="BE138" s="1">
        <v>0.59499999999999997</v>
      </c>
      <c r="BF138" s="1">
        <v>-2.3455772006459696</v>
      </c>
      <c r="BG138" s="1">
        <v>4.4424218068712662E-2</v>
      </c>
      <c r="BH138" s="1">
        <v>0.33164824475477417</v>
      </c>
      <c r="BI138" s="1">
        <v>-0.50342184885198549</v>
      </c>
      <c r="BJ138" s="1">
        <v>0.63908391609913906</v>
      </c>
      <c r="BK138" s="1">
        <v>0.20416441256571716</v>
      </c>
      <c r="BL138" s="1">
        <v>9.9535346138281966E-2</v>
      </c>
      <c r="BM138" s="1">
        <v>28.911771025097551</v>
      </c>
      <c r="BN138" s="1">
        <v>-156.95847626221803</v>
      </c>
      <c r="BO138" s="1">
        <v>-0.24362479587284724</v>
      </c>
      <c r="BP138" s="1">
        <v>5.5483534562463319</v>
      </c>
      <c r="BQ138" s="1">
        <v>-68.396783973323181</v>
      </c>
      <c r="BR138" s="1">
        <v>1426.3237604098395</v>
      </c>
      <c r="BS138">
        <f t="shared" ref="BS138:BS201" si="73">NORMSINV(BE138)</f>
        <v>0.24042603114230776</v>
      </c>
      <c r="BT138">
        <f t="shared" ref="BT138:BT201" si="74">ABS(+BW138-$B$3)</f>
        <v>0.42210464644240586</v>
      </c>
      <c r="BU138" t="str">
        <f t="shared" ref="BU138:BU201" si="75">IF(BT138=MIN($BT$9:$BT$229),MIN($BT$9:$BT$229),"")</f>
        <v/>
      </c>
      <c r="BV138">
        <v>1</v>
      </c>
      <c r="BW138">
        <f t="shared" ref="BW138:BW201" si="76">+BF138+BG138/($B$1^0.5)+BH138/($B$1^1)+BI138/($B$1^2)+BJ138/($B$1^3)+BK138/($B$2^0.5)+BL138/($B$2^1)+BM138/($B$2^2)+BN138/($B$2^3)+BO138/(($B$1*$B$2)^0.5)+BP138/(($B$1*$B$2)^1)+BQ138/(($B$1*$B$2)^2)+BR138/(($B$1*$B$2)^3)</f>
        <v>-2.0978953535575942</v>
      </c>
      <c r="BX138">
        <f t="shared" ref="BX138:BX201" si="77">+BW138^2</f>
        <v>4.4011649144785432</v>
      </c>
      <c r="BY138">
        <f t="shared" ref="BY138:BY201" si="78">+BW138^3</f>
        <v>-9.233183424325242</v>
      </c>
      <c r="BZ138" s="5">
        <f t="array" ref="BZ138:CB138">TRANSPOSE(MMULT((MINVERSE(MMULT((TRANSPOSE(BV131:BX145)),BV131:BX145))),( MMULT(TRANSPOSE(BV131:BX145),BS131:BS145))))</f>
        <v>3.7404368631541729</v>
      </c>
      <c r="CA138" s="5">
        <v>1.8098417450673878</v>
      </c>
      <c r="CB138" s="5">
        <v>6.7445430206134915E-2</v>
      </c>
      <c r="CC138" s="5">
        <f t="shared" ref="CC138:CC201" si="79">+BZ138+(CA138*$B$3)+(CB138*$B$3^2)</f>
        <v>-0.39205887443460496</v>
      </c>
      <c r="CD138" s="3">
        <f t="shared" ref="CD138:CD201" si="80">NORMSDIST(CC138)</f>
        <v>0.34750735665927968</v>
      </c>
      <c r="CE138" s="3" t="str">
        <f t="shared" si="57"/>
        <v/>
      </c>
    </row>
    <row r="139" spans="1:83">
      <c r="A139" s="1">
        <v>0.6</v>
      </c>
      <c r="B139" s="1">
        <v>-0.85844298930142671</v>
      </c>
      <c r="C139" s="1">
        <v>-9.2420430049415359E-2</v>
      </c>
      <c r="D139" s="1">
        <v>5.6891167549167676E-2</v>
      </c>
      <c r="E139" s="1">
        <v>1.0250518884610358</v>
      </c>
      <c r="F139" s="1">
        <v>-1.1481607474645728</v>
      </c>
      <c r="G139" s="1">
        <v>1.2867006853610974E-2</v>
      </c>
      <c r="H139" s="1">
        <v>0.78717572330708663</v>
      </c>
      <c r="I139" s="1">
        <v>3.6186877957534307</v>
      </c>
      <c r="J139" s="1">
        <v>-6.4223477682644443</v>
      </c>
      <c r="K139" s="1">
        <v>2.1265170993046922E-2</v>
      </c>
      <c r="L139" s="1">
        <v>0.59414118317181419</v>
      </c>
      <c r="M139" s="1">
        <v>-7.3704955037974287</v>
      </c>
      <c r="N139" s="1">
        <v>308.68548997212201</v>
      </c>
      <c r="O139">
        <f t="shared" si="58"/>
        <v>0.25334710313579967</v>
      </c>
      <c r="P139">
        <f t="shared" si="59"/>
        <v>1.7578239488817666</v>
      </c>
      <c r="Q139" t="str">
        <f t="shared" si="60"/>
        <v/>
      </c>
      <c r="R139">
        <v>1</v>
      </c>
      <c r="S139">
        <f t="shared" si="61"/>
        <v>-0.76217605111823339</v>
      </c>
      <c r="T139">
        <f t="shared" si="62"/>
        <v>0.58091233289818389</v>
      </c>
      <c r="U139">
        <f t="shared" si="63"/>
        <v>-0.44275746793421844</v>
      </c>
      <c r="V139">
        <f t="array" ref="V139:X139">TRANSPOSE(MMULT((MINVERSE(MMULT((TRANSPOSE(R132:T146)),R132:T146))),( MMULT(TRANSPOSE(R132:T146),O132:O146))))</f>
        <v>1.1745347275391396</v>
      </c>
      <c r="W139">
        <v>1.1757439554639859</v>
      </c>
      <c r="X139">
        <v>-4.3156685402209405E-2</v>
      </c>
      <c r="Y139" s="5">
        <f t="shared" si="54"/>
        <v>-2.0624022552082955</v>
      </c>
      <c r="Z139" s="3">
        <f t="shared" si="64"/>
        <v>1.9584727392127355E-2</v>
      </c>
      <c r="AA139" s="3" t="str">
        <f t="shared" si="55"/>
        <v/>
      </c>
      <c r="AC139" s="1">
        <v>0.6</v>
      </c>
      <c r="AD139" s="1">
        <v>-1.7319002179216838</v>
      </c>
      <c r="AE139" s="1">
        <v>-0.1464896286664441</v>
      </c>
      <c r="AF139" s="1">
        <v>0.64904693648992406</v>
      </c>
      <c r="AG139" s="1">
        <v>-0.80074510446240765</v>
      </c>
      <c r="AH139" s="1">
        <v>0.75641789168935247</v>
      </c>
      <c r="AI139" s="1">
        <v>4.322192051068896E-2</v>
      </c>
      <c r="AJ139" s="1">
        <v>0.73884428814005787</v>
      </c>
      <c r="AK139" s="1">
        <v>10.141644135715069</v>
      </c>
      <c r="AL139" s="1">
        <v>-58.465400653683901</v>
      </c>
      <c r="AM139" s="1">
        <v>-1.7127762248719591E-2</v>
      </c>
      <c r="AN139" s="1">
        <v>3.7135658822662663</v>
      </c>
      <c r="AO139" s="1">
        <v>-56.082935496931896</v>
      </c>
      <c r="AP139" s="1">
        <v>1060.9669240731746</v>
      </c>
      <c r="AQ139">
        <f t="shared" si="65"/>
        <v>0.25334710313579967</v>
      </c>
      <c r="AR139">
        <f t="shared" si="66"/>
        <v>0.96711586199559907</v>
      </c>
      <c r="AS139" t="str">
        <f t="shared" si="67"/>
        <v/>
      </c>
      <c r="AT139">
        <v>1</v>
      </c>
      <c r="AU139">
        <f t="shared" si="68"/>
        <v>-1.5528841380044009</v>
      </c>
      <c r="AV139">
        <f t="shared" si="69"/>
        <v>2.4114491460656713</v>
      </c>
      <c r="AW139">
        <f t="shared" si="70"/>
        <v>-3.7447011285296385</v>
      </c>
      <c r="AX139">
        <f t="array" ref="AX139:AZ139">TRANSPOSE(MMULT((MINVERSE(MMULT((TRANSPOSE(AT132:AV146)),AT132:AV146))),( MMULT(TRANSPOSE(AT132:AV146),AQ132:AQ146))))</f>
        <v>2.5595892852870747</v>
      </c>
      <c r="AY139">
        <v>1.5082900414709002</v>
      </c>
      <c r="AZ139">
        <v>1.489087293157354E-2</v>
      </c>
      <c r="BA139" s="5">
        <f t="shared" si="71"/>
        <v>-1.1467386197549292</v>
      </c>
      <c r="BB139" s="3">
        <f t="shared" si="72"/>
        <v>0.12574483201342579</v>
      </c>
      <c r="BC139" s="3" t="str">
        <f t="shared" si="56"/>
        <v/>
      </c>
      <c r="BE139" s="1">
        <v>0.6</v>
      </c>
      <c r="BF139" s="1">
        <v>-2.3447055899020448</v>
      </c>
      <c r="BG139" s="1">
        <v>4.9981568364216855E-2</v>
      </c>
      <c r="BH139" s="1">
        <v>0.34421152286603274</v>
      </c>
      <c r="BI139" s="1">
        <v>-0.52227836431984542</v>
      </c>
      <c r="BJ139" s="1">
        <v>0.67032783197396384</v>
      </c>
      <c r="BK139" s="1">
        <v>0.20382752003712312</v>
      </c>
      <c r="BL139" s="1">
        <v>0.11781755955416884</v>
      </c>
      <c r="BM139" s="1">
        <v>28.743167251435807</v>
      </c>
      <c r="BN139" s="1">
        <v>-154.41582521978125</v>
      </c>
      <c r="BO139" s="1">
        <v>-0.24909831100171687</v>
      </c>
      <c r="BP139" s="1">
        <v>5.6438709564172314</v>
      </c>
      <c r="BQ139" s="1">
        <v>-70.188536712666973</v>
      </c>
      <c r="BR139" s="1">
        <v>1442.4592836406082</v>
      </c>
      <c r="BS139">
        <f t="shared" si="73"/>
        <v>0.25334710313579967</v>
      </c>
      <c r="BT139">
        <f t="shared" si="74"/>
        <v>0.43056351260883785</v>
      </c>
      <c r="BU139" t="str">
        <f t="shared" si="75"/>
        <v/>
      </c>
      <c r="BV139">
        <v>1</v>
      </c>
      <c r="BW139">
        <f t="shared" si="76"/>
        <v>-2.0894364873911622</v>
      </c>
      <c r="BX139">
        <f t="shared" si="77"/>
        <v>4.365744834841518</v>
      </c>
      <c r="BY139">
        <f t="shared" si="78"/>
        <v>-9.12194655255737</v>
      </c>
      <c r="BZ139" s="5">
        <f t="array" ref="BZ139:CB139">TRANSPOSE(MMULT((MINVERSE(MMULT((TRANSPOSE(BV132:BX146)),BV132:BX146))),( MMULT(TRANSPOSE(BV132:BX146),BS132:BS146))))</f>
        <v>3.7185712088830769</v>
      </c>
      <c r="CA139" s="5">
        <v>1.7886941633187234</v>
      </c>
      <c r="CB139" s="5">
        <v>6.2333836918696761E-2</v>
      </c>
      <c r="CC139" s="5">
        <f t="shared" si="79"/>
        <v>-0.39309328471161431</v>
      </c>
      <c r="CD139" s="3">
        <f t="shared" si="80"/>
        <v>0.34712529186887964</v>
      </c>
      <c r="CE139" s="3" t="str">
        <f t="shared" si="57"/>
        <v/>
      </c>
    </row>
    <row r="140" spans="1:83">
      <c r="A140" s="1">
        <v>0.60499999999999998</v>
      </c>
      <c r="B140" s="1">
        <v>-0.85139652225853091</v>
      </c>
      <c r="C140" s="1">
        <v>-0.10445692350363345</v>
      </c>
      <c r="D140" s="1">
        <v>9.3405280345962183E-2</v>
      </c>
      <c r="E140" s="1">
        <v>0.98966659030745063</v>
      </c>
      <c r="F140" s="1">
        <v>-1.1007272422057497</v>
      </c>
      <c r="G140" s="1">
        <v>1.1725396169083524E-2</v>
      </c>
      <c r="H140" s="1">
        <v>0.80264371655238165</v>
      </c>
      <c r="I140" s="1">
        <v>3.6230096222448083</v>
      </c>
      <c r="J140" s="1">
        <v>-6.0146035137131548</v>
      </c>
      <c r="K140" s="1">
        <v>2.750032270353131E-2</v>
      </c>
      <c r="L140" s="1">
        <v>0.51575931773822958</v>
      </c>
      <c r="M140" s="1">
        <v>-6.0917825103388168</v>
      </c>
      <c r="N140" s="1">
        <v>292.29783086944371</v>
      </c>
      <c r="O140">
        <f t="shared" si="58"/>
        <v>0.26631061320409477</v>
      </c>
      <c r="P140">
        <f t="shared" si="59"/>
        <v>1.7682569256842455</v>
      </c>
      <c r="Q140" t="str">
        <f t="shared" si="60"/>
        <v/>
      </c>
      <c r="R140">
        <v>1</v>
      </c>
      <c r="S140">
        <f t="shared" si="61"/>
        <v>-0.75174307431575449</v>
      </c>
      <c r="T140">
        <f t="shared" si="62"/>
        <v>0.56511764978170198</v>
      </c>
      <c r="U140">
        <f t="shared" si="63"/>
        <v>-0.42482327939699049</v>
      </c>
      <c r="V140">
        <f t="array" ref="V140:X140">TRANSPOSE(MMULT((MINVERSE(MMULT((TRANSPOSE(R133:T147)),R133:T147))),( MMULT(TRANSPOSE(R133:T147),O133:O147))))</f>
        <v>1.1789167510105472</v>
      </c>
      <c r="W140">
        <v>1.1874041080154711</v>
      </c>
      <c r="X140">
        <v>-3.541668868274428E-2</v>
      </c>
      <c r="Y140" s="5">
        <f t="shared" si="54"/>
        <v>-2.0382517409993395</v>
      </c>
      <c r="Z140" s="3">
        <f t="shared" si="64"/>
        <v>2.0762381711602274E-2</v>
      </c>
      <c r="AA140" s="3" t="str">
        <f t="shared" si="55"/>
        <v/>
      </c>
      <c r="AC140" s="1">
        <v>0.60499999999999998</v>
      </c>
      <c r="AD140" s="1">
        <v>-1.7300339303314125</v>
      </c>
      <c r="AE140" s="1">
        <v>-0.14390522213267332</v>
      </c>
      <c r="AF140" s="1">
        <v>0.66722112098858588</v>
      </c>
      <c r="AG140" s="1">
        <v>-0.8254034406760411</v>
      </c>
      <c r="AH140" s="1">
        <v>0.79489320468934466</v>
      </c>
      <c r="AI140" s="1">
        <v>4.415599974424822E-2</v>
      </c>
      <c r="AJ140" s="1">
        <v>0.74211112173532001</v>
      </c>
      <c r="AK140" s="1">
        <v>10.177820977038209</v>
      </c>
      <c r="AL140" s="1">
        <v>-58.048692039519665</v>
      </c>
      <c r="AM140" s="1">
        <v>-2.0357813812552195E-2</v>
      </c>
      <c r="AN140" s="1">
        <v>3.771370497175667</v>
      </c>
      <c r="AO140" s="1">
        <v>-57.204464694543276</v>
      </c>
      <c r="AP140" s="1">
        <v>1072.0294492989779</v>
      </c>
      <c r="AQ140">
        <f t="shared" si="65"/>
        <v>0.26631061320409477</v>
      </c>
      <c r="AR140">
        <f t="shared" si="66"/>
        <v>0.97597619625371035</v>
      </c>
      <c r="AS140" t="str">
        <f t="shared" si="67"/>
        <v/>
      </c>
      <c r="AT140">
        <v>1</v>
      </c>
      <c r="AU140">
        <f t="shared" si="68"/>
        <v>-1.5440238037462897</v>
      </c>
      <c r="AV140">
        <f t="shared" si="69"/>
        <v>2.3840095065351607</v>
      </c>
      <c r="AW140">
        <f t="shared" si="70"/>
        <v>-3.6809674264477339</v>
      </c>
      <c r="AX140">
        <f t="array" ref="AX140:AZ140">TRANSPOSE(MMULT((MINVERSE(MMULT((TRANSPOSE(AT133:AV147)),AT133:AV147))),( MMULT(TRANSPOSE(AT133:AV147),AQ133:AQ147))))</f>
        <v>2.5308392455335706</v>
      </c>
      <c r="AY140">
        <v>1.471122954506427</v>
      </c>
      <c r="AZ140">
        <v>2.8831487870775163E-3</v>
      </c>
      <c r="BA140" s="5">
        <f t="shared" si="71"/>
        <v>-1.1580814517651683</v>
      </c>
      <c r="BB140" s="3">
        <f t="shared" si="72"/>
        <v>0.12341539926205058</v>
      </c>
      <c r="BC140" s="3" t="str">
        <f t="shared" si="56"/>
        <v/>
      </c>
      <c r="BE140" s="1">
        <v>0.60499999999999998</v>
      </c>
      <c r="BF140" s="1">
        <v>-2.3438199009458387</v>
      </c>
      <c r="BG140" s="1">
        <v>5.5576896307030665E-2</v>
      </c>
      <c r="BH140" s="1">
        <v>0.35680160396395877</v>
      </c>
      <c r="BI140" s="1">
        <v>-0.54123518421999961</v>
      </c>
      <c r="BJ140" s="1">
        <v>0.70147917246163161</v>
      </c>
      <c r="BK140" s="1">
        <v>0.20312162509964082</v>
      </c>
      <c r="BL140" s="1">
        <v>0.13848173834526278</v>
      </c>
      <c r="BM140" s="1">
        <v>28.555991449637077</v>
      </c>
      <c r="BN140" s="1">
        <v>-151.83640176952031</v>
      </c>
      <c r="BO140" s="1">
        <v>-0.25469496315668039</v>
      </c>
      <c r="BP140" s="1">
        <v>5.7432877218288922</v>
      </c>
      <c r="BQ140" s="1">
        <v>-72.244939139520284</v>
      </c>
      <c r="BR140" s="1">
        <v>1463.7679527010769</v>
      </c>
      <c r="BS140">
        <f t="shared" si="73"/>
        <v>0.26631061320409477</v>
      </c>
      <c r="BT140">
        <f t="shared" si="74"/>
        <v>0.43904789409319545</v>
      </c>
      <c r="BU140" t="str">
        <f t="shared" si="75"/>
        <v/>
      </c>
      <c r="BV140">
        <v>1</v>
      </c>
      <c r="BW140">
        <f t="shared" si="76"/>
        <v>-2.0809521059068046</v>
      </c>
      <c r="BX140">
        <f t="shared" si="77"/>
        <v>4.3303616670779652</v>
      </c>
      <c r="BY140">
        <f t="shared" si="78"/>
        <v>-9.0112752304439923</v>
      </c>
      <c r="BZ140" s="5">
        <f t="array" ref="BZ140:CB140">TRANSPOSE(MMULT((MINVERSE(MMULT((TRANSPOSE(BV133:BX147)),BV133:BX147))),( MMULT(TRANSPOSE(BV133:BX147),BS133:BS147))))</f>
        <v>3.7233435045927763</v>
      </c>
      <c r="CA140" s="5">
        <v>1.7931800028309226</v>
      </c>
      <c r="CB140" s="5">
        <v>6.3387342379428446E-2</v>
      </c>
      <c r="CC140" s="5">
        <f t="shared" si="79"/>
        <v>-0.39293512349482634</v>
      </c>
      <c r="CD140" s="3">
        <f t="shared" si="80"/>
        <v>0.34718369948275019</v>
      </c>
      <c r="CE140" s="3" t="str">
        <f t="shared" si="57"/>
        <v/>
      </c>
    </row>
    <row r="141" spans="1:83">
      <c r="A141" s="1">
        <v>0.61</v>
      </c>
      <c r="B141" s="1">
        <v>-0.84441518942488791</v>
      </c>
      <c r="C141" s="1">
        <v>-0.11558141749608808</v>
      </c>
      <c r="D141" s="1">
        <v>0.12804891502815963</v>
      </c>
      <c r="E141" s="1">
        <v>0.95674782166284444</v>
      </c>
      <c r="F141" s="1">
        <v>-1.0535510844008513</v>
      </c>
      <c r="G141" s="1">
        <v>1.0488274115076024E-2</v>
      </c>
      <c r="H141" s="1">
        <v>0.82137541026065719</v>
      </c>
      <c r="I141" s="1">
        <v>3.5887322159669566</v>
      </c>
      <c r="J141" s="1">
        <v>-5.4535271781478514</v>
      </c>
      <c r="K141" s="1">
        <v>3.0113753144235034E-2</v>
      </c>
      <c r="L141" s="1">
        <v>0.47859893049371749</v>
      </c>
      <c r="M141" s="1">
        <v>-6.0680246256815735</v>
      </c>
      <c r="N141" s="1">
        <v>289.05660317256115</v>
      </c>
      <c r="O141">
        <f t="shared" si="58"/>
        <v>0.27931903444745398</v>
      </c>
      <c r="P141">
        <f t="shared" si="59"/>
        <v>1.7787903501046411</v>
      </c>
      <c r="Q141" t="str">
        <f t="shared" si="60"/>
        <v/>
      </c>
      <c r="R141">
        <v>1</v>
      </c>
      <c r="S141">
        <f t="shared" si="61"/>
        <v>-0.74120964989535876</v>
      </c>
      <c r="T141">
        <f t="shared" si="62"/>
        <v>0.54939174509800026</v>
      </c>
      <c r="U141">
        <f t="shared" si="63"/>
        <v>-0.40721446303948894</v>
      </c>
      <c r="V141">
        <f t="array" ref="V141:X141">TRANSPOSE(MMULT((MINVERSE(MMULT((TRANSPOSE(R134:T148)),R134:T148))),( MMULT(TRANSPOSE(R134:T148),O134:O148))))</f>
        <v>1.1803368142427644</v>
      </c>
      <c r="W141">
        <v>1.1913578537496505</v>
      </c>
      <c r="X141">
        <v>-3.2674405752914026E-2</v>
      </c>
      <c r="Y141" s="5">
        <f t="shared" si="54"/>
        <v>-2.0293805234996602</v>
      </c>
      <c r="Z141" s="3">
        <f t="shared" si="64"/>
        <v>2.1209773657874242E-2</v>
      </c>
      <c r="AA141" s="3" t="str">
        <f t="shared" si="55"/>
        <v/>
      </c>
      <c r="AC141" s="1">
        <v>0.61</v>
      </c>
      <c r="AD141" s="1">
        <v>-1.728248326506872</v>
      </c>
      <c r="AE141" s="1">
        <v>-0.14052577009914557</v>
      </c>
      <c r="AF141" s="1">
        <v>0.68400264273151379</v>
      </c>
      <c r="AG141" s="1">
        <v>-0.84784113427917873</v>
      </c>
      <c r="AH141" s="1">
        <v>0.83139560757223308</v>
      </c>
      <c r="AI141" s="1">
        <v>4.5539805574065895E-2</v>
      </c>
      <c r="AJ141" s="1">
        <v>0.74602140827335006</v>
      </c>
      <c r="AK141" s="1">
        <v>10.181461196289092</v>
      </c>
      <c r="AL141" s="1">
        <v>-57.409420359377691</v>
      </c>
      <c r="AM141" s="1">
        <v>-2.7386780320853177E-2</v>
      </c>
      <c r="AN141" s="1">
        <v>3.8640979020728992</v>
      </c>
      <c r="AO141" s="1">
        <v>-59.122444759763312</v>
      </c>
      <c r="AP141" s="1">
        <v>1090.4252239586785</v>
      </c>
      <c r="AQ141">
        <f t="shared" si="65"/>
        <v>0.27931903444745398</v>
      </c>
      <c r="AR141">
        <f t="shared" si="66"/>
        <v>0.98490771628949791</v>
      </c>
      <c r="AS141" t="str">
        <f t="shared" si="67"/>
        <v/>
      </c>
      <c r="AT141">
        <v>1</v>
      </c>
      <c r="AU141">
        <f t="shared" si="68"/>
        <v>-1.5350922837105021</v>
      </c>
      <c r="AV141">
        <f t="shared" si="69"/>
        <v>2.3565083195075247</v>
      </c>
      <c r="AW141">
        <f t="shared" si="70"/>
        <v>-3.6174577377756036</v>
      </c>
      <c r="AX141">
        <f t="array" ref="AX141:AZ141">TRANSPOSE(MMULT((MINVERSE(MMULT((TRANSPOSE(AT134:AV148)),AT134:AV148))),( MMULT(TRANSPOSE(AT134:AV148),AQ134:AQ148))))</f>
        <v>2.4996709318365902</v>
      </c>
      <c r="AY141">
        <v>1.430525457020849</v>
      </c>
      <c r="AZ141">
        <v>-1.0331699682865292E-2</v>
      </c>
      <c r="BA141" s="5">
        <f t="shared" si="71"/>
        <v>-1.1708636455220169</v>
      </c>
      <c r="BB141" s="3">
        <f t="shared" si="72"/>
        <v>0.12082679503578686</v>
      </c>
      <c r="BC141" s="3" t="str">
        <f t="shared" si="56"/>
        <v/>
      </c>
      <c r="BE141" s="1">
        <v>0.61</v>
      </c>
      <c r="BF141" s="1">
        <v>-2.3429005380847556</v>
      </c>
      <c r="BG141" s="1">
        <v>6.0801962415922617E-2</v>
      </c>
      <c r="BH141" s="1">
        <v>0.37089450537393986</v>
      </c>
      <c r="BI141" s="1">
        <v>-0.56501352839211449</v>
      </c>
      <c r="BJ141" s="1">
        <v>0.73906190178956876</v>
      </c>
      <c r="BK141" s="1">
        <v>0.20200116558930858</v>
      </c>
      <c r="BL141" s="1">
        <v>0.16143983789925187</v>
      </c>
      <c r="BM141" s="1">
        <v>28.343903863204105</v>
      </c>
      <c r="BN141" s="1">
        <v>-149.11186836890556</v>
      </c>
      <c r="BO141" s="1">
        <v>-0.2592271013552363</v>
      </c>
      <c r="BP141" s="1">
        <v>5.8220465304875688</v>
      </c>
      <c r="BQ141" s="1">
        <v>-73.15984926809324</v>
      </c>
      <c r="BR141" s="1">
        <v>1464.8257061643526</v>
      </c>
      <c r="BS141">
        <f t="shared" si="73"/>
        <v>0.27931903444745398</v>
      </c>
      <c r="BT141">
        <f t="shared" si="74"/>
        <v>0.44754636765160738</v>
      </c>
      <c r="BU141" t="str">
        <f t="shared" si="75"/>
        <v/>
      </c>
      <c r="BV141">
        <v>1</v>
      </c>
      <c r="BW141">
        <f t="shared" si="76"/>
        <v>-2.0724536323483926</v>
      </c>
      <c r="BX141">
        <f t="shared" si="77"/>
        <v>4.2950640582340469</v>
      </c>
      <c r="BY141">
        <f t="shared" si="78"/>
        <v>-8.9013211086561785</v>
      </c>
      <c r="BZ141" s="5">
        <f t="array" ref="BZ141:CB141">TRANSPOSE(MMULT((MINVERSE(MMULT((TRANSPOSE(BV134:BX148)),BV134:BX148))),( MMULT(TRANSPOSE(BV134:BX148),BS134:BS148))))</f>
        <v>3.7370156333781779</v>
      </c>
      <c r="CA141" s="5">
        <v>1.8063390399329364</v>
      </c>
      <c r="CB141" s="5">
        <v>6.6553051816299558E-2</v>
      </c>
      <c r="CC141" s="5">
        <f t="shared" si="79"/>
        <v>-0.39232024699859341</v>
      </c>
      <c r="CD141" s="3">
        <f t="shared" si="80"/>
        <v>0.34741080270378999</v>
      </c>
      <c r="CE141" s="3" t="str">
        <f t="shared" si="57"/>
        <v/>
      </c>
    </row>
    <row r="142" spans="1:83">
      <c r="A142" s="1">
        <v>0.61499999999999999</v>
      </c>
      <c r="B142" s="1">
        <v>-0.83737669444287555</v>
      </c>
      <c r="C142" s="1">
        <v>-0.12746890109048081</v>
      </c>
      <c r="D142" s="1">
        <v>0.16599504627284034</v>
      </c>
      <c r="E142" s="1">
        <v>0.91571560488102932</v>
      </c>
      <c r="F142" s="1">
        <v>-0.99854188447690717</v>
      </c>
      <c r="G142" s="1">
        <v>8.6989462332240919E-3</v>
      </c>
      <c r="H142" s="1">
        <v>0.84575979216992891</v>
      </c>
      <c r="I142" s="1">
        <v>3.4751507034652604</v>
      </c>
      <c r="J142" s="1">
        <v>-4.383436715865173</v>
      </c>
      <c r="K142" s="1">
        <v>3.1856395947329474E-2</v>
      </c>
      <c r="L142" s="1">
        <v>0.43461273443699611</v>
      </c>
      <c r="M142" s="1">
        <v>-5.6594138238579035</v>
      </c>
      <c r="N142" s="1">
        <v>282.34352680644952</v>
      </c>
      <c r="O142">
        <f t="shared" si="58"/>
        <v>0.29237489622680402</v>
      </c>
      <c r="P142">
        <f t="shared" si="59"/>
        <v>1.7893187095872853</v>
      </c>
      <c r="Q142" t="str">
        <f t="shared" si="60"/>
        <v/>
      </c>
      <c r="R142">
        <v>1</v>
      </c>
      <c r="S142">
        <f t="shared" si="61"/>
        <v>-0.73068129041271468</v>
      </c>
      <c r="T142">
        <f t="shared" si="62"/>
        <v>0.53389514815918993</v>
      </c>
      <c r="U142">
        <f t="shared" si="63"/>
        <v>-0.39010719580204439</v>
      </c>
      <c r="V142">
        <f t="array" ref="V142:X142">TRANSPOSE(MMULT((MINVERSE(MMULT((TRANSPOSE(R135:T149)),R135:T149))),( MMULT(TRANSPOSE(R135:T149),O135:O149))))</f>
        <v>1.1812236116311396</v>
      </c>
      <c r="W142">
        <v>1.1937789553339826</v>
      </c>
      <c r="X142">
        <v>-3.1025676500576083E-2</v>
      </c>
      <c r="Y142" s="5">
        <f t="shared" si="54"/>
        <v>-2.024124811859755</v>
      </c>
      <c r="Z142" s="3">
        <f t="shared" si="64"/>
        <v>2.1478655638942135E-2</v>
      </c>
      <c r="AA142" s="3" t="str">
        <f t="shared" si="55"/>
        <v/>
      </c>
      <c r="AC142" s="1">
        <v>0.61499999999999999</v>
      </c>
      <c r="AD142" s="1">
        <v>-1.7263511387363195</v>
      </c>
      <c r="AE142" s="1">
        <v>-0.13813752871092788</v>
      </c>
      <c r="AF142" s="1">
        <v>0.70326677774500013</v>
      </c>
      <c r="AG142" s="1">
        <v>-0.87569606913007192</v>
      </c>
      <c r="AH142" s="1">
        <v>0.87344130844587653</v>
      </c>
      <c r="AI142" s="1">
        <v>4.5383926894004389E-2</v>
      </c>
      <c r="AJ142" s="1">
        <v>0.75476045827463167</v>
      </c>
      <c r="AK142" s="1">
        <v>10.172135899040768</v>
      </c>
      <c r="AL142" s="1">
        <v>-56.796381624786591</v>
      </c>
      <c r="AM142" s="1">
        <v>-2.7645110354910685E-2</v>
      </c>
      <c r="AN142" s="1">
        <v>3.8823360560654692</v>
      </c>
      <c r="AO142" s="1">
        <v>-58.657847468624823</v>
      </c>
      <c r="AP142" s="1">
        <v>1078.8152949810028</v>
      </c>
      <c r="AQ142">
        <f t="shared" si="65"/>
        <v>0.29237489622680402</v>
      </c>
      <c r="AR142">
        <f t="shared" si="66"/>
        <v>0.99382214279341441</v>
      </c>
      <c r="AS142" t="str">
        <f t="shared" si="67"/>
        <v/>
      </c>
      <c r="AT142">
        <v>1</v>
      </c>
      <c r="AU142">
        <f t="shared" si="68"/>
        <v>-1.5261778572065856</v>
      </c>
      <c r="AV142">
        <f t="shared" si="69"/>
        <v>2.3292188518276853</v>
      </c>
      <c r="AW142">
        <f t="shared" si="70"/>
        <v>-3.5548022362475602</v>
      </c>
      <c r="AX142">
        <f t="array" ref="AX142:AZ142">TRANSPOSE(MMULT((MINVERSE(MMULT((TRANSPOSE(AT135:AV149)),AT135:AV149))),( MMULT(TRANSPOSE(AT135:AV149),AQ135:AQ149))))</f>
        <v>2.4912602918921039</v>
      </c>
      <c r="AY142">
        <v>1.4193642709869891</v>
      </c>
      <c r="AZ142">
        <v>-1.4032282109837979E-2</v>
      </c>
      <c r="BA142" s="5">
        <f t="shared" si="71"/>
        <v>-1.1746482753054239</v>
      </c>
      <c r="BB142" s="3">
        <f t="shared" si="72"/>
        <v>0.12006773052438846</v>
      </c>
      <c r="BC142" s="3" t="str">
        <f t="shared" si="56"/>
        <v/>
      </c>
      <c r="BE142" s="1">
        <v>0.61499999999999999</v>
      </c>
      <c r="BF142" s="1">
        <v>-2.3420483339142102</v>
      </c>
      <c r="BG142" s="1">
        <v>6.6695405264056262E-2</v>
      </c>
      <c r="BH142" s="1">
        <v>0.38298316364870288</v>
      </c>
      <c r="BI142" s="1">
        <v>-0.58276562091702999</v>
      </c>
      <c r="BJ142" s="1">
        <v>0.76932388233433358</v>
      </c>
      <c r="BK142" s="1">
        <v>0.2016353833932385</v>
      </c>
      <c r="BL142" s="1">
        <v>0.17948675324964825</v>
      </c>
      <c r="BM142" s="1">
        <v>28.203571229703812</v>
      </c>
      <c r="BN142" s="1">
        <v>-146.80871905699314</v>
      </c>
      <c r="BO142" s="1">
        <v>-0.26490340894724795</v>
      </c>
      <c r="BP142" s="1">
        <v>5.9120539280011144</v>
      </c>
      <c r="BQ142" s="1">
        <v>-74.676933422510047</v>
      </c>
      <c r="BR142" s="1">
        <v>1477.9212335813791</v>
      </c>
      <c r="BS142">
        <f t="shared" si="73"/>
        <v>0.29237489622680402</v>
      </c>
      <c r="BT142">
        <f t="shared" si="74"/>
        <v>0.45607278047989785</v>
      </c>
      <c r="BU142" t="str">
        <f t="shared" si="75"/>
        <v/>
      </c>
      <c r="BV142">
        <v>1</v>
      </c>
      <c r="BW142">
        <f t="shared" si="76"/>
        <v>-2.0639272195201022</v>
      </c>
      <c r="BX142">
        <f t="shared" si="77"/>
        <v>4.2597955674759804</v>
      </c>
      <c r="BY142">
        <f t="shared" si="78"/>
        <v>-8.7919080213047565</v>
      </c>
      <c r="BZ142" s="5">
        <f t="array" ref="BZ142:CB142">TRANSPOSE(MMULT((MINVERSE(MMULT((TRANSPOSE(BV135:BX149)),BV135:BX149))),( MMULT(TRANSPOSE(BV135:BX149),BS135:BS149))))</f>
        <v>3.7432800075039268</v>
      </c>
      <c r="CA142" s="5">
        <v>1.8124929736368358</v>
      </c>
      <c r="CB142" s="5">
        <v>6.8063769373111427E-2</v>
      </c>
      <c r="CC142" s="5">
        <f t="shared" si="79"/>
        <v>-0.39197012503389311</v>
      </c>
      <c r="CD142" s="3">
        <f t="shared" si="80"/>
        <v>0.34754014393347665</v>
      </c>
      <c r="CE142" s="3" t="str">
        <f t="shared" si="57"/>
        <v/>
      </c>
    </row>
    <row r="143" spans="1:83">
      <c r="A143" s="1">
        <v>0.62</v>
      </c>
      <c r="B143" s="1">
        <v>-0.8304077270832888</v>
      </c>
      <c r="C143" s="1">
        <v>-0.13857657808669899</v>
      </c>
      <c r="D143" s="1">
        <v>0.202019178369369</v>
      </c>
      <c r="E143" s="1">
        <v>0.87953525300238766</v>
      </c>
      <c r="F143" s="1">
        <v>-0.94857940243261396</v>
      </c>
      <c r="G143" s="1">
        <v>7.4494889959026978E-3</v>
      </c>
      <c r="H143" s="1">
        <v>0.86489288535364039</v>
      </c>
      <c r="I143" s="1">
        <v>3.4487824825055213</v>
      </c>
      <c r="J143" s="1">
        <v>-3.8363612114990246</v>
      </c>
      <c r="K143" s="1">
        <v>3.2821155035719585E-2</v>
      </c>
      <c r="L143" s="1">
        <v>0.40050023420371872</v>
      </c>
      <c r="M143" s="1">
        <v>-5.7775759921933059</v>
      </c>
      <c r="N143" s="1">
        <v>286.13291155686602</v>
      </c>
      <c r="O143">
        <f t="shared" si="58"/>
        <v>0.30548078809939727</v>
      </c>
      <c r="P143">
        <f t="shared" si="59"/>
        <v>1.7999163141761112</v>
      </c>
      <c r="Q143" t="str">
        <f t="shared" si="60"/>
        <v/>
      </c>
      <c r="R143">
        <v>1</v>
      </c>
      <c r="S143">
        <f t="shared" si="61"/>
        <v>-0.72008368582388882</v>
      </c>
      <c r="T143">
        <f t="shared" si="62"/>
        <v>0.51852051458971704</v>
      </c>
      <c r="U143">
        <f t="shared" si="63"/>
        <v>-0.37337816332106294</v>
      </c>
      <c r="V143">
        <f t="array" ref="V143:X143">TRANSPOSE(MMULT((MINVERSE(MMULT((TRANSPOSE(R136:T150)),R136:T150))),( MMULT(TRANSPOSE(R136:T150),O136:O150))))</f>
        <v>1.1821679605018289</v>
      </c>
      <c r="W143">
        <v>1.1964731068073888</v>
      </c>
      <c r="X143">
        <v>-2.9110684081388172E-2</v>
      </c>
      <c r="Y143" s="5">
        <f t="shared" si="54"/>
        <v>-2.0178087568432383</v>
      </c>
      <c r="Z143" s="3">
        <f t="shared" si="64"/>
        <v>2.1805591271029212E-2</v>
      </c>
      <c r="AA143" s="3" t="str">
        <f t="shared" si="55"/>
        <v/>
      </c>
      <c r="AC143" s="1">
        <v>0.62</v>
      </c>
      <c r="AD143" s="1">
        <v>-1.7246134538434461</v>
      </c>
      <c r="AE143" s="1">
        <v>-0.134352985785398</v>
      </c>
      <c r="AF143" s="1">
        <v>0.7194793532914332</v>
      </c>
      <c r="AG143" s="1">
        <v>-0.89725840134696</v>
      </c>
      <c r="AH143" s="1">
        <v>0.9094857058680077</v>
      </c>
      <c r="AI143" s="1">
        <v>4.6994540257628614E-2</v>
      </c>
      <c r="AJ143" s="1">
        <v>0.75646323035084606</v>
      </c>
      <c r="AK143" s="1">
        <v>10.228293180860419</v>
      </c>
      <c r="AL143" s="1">
        <v>-56.511458231394499</v>
      </c>
      <c r="AM143" s="1">
        <v>-3.4298495752636882E-2</v>
      </c>
      <c r="AN143" s="1">
        <v>3.9629697919772298</v>
      </c>
      <c r="AO143" s="1">
        <v>-60.105588662438095</v>
      </c>
      <c r="AP143" s="1">
        <v>1089.9089104058221</v>
      </c>
      <c r="AQ143">
        <f t="shared" si="65"/>
        <v>0.30548078809939727</v>
      </c>
      <c r="AR143">
        <f t="shared" si="66"/>
        <v>1.0028001018726407</v>
      </c>
      <c r="AS143" t="str">
        <f t="shared" si="67"/>
        <v/>
      </c>
      <c r="AT143">
        <v>1</v>
      </c>
      <c r="AU143">
        <f t="shared" si="68"/>
        <v>-1.5171998981273593</v>
      </c>
      <c r="AV143">
        <f t="shared" si="69"/>
        <v>2.3018955308776694</v>
      </c>
      <c r="AW143">
        <f t="shared" si="70"/>
        <v>-3.4924356649474237</v>
      </c>
      <c r="AX143">
        <f t="array" ref="AX143:AZ143">TRANSPOSE(MMULT((MINVERSE(MMULT((TRANSPOSE(AT136:AV150)),AT136:AV150))),( MMULT(TRANSPOSE(AT136:AV150),AQ136:AQ150))))</f>
        <v>2.4723673672415316</v>
      </c>
      <c r="AY143">
        <v>1.3943353823851794</v>
      </c>
      <c r="AZ143">
        <v>-2.2318042407277972E-2</v>
      </c>
      <c r="BA143" s="5">
        <f t="shared" si="71"/>
        <v>-1.1830862928722985</v>
      </c>
      <c r="BB143" s="3">
        <f t="shared" si="72"/>
        <v>0.11838747482842815</v>
      </c>
      <c r="BC143" s="3" t="str">
        <f t="shared" si="56"/>
        <v/>
      </c>
      <c r="BE143" s="1">
        <v>0.62</v>
      </c>
      <c r="BF143" s="1">
        <v>-2.3411330722688852</v>
      </c>
      <c r="BG143" s="1">
        <v>7.208191327774216E-2</v>
      </c>
      <c r="BH143" s="1">
        <v>0.39644747811234993</v>
      </c>
      <c r="BI143" s="1">
        <v>-0.60405280052225407</v>
      </c>
      <c r="BJ143" s="1">
        <v>0.80357277464020171</v>
      </c>
      <c r="BK143" s="1">
        <v>0.20053336375696063</v>
      </c>
      <c r="BL143" s="1">
        <v>0.20130684555169864</v>
      </c>
      <c r="BM143" s="1">
        <v>28.012828240589442</v>
      </c>
      <c r="BN143" s="1">
        <v>-144.22871727363963</v>
      </c>
      <c r="BO143" s="1">
        <v>-0.26851084906775213</v>
      </c>
      <c r="BP143" s="1">
        <v>5.9892361917027301</v>
      </c>
      <c r="BQ143" s="1">
        <v>-75.749320132483263</v>
      </c>
      <c r="BR143" s="1">
        <v>1484.177938467823</v>
      </c>
      <c r="BS143">
        <f t="shared" si="73"/>
        <v>0.30548078809939727</v>
      </c>
      <c r="BT143">
        <f t="shared" si="74"/>
        <v>0.46465937178267502</v>
      </c>
      <c r="BU143" t="str">
        <f t="shared" si="75"/>
        <v/>
      </c>
      <c r="BV143">
        <v>1</v>
      </c>
      <c r="BW143">
        <f t="shared" si="76"/>
        <v>-2.055340628217325</v>
      </c>
      <c r="BX143">
        <f t="shared" si="77"/>
        <v>4.224425098000788</v>
      </c>
      <c r="BY143">
        <f t="shared" si="78"/>
        <v>-8.6826325347819751</v>
      </c>
      <c r="BZ143" s="5">
        <f t="array" ref="BZ143:CB143">TRANSPOSE(MMULT((MINVERSE(MMULT((TRANSPOSE(BV136:BX150)),BV136:BX150))),( MMULT(TRANSPOSE(BV136:BX150),BS136:BS150))))</f>
        <v>3.749411728233099</v>
      </c>
      <c r="CA143" s="5">
        <v>1.8186026546172798</v>
      </c>
      <c r="CB143" s="5">
        <v>6.9584438693709671E-2</v>
      </c>
      <c r="CC143" s="5">
        <f t="shared" si="79"/>
        <v>-0.3915779419219122</v>
      </c>
      <c r="CD143" s="3">
        <f t="shared" si="80"/>
        <v>0.34768504437085979</v>
      </c>
      <c r="CE143" s="3" t="str">
        <f t="shared" si="57"/>
        <v/>
      </c>
    </row>
    <row r="144" spans="1:83">
      <c r="A144" s="1">
        <v>0.625</v>
      </c>
      <c r="B144" s="1">
        <v>-0.82348872643231985</v>
      </c>
      <c r="C144" s="1">
        <v>-0.15025992167028335</v>
      </c>
      <c r="D144" s="1">
        <v>0.24112484157413405</v>
      </c>
      <c r="E144" s="1">
        <v>0.83324319529094737</v>
      </c>
      <c r="F144" s="1">
        <v>-0.88619154562468339</v>
      </c>
      <c r="G144" s="1">
        <v>8.0834303799122154E-3</v>
      </c>
      <c r="H144" s="1">
        <v>0.87668358274174807</v>
      </c>
      <c r="I144" s="1">
        <v>3.464938519309726</v>
      </c>
      <c r="J144" s="1">
        <v>-3.3969054969693389</v>
      </c>
      <c r="K144" s="1">
        <v>3.0321440160093971E-2</v>
      </c>
      <c r="L144" s="1">
        <v>0.39561620296899491</v>
      </c>
      <c r="M144" s="1">
        <v>-6.5221314296359196</v>
      </c>
      <c r="N144" s="1">
        <v>294.28231335268356</v>
      </c>
      <c r="O144">
        <f t="shared" si="58"/>
        <v>0.31863936396437487</v>
      </c>
      <c r="P144">
        <f t="shared" si="59"/>
        <v>1.8105286801595879</v>
      </c>
      <c r="Q144" t="str">
        <f t="shared" si="60"/>
        <v/>
      </c>
      <c r="R144">
        <v>1</v>
      </c>
      <c r="S144">
        <f t="shared" si="61"/>
        <v>-0.70947131984041201</v>
      </c>
      <c r="T144">
        <f t="shared" si="62"/>
        <v>0.50334955367609624</v>
      </c>
      <c r="U144">
        <f t="shared" si="63"/>
        <v>-0.35711207218766233</v>
      </c>
      <c r="V144">
        <f t="array" ref="V144:X144">TRANSPOSE(MMULT((MINVERSE(MMULT((TRANSPOSE(R137:T151)),R137:T151))),( MMULT(TRANSPOSE(R137:T151),O137:O151))))</f>
        <v>1.1812227096124843</v>
      </c>
      <c r="W144">
        <v>1.1939037748015835</v>
      </c>
      <c r="X144">
        <v>-3.0850736067804974E-2</v>
      </c>
      <c r="Y144" s="5">
        <f t="shared" si="54"/>
        <v>-2.0233293172124944</v>
      </c>
      <c r="Z144" s="3">
        <f t="shared" si="64"/>
        <v>2.1519603109998564E-2</v>
      </c>
      <c r="AA144" s="3" t="str">
        <f t="shared" si="55"/>
        <v/>
      </c>
      <c r="AC144" s="1">
        <v>0.625</v>
      </c>
      <c r="AD144" s="1">
        <v>-1.7227748342795799</v>
      </c>
      <c r="AE144" s="1">
        <v>-0.13151449132598714</v>
      </c>
      <c r="AF144" s="1">
        <v>0.73827409943163502</v>
      </c>
      <c r="AG144" s="1">
        <v>-0.92529548102015724</v>
      </c>
      <c r="AH144" s="1">
        <v>0.95281230565450414</v>
      </c>
      <c r="AI144" s="1">
        <v>4.7469515369130022E-2</v>
      </c>
      <c r="AJ144" s="1">
        <v>0.76138773159948414</v>
      </c>
      <c r="AK144" s="1">
        <v>10.262263352030459</v>
      </c>
      <c r="AL144" s="1">
        <v>-56.103385525588237</v>
      </c>
      <c r="AM144" s="1">
        <v>-3.5516285275434711E-2</v>
      </c>
      <c r="AN144" s="1">
        <v>3.9907415385023342</v>
      </c>
      <c r="AO144" s="1">
        <v>-60.061013080121484</v>
      </c>
      <c r="AP144" s="1">
        <v>1084.1094994368032</v>
      </c>
      <c r="AQ144">
        <f t="shared" si="65"/>
        <v>0.31863936396437487</v>
      </c>
      <c r="AR144">
        <f t="shared" si="66"/>
        <v>1.0117665736908672</v>
      </c>
      <c r="AS144" t="str">
        <f t="shared" si="67"/>
        <v/>
      </c>
      <c r="AT144">
        <v>1</v>
      </c>
      <c r="AU144">
        <f t="shared" si="68"/>
        <v>-1.5082334263091328</v>
      </c>
      <c r="AV144">
        <f t="shared" si="69"/>
        <v>2.2747680682361864</v>
      </c>
      <c r="AW144">
        <f t="shared" si="70"/>
        <v>-3.4308812376144706</v>
      </c>
      <c r="AX144">
        <f t="array" ref="AX144:AZ144">TRANSPOSE(MMULT((MINVERSE(MMULT((TRANSPOSE(AT137:AV151)),AT137:AV151))),( MMULT(TRANSPOSE(AT137:AV151),AQ137:AQ151))))</f>
        <v>2.4666873120004311</v>
      </c>
      <c r="AY144">
        <v>1.3867828941438347</v>
      </c>
      <c r="AZ144">
        <v>-2.4827530432958156E-2</v>
      </c>
      <c r="BA144" s="5">
        <f t="shared" si="71"/>
        <v>-1.1856703305034901</v>
      </c>
      <c r="BB144" s="3">
        <f t="shared" si="72"/>
        <v>0.11787625790173428</v>
      </c>
      <c r="BC144" s="3" t="str">
        <f t="shared" si="56"/>
        <v/>
      </c>
      <c r="BE144" s="1">
        <v>0.625</v>
      </c>
      <c r="BF144" s="1">
        <v>-2.3401748407572533</v>
      </c>
      <c r="BG144" s="1">
        <v>7.7090690735019507E-2</v>
      </c>
      <c r="BH144" s="1">
        <v>0.41085104202824141</v>
      </c>
      <c r="BI144" s="1">
        <v>-0.62795663815529679</v>
      </c>
      <c r="BJ144" s="1">
        <v>0.84117404211224311</v>
      </c>
      <c r="BK144" s="1">
        <v>0.19900770281645919</v>
      </c>
      <c r="BL144" s="1">
        <v>0.22305241335220671</v>
      </c>
      <c r="BM144" s="1">
        <v>27.848706905604558</v>
      </c>
      <c r="BN144" s="1">
        <v>-141.85238474883226</v>
      </c>
      <c r="BO144" s="1">
        <v>-0.26898211461366373</v>
      </c>
      <c r="BP144" s="1">
        <v>6.0298987308433425</v>
      </c>
      <c r="BQ144" s="1">
        <v>-75.536824525042903</v>
      </c>
      <c r="BR144" s="1">
        <v>1472.5424369815737</v>
      </c>
      <c r="BS144">
        <f t="shared" si="73"/>
        <v>0.31863936396437487</v>
      </c>
      <c r="BT144">
        <f t="shared" si="74"/>
        <v>0.47322735184516018</v>
      </c>
      <c r="BU144" t="str">
        <f t="shared" si="75"/>
        <v/>
      </c>
      <c r="BV144">
        <v>1</v>
      </c>
      <c r="BW144">
        <f t="shared" si="76"/>
        <v>-2.0467726481548398</v>
      </c>
      <c r="BX144">
        <f t="shared" si="77"/>
        <v>4.189278273234776</v>
      </c>
      <c r="BY144">
        <f t="shared" si="78"/>
        <v>-8.5745001851662774</v>
      </c>
      <c r="BZ144" s="5">
        <f t="array" ref="BZ144:CB144">TRANSPOSE(MMULT((MINVERSE(MMULT((TRANSPOSE(BV137:BX151)),BV137:BX151))),( MMULT(TRANSPOSE(BV137:BX151),BS137:BS151))))</f>
        <v>3.7367053958587348</v>
      </c>
      <c r="CA144" s="5">
        <v>1.8063122648745775</v>
      </c>
      <c r="CB144" s="5">
        <v>6.6613206872716546E-2</v>
      </c>
      <c r="CC144" s="5">
        <f t="shared" si="79"/>
        <v>-0.39218100270070178</v>
      </c>
      <c r="CD144" s="3">
        <f t="shared" si="80"/>
        <v>0.34746223987667846</v>
      </c>
      <c r="CE144" s="3" t="str">
        <f t="shared" si="57"/>
        <v/>
      </c>
    </row>
    <row r="145" spans="1:83">
      <c r="A145" s="1">
        <v>0.63</v>
      </c>
      <c r="B145" s="1">
        <v>-0.81645181396077593</v>
      </c>
      <c r="C145" s="1">
        <v>-0.16282678188876787</v>
      </c>
      <c r="D145" s="1">
        <v>0.28198517338326212</v>
      </c>
      <c r="E145" s="1">
        <v>0.78512936154754698</v>
      </c>
      <c r="F145" s="1">
        <v>-0.82334843736268226</v>
      </c>
      <c r="G145" s="1">
        <v>7.0584415544914236E-3</v>
      </c>
      <c r="H145" s="1">
        <v>0.89374913220615326</v>
      </c>
      <c r="I145" s="1">
        <v>3.4377983164631587</v>
      </c>
      <c r="J145" s="1">
        <v>-2.7258658460668812</v>
      </c>
      <c r="K145" s="1">
        <v>3.5199024447877036E-2</v>
      </c>
      <c r="L145" s="1">
        <v>0.32087317789319059</v>
      </c>
      <c r="M145" s="1">
        <v>-5.2839655347634107</v>
      </c>
      <c r="N145" s="1">
        <v>278.53793891728856</v>
      </c>
      <c r="O145">
        <f t="shared" si="58"/>
        <v>0.33185334643681652</v>
      </c>
      <c r="P145">
        <f t="shared" si="59"/>
        <v>1.8211887688007806</v>
      </c>
      <c r="Q145" t="str">
        <f t="shared" si="60"/>
        <v/>
      </c>
      <c r="R145">
        <v>1</v>
      </c>
      <c r="S145">
        <f t="shared" si="61"/>
        <v>-0.69881123119921951</v>
      </c>
      <c r="T145">
        <f t="shared" si="62"/>
        <v>0.488337136850169</v>
      </c>
      <c r="U145">
        <f t="shared" si="63"/>
        <v>-0.34125547584256832</v>
      </c>
      <c r="V145">
        <f t="array" ref="V145:X145">TRANSPOSE(MMULT((MINVERSE(MMULT((TRANSPOSE(R138:T152)),R138:T152))),( MMULT(TRANSPOSE(R138:T152),O138:O152))))</f>
        <v>1.1806413043195789</v>
      </c>
      <c r="W145">
        <v>1.1923919784385362</v>
      </c>
      <c r="X145">
        <v>-3.182238699082518E-2</v>
      </c>
      <c r="Y145" s="5">
        <f t="shared" ref="Y145:Y208" si="81">+V145+(W145*$B$3)+(X145*$B$3^2)</f>
        <v>-2.0262713676920687</v>
      </c>
      <c r="Z145" s="3">
        <f t="shared" si="64"/>
        <v>2.1368491843359982E-2</v>
      </c>
      <c r="AA145" s="3" t="str">
        <f t="shared" si="55"/>
        <v/>
      </c>
      <c r="AC145" s="1">
        <v>0.63</v>
      </c>
      <c r="AD145" s="1">
        <v>-1.7210152359801789</v>
      </c>
      <c r="AE145" s="1">
        <v>-0.12788289342341841</v>
      </c>
      <c r="AF145" s="1">
        <v>0.75531888488626464</v>
      </c>
      <c r="AG145" s="1">
        <v>-0.94910242570381342</v>
      </c>
      <c r="AH145" s="1">
        <v>0.99160577148762741</v>
      </c>
      <c r="AI145" s="1">
        <v>4.8483585995995782E-2</v>
      </c>
      <c r="AJ145" s="1">
        <v>0.76679118007803027</v>
      </c>
      <c r="AK145" s="1">
        <v>10.264519541883601</v>
      </c>
      <c r="AL145" s="1">
        <v>-55.48543112248808</v>
      </c>
      <c r="AM145" s="1">
        <v>-4.0883665250134982E-2</v>
      </c>
      <c r="AN145" s="1">
        <v>4.0637263120152056</v>
      </c>
      <c r="AO145" s="1">
        <v>-61.511157958011609</v>
      </c>
      <c r="AP145" s="1">
        <v>1097.0365485176444</v>
      </c>
      <c r="AQ145">
        <f t="shared" si="65"/>
        <v>0.33185334643681652</v>
      </c>
      <c r="AR145">
        <f t="shared" si="66"/>
        <v>1.02081508096507</v>
      </c>
      <c r="AS145" t="str">
        <f t="shared" si="67"/>
        <v/>
      </c>
      <c r="AT145">
        <v>1</v>
      </c>
      <c r="AU145">
        <f t="shared" si="68"/>
        <v>-1.49918491903493</v>
      </c>
      <c r="AV145">
        <f t="shared" si="69"/>
        <v>2.2475554214617697</v>
      </c>
      <c r="AW145">
        <f t="shared" si="70"/>
        <v>-3.3695011925506813</v>
      </c>
      <c r="AX145">
        <f t="array" ref="AX145:AZ145">TRANSPOSE(MMULT((MINVERSE(MMULT((TRANSPOSE(AT138:AV152)),AT138:AV152))),( MMULT(TRANSPOSE(AT138:AV152),AQ138:AQ152))))</f>
        <v>2.4749561345670372</v>
      </c>
      <c r="AY145">
        <v>1.3977632026653737</v>
      </c>
      <c r="AZ145">
        <v>-2.1183772652875632E-2</v>
      </c>
      <c r="BA145" s="5">
        <f t="shared" si="71"/>
        <v>-1.1819325660045261</v>
      </c>
      <c r="BB145" s="3">
        <f t="shared" si="72"/>
        <v>0.11861622945960826</v>
      </c>
      <c r="BC145" s="3" t="str">
        <f t="shared" si="56"/>
        <v/>
      </c>
      <c r="BE145" s="1">
        <v>0.63</v>
      </c>
      <c r="BF145" s="1">
        <v>-2.3392752292801227</v>
      </c>
      <c r="BG145" s="1">
        <v>8.248851861637263E-2</v>
      </c>
      <c r="BH145" s="1">
        <v>0.42462601270256073</v>
      </c>
      <c r="BI145" s="1">
        <v>-0.65047418541826119</v>
      </c>
      <c r="BJ145" s="1">
        <v>0.87735522367938756</v>
      </c>
      <c r="BK145" s="1">
        <v>0.19825684668802523</v>
      </c>
      <c r="BL145" s="1">
        <v>0.24194229139402523</v>
      </c>
      <c r="BM145" s="1">
        <v>27.695145202342246</v>
      </c>
      <c r="BN145" s="1">
        <v>-139.44072015288111</v>
      </c>
      <c r="BO145" s="1">
        <v>-0.27124031470566479</v>
      </c>
      <c r="BP145" s="1">
        <v>6.086887273377215</v>
      </c>
      <c r="BQ145" s="1">
        <v>-75.934381036087871</v>
      </c>
      <c r="BR145" s="1">
        <v>1469.1091947806999</v>
      </c>
      <c r="BS145">
        <f t="shared" si="73"/>
        <v>0.33185334643681652</v>
      </c>
      <c r="BT145">
        <f t="shared" si="74"/>
        <v>0.48182719553558329</v>
      </c>
      <c r="BU145" t="str">
        <f t="shared" si="75"/>
        <v/>
      </c>
      <c r="BV145">
        <v>1</v>
      </c>
      <c r="BW145">
        <f t="shared" si="76"/>
        <v>-2.0381728044644167</v>
      </c>
      <c r="BX145">
        <f t="shared" si="77"/>
        <v>4.1541483808583459</v>
      </c>
      <c r="BY145">
        <f t="shared" si="78"/>
        <v>-8.466872255575371</v>
      </c>
      <c r="BZ145" s="5">
        <f t="array" ref="BZ145:CB145">TRANSPOSE(MMULT((MINVERSE(MMULT((TRANSPOSE(BV138:BX152)),BV138:BX152))),( MMULT(TRANSPOSE(BV138:BX152),BS138:BS152))))</f>
        <v>3.7505720271728933</v>
      </c>
      <c r="CA145" s="5">
        <v>1.8197489865124226</v>
      </c>
      <c r="CB145" s="5">
        <v>6.9867223035544157E-2</v>
      </c>
      <c r="CC145" s="5">
        <f t="shared" si="79"/>
        <v>-0.391510605673492</v>
      </c>
      <c r="CD145" s="3">
        <f t="shared" si="80"/>
        <v>0.34770992542680823</v>
      </c>
      <c r="CE145" s="3" t="str">
        <f t="shared" si="57"/>
        <v/>
      </c>
    </row>
    <row r="146" spans="1:83">
      <c r="A146" s="1">
        <v>0.63500000000000001</v>
      </c>
      <c r="B146" s="1">
        <v>-0.80940216835976742</v>
      </c>
      <c r="C146" s="1">
        <v>-0.17548581010134967</v>
      </c>
      <c r="D146" s="1">
        <v>0.32426013899987538</v>
      </c>
      <c r="E146" s="1">
        <v>0.73169265196949596</v>
      </c>
      <c r="F146" s="1">
        <v>-0.75382145606829454</v>
      </c>
      <c r="G146" s="1">
        <v>5.5144613616135985E-3</v>
      </c>
      <c r="H146" s="1">
        <v>0.91490620561398828</v>
      </c>
      <c r="I146" s="1">
        <v>3.377562911845871</v>
      </c>
      <c r="J146" s="1">
        <v>-1.9257272379672941</v>
      </c>
      <c r="K146" s="1">
        <v>3.7774679364588337E-2</v>
      </c>
      <c r="L146" s="1">
        <v>0.27255341362615582</v>
      </c>
      <c r="M146" s="1">
        <v>-4.8742467054107692</v>
      </c>
      <c r="N146" s="1">
        <v>272.59681665967219</v>
      </c>
      <c r="O146">
        <f t="shared" si="58"/>
        <v>0.3451255314704722</v>
      </c>
      <c r="P146">
        <f t="shared" si="59"/>
        <v>1.8319163949087254</v>
      </c>
      <c r="Q146" t="str">
        <f t="shared" si="60"/>
        <v/>
      </c>
      <c r="R146">
        <v>1</v>
      </c>
      <c r="S146">
        <f t="shared" si="61"/>
        <v>-0.68808360509127475</v>
      </c>
      <c r="T146">
        <f t="shared" si="62"/>
        <v>0.47345904759540536</v>
      </c>
      <c r="U146">
        <f t="shared" si="63"/>
        <v>-0.32577940833252794</v>
      </c>
      <c r="V146">
        <f t="array" ref="V146:X146">TRANSPOSE(MMULT((MINVERSE(MMULT((TRANSPOSE(R139:T153)),R139:T153))),( MMULT(TRANSPOSE(R139:T153),O139:O153))))</f>
        <v>1.1796474714974465</v>
      </c>
      <c r="W146">
        <v>1.189477853848075</v>
      </c>
      <c r="X146">
        <v>-3.3952436257095542E-2</v>
      </c>
      <c r="Y146" s="5">
        <f t="shared" si="81"/>
        <v>-2.0334482714067623</v>
      </c>
      <c r="Z146" s="3">
        <f t="shared" si="64"/>
        <v>2.1003627343454068E-2</v>
      </c>
      <c r="AA146" s="3" t="str">
        <f t="shared" si="55"/>
        <v/>
      </c>
      <c r="AC146" s="1">
        <v>0.63500000000000001</v>
      </c>
      <c r="AD146" s="1">
        <v>-1.719314421679826</v>
      </c>
      <c r="AE146" s="1">
        <v>-0.12384885426186543</v>
      </c>
      <c r="AF146" s="1">
        <v>0.77152867951457438</v>
      </c>
      <c r="AG146" s="1">
        <v>-0.97172937987909336</v>
      </c>
      <c r="AH146" s="1">
        <v>1.0305478427049479</v>
      </c>
      <c r="AI146" s="1">
        <v>5.0530135256565245E-2</v>
      </c>
      <c r="AJ146" s="1">
        <v>0.76540498494875919</v>
      </c>
      <c r="AK146" s="1">
        <v>10.356548506227227</v>
      </c>
      <c r="AL146" s="1">
        <v>-55.365798015151086</v>
      </c>
      <c r="AM146" s="1">
        <v>-4.7422854941601145E-2</v>
      </c>
      <c r="AN146" s="1">
        <v>4.1488625615293131</v>
      </c>
      <c r="AO146" s="1">
        <v>-63.340235422831029</v>
      </c>
      <c r="AP146" s="1">
        <v>1113.6905427444726</v>
      </c>
      <c r="AQ146">
        <f t="shared" si="65"/>
        <v>0.3451255314704722</v>
      </c>
      <c r="AR146">
        <f t="shared" si="66"/>
        <v>1.0299118625781869</v>
      </c>
      <c r="AS146" t="str">
        <f t="shared" si="67"/>
        <v/>
      </c>
      <c r="AT146">
        <v>1</v>
      </c>
      <c r="AU146">
        <f t="shared" si="68"/>
        <v>-1.4900881374218131</v>
      </c>
      <c r="AV146">
        <f t="shared" si="69"/>
        <v>2.2203626572852082</v>
      </c>
      <c r="AW146">
        <f t="shared" si="70"/>
        <v>-3.3085360563950634</v>
      </c>
      <c r="AX146">
        <f t="array" ref="AX146:AZ146">TRANSPOSE(MMULT((MINVERSE(MMULT((TRANSPOSE(AT139:AV153)),AT139:AV153))),( MMULT(TRANSPOSE(AT139:AV153),AQ139:AQ153))))</f>
        <v>2.4910842258250341</v>
      </c>
      <c r="AY146">
        <v>1.4195070783607662</v>
      </c>
      <c r="AZ146">
        <v>-1.385836343979463E-2</v>
      </c>
      <c r="BA146" s="5">
        <f t="shared" si="71"/>
        <v>-1.1740797628321684</v>
      </c>
      <c r="BB146" s="3">
        <f t="shared" si="72"/>
        <v>0.12018153926219222</v>
      </c>
      <c r="BC146" s="3" t="str">
        <f t="shared" si="56"/>
        <v/>
      </c>
      <c r="BE146" s="1">
        <v>0.63500000000000001</v>
      </c>
      <c r="BF146" s="1">
        <v>-2.3383743417617175</v>
      </c>
      <c r="BG146" s="1">
        <v>8.8064084249879215E-2</v>
      </c>
      <c r="BH146" s="1">
        <v>0.4379974845745096</v>
      </c>
      <c r="BI146" s="1">
        <v>-0.6720589934994905</v>
      </c>
      <c r="BJ146" s="1">
        <v>0.91297293127001922</v>
      </c>
      <c r="BK146" s="1">
        <v>0.1973064649238836</v>
      </c>
      <c r="BL146" s="1">
        <v>0.26378783427594499</v>
      </c>
      <c r="BM146" s="1">
        <v>27.495397496582882</v>
      </c>
      <c r="BN146" s="1">
        <v>-136.78623355777381</v>
      </c>
      <c r="BO146" s="1">
        <v>-0.27495556086159922</v>
      </c>
      <c r="BP146" s="1">
        <v>6.1620182339283929</v>
      </c>
      <c r="BQ146" s="1">
        <v>-77.033129124145489</v>
      </c>
      <c r="BR146" s="1">
        <v>1475.3572421884164</v>
      </c>
      <c r="BS146">
        <f t="shared" si="73"/>
        <v>0.3451255314704722</v>
      </c>
      <c r="BT146">
        <f t="shared" si="74"/>
        <v>0.4904643516049445</v>
      </c>
      <c r="BU146" t="str">
        <f t="shared" si="75"/>
        <v/>
      </c>
      <c r="BV146">
        <v>1</v>
      </c>
      <c r="BW146">
        <f t="shared" si="76"/>
        <v>-2.0295356483950555</v>
      </c>
      <c r="BX146">
        <f t="shared" si="77"/>
        <v>4.1190149481063383</v>
      </c>
      <c r="BY146">
        <f t="shared" si="78"/>
        <v>-8.3596876734539229</v>
      </c>
      <c r="BZ146" s="5">
        <f t="array" ref="BZ146:CB146">TRANSPOSE(MMULT((MINVERSE(MMULT((TRANSPOSE(BV139:BX153)),BV139:BX153))),( MMULT(TRANSPOSE(BV139:BX153),BS139:BS153))))</f>
        <v>3.7566899312660098</v>
      </c>
      <c r="CA146" s="5">
        <v>1.8257393077947199</v>
      </c>
      <c r="CB146" s="5">
        <v>7.1333248284645379E-2</v>
      </c>
      <c r="CC146" s="5">
        <f t="shared" si="79"/>
        <v>-0.39117846446987253</v>
      </c>
      <c r="CD146" s="3">
        <f t="shared" si="80"/>
        <v>0.34783266273686542</v>
      </c>
      <c r="CE146" s="3" t="str">
        <f t="shared" si="57"/>
        <v/>
      </c>
    </row>
    <row r="147" spans="1:83">
      <c r="A147" s="1">
        <v>0.64</v>
      </c>
      <c r="B147" s="1">
        <v>-0.80240762966434076</v>
      </c>
      <c r="C147" s="1">
        <v>-0.18792131073609397</v>
      </c>
      <c r="D147" s="1">
        <v>0.36637629208999556</v>
      </c>
      <c r="E147" s="1">
        <v>0.67857505142663399</v>
      </c>
      <c r="F147" s="1">
        <v>-0.68396355301567269</v>
      </c>
      <c r="G147" s="1">
        <v>4.2731512432396812E-3</v>
      </c>
      <c r="H147" s="1">
        <v>0.93435123796416519</v>
      </c>
      <c r="I147" s="1">
        <v>3.3401211996897473</v>
      </c>
      <c r="J147" s="1">
        <v>-1.2443147704470903</v>
      </c>
      <c r="K147" s="1">
        <v>4.170190380062877E-2</v>
      </c>
      <c r="L147" s="1">
        <v>0.19430523474784422</v>
      </c>
      <c r="M147" s="1">
        <v>-3.1310930249164812</v>
      </c>
      <c r="N147" s="1">
        <v>248.69344880850986</v>
      </c>
      <c r="O147">
        <f t="shared" si="58"/>
        <v>0.35845879325119379</v>
      </c>
      <c r="P147">
        <f t="shared" si="59"/>
        <v>1.8426954863530343</v>
      </c>
      <c r="Q147" t="str">
        <f t="shared" si="60"/>
        <v/>
      </c>
      <c r="R147">
        <v>1</v>
      </c>
      <c r="S147">
        <f t="shared" si="61"/>
        <v>-0.67730451364696564</v>
      </c>
      <c r="T147">
        <f t="shared" si="62"/>
        <v>0.45874140420655268</v>
      </c>
      <c r="U147">
        <f t="shared" si="63"/>
        <v>-0.31070762366584526</v>
      </c>
      <c r="V147">
        <f t="array" ref="V147:X147">TRANSPOSE(MMULT((MINVERSE(MMULT((TRANSPOSE(R140:T154)),R140:T154))),( MMULT(TRANSPOSE(R140:T154),O140:O154))))</f>
        <v>1.1797972557433241</v>
      </c>
      <c r="W147">
        <v>1.1898260018060682</v>
      </c>
      <c r="X147">
        <v>-3.3764556232199538E-2</v>
      </c>
      <c r="Y147" s="5">
        <f t="shared" si="81"/>
        <v>-2.0329827067049275</v>
      </c>
      <c r="Z147" s="3">
        <f t="shared" si="64"/>
        <v>2.1027135088986126E-2</v>
      </c>
      <c r="AA147" s="3" t="str">
        <f t="shared" si="55"/>
        <v/>
      </c>
      <c r="AC147" s="1">
        <v>0.64</v>
      </c>
      <c r="AD147" s="1">
        <v>-1.7176021282382834</v>
      </c>
      <c r="AE147" s="1">
        <v>-0.11944547338407574</v>
      </c>
      <c r="AF147" s="1">
        <v>0.78691865890704094</v>
      </c>
      <c r="AG147" s="1">
        <v>-0.99172188555581897</v>
      </c>
      <c r="AH147" s="1">
        <v>1.0659303590003333</v>
      </c>
      <c r="AI147" s="1">
        <v>5.1245689350594148E-2</v>
      </c>
      <c r="AJ147" s="1">
        <v>0.77299703637618222</v>
      </c>
      <c r="AK147" s="1">
        <v>10.331353110022064</v>
      </c>
      <c r="AL147" s="1">
        <v>-54.537767938563775</v>
      </c>
      <c r="AM147" s="1">
        <v>-5.3389450372378633E-2</v>
      </c>
      <c r="AN147" s="1">
        <v>4.2254152704572334</v>
      </c>
      <c r="AO147" s="1">
        <v>-65.049217314459383</v>
      </c>
      <c r="AP147" s="1">
        <v>1132.2280819090083</v>
      </c>
      <c r="AQ147">
        <f t="shared" si="65"/>
        <v>0.35845879325119379</v>
      </c>
      <c r="AR147">
        <f t="shared" si="66"/>
        <v>1.0390424230470723</v>
      </c>
      <c r="AS147" t="str">
        <f t="shared" si="67"/>
        <v/>
      </c>
      <c r="AT147">
        <v>1</v>
      </c>
      <c r="AU147">
        <f t="shared" si="68"/>
        <v>-1.4809575769529277</v>
      </c>
      <c r="AV147">
        <f t="shared" si="69"/>
        <v>2.1932353447342869</v>
      </c>
      <c r="AW147">
        <f t="shared" si="70"/>
        <v>-3.2480885018252086</v>
      </c>
      <c r="AX147">
        <f t="array" ref="AX147:AZ147">TRANSPOSE(MMULT((MINVERSE(MMULT((TRANSPOSE(AT140:AV154)),AT140:AV154))),( MMULT(TRANSPOSE(AT140:AV154),AQ140:AQ154))))</f>
        <v>2.4926036226097494</v>
      </c>
      <c r="AY147">
        <v>1.4214583835564554</v>
      </c>
      <c r="AZ147">
        <v>-1.3233621953986585E-2</v>
      </c>
      <c r="BA147" s="5">
        <f t="shared" si="71"/>
        <v>-1.1735102968091145</v>
      </c>
      <c r="BB147" s="3">
        <f t="shared" si="72"/>
        <v>0.12029561506975117</v>
      </c>
      <c r="BC147" s="3" t="str">
        <f t="shared" si="56"/>
        <v/>
      </c>
      <c r="BE147" s="1">
        <v>0.64</v>
      </c>
      <c r="BF147" s="1">
        <v>-2.3374891783640308</v>
      </c>
      <c r="BG147" s="1">
        <v>9.3715523709903437E-2</v>
      </c>
      <c r="BH147" s="1">
        <v>0.4511970078513059</v>
      </c>
      <c r="BI147" s="1">
        <v>-0.69205779172114035</v>
      </c>
      <c r="BJ147" s="1">
        <v>0.94609696292945955</v>
      </c>
      <c r="BK147" s="1">
        <v>0.19682936185006383</v>
      </c>
      <c r="BL147" s="1">
        <v>0.28131183474192767</v>
      </c>
      <c r="BM147" s="1">
        <v>27.366091348172631</v>
      </c>
      <c r="BN147" s="1">
        <v>-134.54743559281633</v>
      </c>
      <c r="BO147" s="1">
        <v>-0.27855631497754985</v>
      </c>
      <c r="BP147" s="1">
        <v>6.2364644734025205</v>
      </c>
      <c r="BQ147" s="1">
        <v>-78.336551794724073</v>
      </c>
      <c r="BR147" s="1">
        <v>1486.5613196380436</v>
      </c>
      <c r="BS147">
        <f t="shared" si="73"/>
        <v>0.35845879325119379</v>
      </c>
      <c r="BT147">
        <f t="shared" si="74"/>
        <v>0.49914028185818005</v>
      </c>
      <c r="BU147" t="str">
        <f t="shared" si="75"/>
        <v/>
      </c>
      <c r="BV147">
        <v>1</v>
      </c>
      <c r="BW147">
        <f t="shared" si="76"/>
        <v>-2.02085971814182</v>
      </c>
      <c r="BX147">
        <f t="shared" si="77"/>
        <v>4.0838740004082359</v>
      </c>
      <c r="BY147">
        <f t="shared" si="78"/>
        <v>-8.2529364613916947</v>
      </c>
      <c r="BZ147" s="5">
        <f t="array" ref="BZ147:CB147">TRANSPOSE(MMULT((MINVERSE(MMULT((TRANSPOSE(BV140:BX154)),BV140:BX154))),( MMULT(TRANSPOSE(BV140:BX154),BS140:BS154))))</f>
        <v>3.7385684181936085</v>
      </c>
      <c r="CA147" s="5">
        <v>1.8079195525497198</v>
      </c>
      <c r="CB147" s="5">
        <v>6.6953475936315954E-2</v>
      </c>
      <c r="CC147" s="5">
        <f t="shared" si="79"/>
        <v>-0.39220750064570475</v>
      </c>
      <c r="CD147" s="3">
        <f t="shared" si="80"/>
        <v>0.34745245125670066</v>
      </c>
      <c r="CE147" s="3" t="str">
        <f t="shared" si="57"/>
        <v/>
      </c>
    </row>
    <row r="148" spans="1:83">
      <c r="A148" s="1">
        <v>0.64500000000000002</v>
      </c>
      <c r="B148" s="1">
        <v>-0.79544696602510889</v>
      </c>
      <c r="C148" s="1">
        <v>-0.20004258038778744</v>
      </c>
      <c r="D148" s="1">
        <v>0.40794799458991804</v>
      </c>
      <c r="E148" s="1">
        <v>0.62647212356560544</v>
      </c>
      <c r="F148" s="1">
        <v>-0.61437472180722352</v>
      </c>
      <c r="G148" s="1">
        <v>3.1479765454491826E-3</v>
      </c>
      <c r="H148" s="1">
        <v>0.95415946993614398</v>
      </c>
      <c r="I148" s="1">
        <v>3.2977454066049177</v>
      </c>
      <c r="J148" s="1">
        <v>-0.58294476669107098</v>
      </c>
      <c r="K148" s="1">
        <v>4.4608144375615666E-2</v>
      </c>
      <c r="L148" s="1">
        <v>0.13244585073243798</v>
      </c>
      <c r="M148" s="1">
        <v>-2.035628655779874</v>
      </c>
      <c r="N148" s="1">
        <v>231.6255857006181</v>
      </c>
      <c r="O148">
        <f t="shared" si="58"/>
        <v>0.37185608938507464</v>
      </c>
      <c r="P148">
        <f t="shared" si="59"/>
        <v>1.8535683593918399</v>
      </c>
      <c r="Q148" t="str">
        <f t="shared" si="60"/>
        <v/>
      </c>
      <c r="R148">
        <v>1</v>
      </c>
      <c r="S148">
        <f t="shared" si="61"/>
        <v>-0.66643164060816007</v>
      </c>
      <c r="T148">
        <f t="shared" si="62"/>
        <v>0.44413113160368384</v>
      </c>
      <c r="U148">
        <f t="shared" si="63"/>
        <v>-0.29598303867980169</v>
      </c>
      <c r="V148">
        <f t="array" ref="V148:X148">TRANSPOSE(MMULT((MINVERSE(MMULT((TRANSPOSE(R141:T155)),R141:T155))),( MMULT(TRANSPOSE(R141:T155),O141:O155))))</f>
        <v>1.177712041491759</v>
      </c>
      <c r="W148">
        <v>1.1834894936691853</v>
      </c>
      <c r="X148">
        <v>-3.8562730689591262E-2</v>
      </c>
      <c r="Y148" s="5">
        <f t="shared" si="81"/>
        <v>-2.049570247525768</v>
      </c>
      <c r="Z148" s="3">
        <f t="shared" si="64"/>
        <v>2.0203193135021058E-2</v>
      </c>
      <c r="AA148" s="3" t="str">
        <f t="shared" si="55"/>
        <v/>
      </c>
      <c r="AC148" s="1">
        <v>0.64500000000000002</v>
      </c>
      <c r="AD148" s="1">
        <v>-1.7159121065858152</v>
      </c>
      <c r="AE148" s="1">
        <v>-0.11495832107135584</v>
      </c>
      <c r="AF148" s="1">
        <v>0.80224843856632333</v>
      </c>
      <c r="AG148" s="1">
        <v>-1.0107531040202389</v>
      </c>
      <c r="AH148" s="1">
        <v>1.0994477834889267</v>
      </c>
      <c r="AI148" s="1">
        <v>5.2439061927827879E-2</v>
      </c>
      <c r="AJ148" s="1">
        <v>0.77689890066017142</v>
      </c>
      <c r="AK148" s="1">
        <v>10.371814755221749</v>
      </c>
      <c r="AL148" s="1">
        <v>-54.176938301847258</v>
      </c>
      <c r="AM148" s="1">
        <v>-5.9104838955818195E-2</v>
      </c>
      <c r="AN148" s="1">
        <v>4.295618617472428</v>
      </c>
      <c r="AO148" s="1">
        <v>-66.463332885701675</v>
      </c>
      <c r="AP148" s="1">
        <v>1145.463560232427</v>
      </c>
      <c r="AQ148">
        <f t="shared" si="65"/>
        <v>0.37185608938507464</v>
      </c>
      <c r="AR148">
        <f t="shared" si="66"/>
        <v>1.0482276758406908</v>
      </c>
      <c r="AS148" t="str">
        <f t="shared" si="67"/>
        <v/>
      </c>
      <c r="AT148">
        <v>1</v>
      </c>
      <c r="AU148">
        <f t="shared" si="68"/>
        <v>-1.4717723241593093</v>
      </c>
      <c r="AV148">
        <f t="shared" si="69"/>
        <v>2.1661137741612948</v>
      </c>
      <c r="AW148">
        <f t="shared" si="70"/>
        <v>-3.188026303790862</v>
      </c>
      <c r="AX148">
        <f t="array" ref="AX148:AZ148">TRANSPOSE(MMULT((MINVERSE(MMULT((TRANSPOSE(AT141:AV155)),AT141:AV155))),( MMULT(TRANSPOSE(AT141:AV155),AQ141:AQ155))))</f>
        <v>2.4932187877129763</v>
      </c>
      <c r="AY148">
        <v>1.422135850880295</v>
      </c>
      <c r="AZ148">
        <v>-1.3057105941697955E-2</v>
      </c>
      <c r="BA148" s="5">
        <f t="shared" si="71"/>
        <v>-1.1734814020775257</v>
      </c>
      <c r="BB148" s="3">
        <f t="shared" si="72"/>
        <v>0.12030140531410249</v>
      </c>
      <c r="BC148" s="3" t="str">
        <f t="shared" si="56"/>
        <v/>
      </c>
      <c r="BE148" s="1">
        <v>0.64500000000000002</v>
      </c>
      <c r="BF148" s="1">
        <v>-2.3365798379321312</v>
      </c>
      <c r="BG148" s="1">
        <v>9.9353126034145589E-2</v>
      </c>
      <c r="BH148" s="1">
        <v>0.46485096091907963</v>
      </c>
      <c r="BI148" s="1">
        <v>-0.7141177360643951</v>
      </c>
      <c r="BJ148" s="1">
        <v>0.98205065741058206</v>
      </c>
      <c r="BK148" s="1">
        <v>0.19559457301670591</v>
      </c>
      <c r="BL148" s="1">
        <v>0.30477680433568821</v>
      </c>
      <c r="BM148" s="1">
        <v>27.154684042883673</v>
      </c>
      <c r="BN148" s="1">
        <v>-131.8279125580957</v>
      </c>
      <c r="BO148" s="1">
        <v>-0.28193599947076109</v>
      </c>
      <c r="BP148" s="1">
        <v>6.3015085646111402</v>
      </c>
      <c r="BQ148" s="1">
        <v>-78.916553145681974</v>
      </c>
      <c r="BR148" s="1">
        <v>1484.1519574318081</v>
      </c>
      <c r="BS148">
        <f t="shared" si="73"/>
        <v>0.37185608938507464</v>
      </c>
      <c r="BT148">
        <f t="shared" si="74"/>
        <v>0.50784939987716715</v>
      </c>
      <c r="BU148" t="str">
        <f t="shared" si="75"/>
        <v/>
      </c>
      <c r="BV148">
        <v>1</v>
      </c>
      <c r="BW148">
        <f t="shared" si="76"/>
        <v>-2.0121506001228329</v>
      </c>
      <c r="BX148">
        <f t="shared" si="77"/>
        <v>4.0487500375746768</v>
      </c>
      <c r="BY148">
        <f t="shared" si="78"/>
        <v>-8.1466948178532288</v>
      </c>
      <c r="BZ148" s="5">
        <f t="array" ref="BZ148:CB148">TRANSPOSE(MMULT((MINVERSE(MMULT((TRANSPOSE(BV141:BX155)),BV141:BX155))),( MMULT(TRANSPOSE(BV141:BX155),BS141:BS155))))</f>
        <v>3.7302233306691051</v>
      </c>
      <c r="CA148" s="5">
        <v>1.7996554658748209</v>
      </c>
      <c r="CB148" s="5">
        <v>6.4907938009127975E-2</v>
      </c>
      <c r="CC148" s="5">
        <f t="shared" si="79"/>
        <v>-0.39271707380227777</v>
      </c>
      <c r="CD148" s="3">
        <f t="shared" si="80"/>
        <v>0.34726422936128731</v>
      </c>
      <c r="CE148" s="3" t="str">
        <f t="shared" si="57"/>
        <v/>
      </c>
    </row>
    <row r="149" spans="1:83">
      <c r="A149" s="1">
        <v>0.65</v>
      </c>
      <c r="B149" s="1">
        <v>-0.78836658019270711</v>
      </c>
      <c r="C149" s="1">
        <v>-0.21361070525023962</v>
      </c>
      <c r="D149" s="1">
        <v>0.45345210276484238</v>
      </c>
      <c r="E149" s="1">
        <v>0.56606251413791142</v>
      </c>
      <c r="F149" s="1">
        <v>-0.5373515474690862</v>
      </c>
      <c r="G149" s="1">
        <v>1.6157271874988055E-3</v>
      </c>
      <c r="H149" s="1">
        <v>0.9714946940508753</v>
      </c>
      <c r="I149" s="1">
        <v>3.2934632041346958</v>
      </c>
      <c r="J149" s="1">
        <v>-5.7642866786409286E-2</v>
      </c>
      <c r="K149" s="1">
        <v>5.3174284881606582E-2</v>
      </c>
      <c r="L149" s="1">
        <v>2.3246203937560495E-2</v>
      </c>
      <c r="M149" s="1">
        <v>0.19680816731124651</v>
      </c>
      <c r="N149" s="1">
        <v>202.70888226013631</v>
      </c>
      <c r="O149">
        <f t="shared" si="58"/>
        <v>0.38532046640756756</v>
      </c>
      <c r="P149">
        <f t="shared" si="59"/>
        <v>1.8644546142450382</v>
      </c>
      <c r="Q149" t="str">
        <f t="shared" si="60"/>
        <v/>
      </c>
      <c r="R149">
        <v>1</v>
      </c>
      <c r="S149">
        <f t="shared" si="61"/>
        <v>-0.6555453857549618</v>
      </c>
      <c r="T149">
        <f t="shared" si="62"/>
        <v>0.42973975278462168</v>
      </c>
      <c r="U149">
        <f t="shared" si="63"/>
        <v>-0.28171391201343671</v>
      </c>
      <c r="V149">
        <f t="array" ref="V149:X149">TRANSPOSE(MMULT((MINVERSE(MMULT((TRANSPOSE(R142:T156)),R142:T156))),( MMULT(TRANSPOSE(R142:T156),O142:O156))))</f>
        <v>1.1778141391696408</v>
      </c>
      <c r="W149">
        <v>1.1837546410533832</v>
      </c>
      <c r="X149">
        <v>-3.8395886076614261E-2</v>
      </c>
      <c r="Y149" s="5">
        <f t="shared" si="81"/>
        <v>-2.0490767912258159</v>
      </c>
      <c r="Z149" s="3">
        <f t="shared" si="64"/>
        <v>2.0227303271658226E-2</v>
      </c>
      <c r="AA149" s="3" t="str">
        <f t="shared" si="55"/>
        <v/>
      </c>
      <c r="AC149" s="1">
        <v>0.65</v>
      </c>
      <c r="AD149" s="1">
        <v>-1.7142546306827064</v>
      </c>
      <c r="AE149" s="1">
        <v>-0.11019351477733608</v>
      </c>
      <c r="AF149" s="1">
        <v>0.81759547150483058</v>
      </c>
      <c r="AG149" s="1">
        <v>-1.0331728927266681</v>
      </c>
      <c r="AH149" s="1">
        <v>1.1393978408846692</v>
      </c>
      <c r="AI149" s="1">
        <v>5.3814810093115284E-2</v>
      </c>
      <c r="AJ149" s="1">
        <v>0.78297037972288308</v>
      </c>
      <c r="AK149" s="1">
        <v>10.345343411083377</v>
      </c>
      <c r="AL149" s="1">
        <v>-53.337057052624004</v>
      </c>
      <c r="AM149" s="1">
        <v>-6.7140438601541064E-2</v>
      </c>
      <c r="AN149" s="1">
        <v>4.3942140619692509</v>
      </c>
      <c r="AO149" s="1">
        <v>-68.815144448366482</v>
      </c>
      <c r="AP149" s="1">
        <v>1170.3520091343671</v>
      </c>
      <c r="AQ149">
        <f t="shared" si="65"/>
        <v>0.38532046640756756</v>
      </c>
      <c r="AR149">
        <f t="shared" si="66"/>
        <v>1.0574199376501117</v>
      </c>
      <c r="AS149" t="str">
        <f t="shared" si="67"/>
        <v/>
      </c>
      <c r="AT149">
        <v>1</v>
      </c>
      <c r="AU149">
        <f t="shared" si="68"/>
        <v>-1.4625800623498884</v>
      </c>
      <c r="AV149">
        <f t="shared" si="69"/>
        <v>2.1391404387834032</v>
      </c>
      <c r="AW149">
        <f t="shared" si="70"/>
        <v>-3.1286641563309976</v>
      </c>
      <c r="AX149">
        <f t="array" ref="AX149:AZ149">TRANSPOSE(MMULT((MINVERSE(MMULT((TRANSPOSE(AT142:AV156)),AT142:AV156))),( MMULT(TRANSPOSE(AT142:AV156),AQ142:AQ156))))</f>
        <v>2.5173028132412583</v>
      </c>
      <c r="AY149">
        <v>1.454900081967935</v>
      </c>
      <c r="AZ149">
        <v>-1.9188320147804916E-3</v>
      </c>
      <c r="BA149" s="5">
        <f t="shared" si="71"/>
        <v>-1.1612307441445999</v>
      </c>
      <c r="BB149" s="3">
        <f t="shared" si="72"/>
        <v>0.12277403758173477</v>
      </c>
      <c r="BC149" s="3" t="str">
        <f t="shared" si="56"/>
        <v/>
      </c>
      <c r="BE149" s="1">
        <v>0.65</v>
      </c>
      <c r="BF149" s="1">
        <v>-2.3357201106897172</v>
      </c>
      <c r="BG149" s="1">
        <v>0.10565706128144825</v>
      </c>
      <c r="BH149" s="1">
        <v>0.47615921780192139</v>
      </c>
      <c r="BI149" s="1">
        <v>-0.72938186740464062</v>
      </c>
      <c r="BJ149" s="1">
        <v>1.0103012396247095</v>
      </c>
      <c r="BK149" s="1">
        <v>0.19472697439152853</v>
      </c>
      <c r="BL149" s="1">
        <v>0.32376915134955198</v>
      </c>
      <c r="BM149" s="1">
        <v>27.020913101277984</v>
      </c>
      <c r="BN149" s="1">
        <v>-129.59707316949061</v>
      </c>
      <c r="BO149" s="1">
        <v>-0.28420657401579774</v>
      </c>
      <c r="BP149" s="1">
        <v>6.3578280792389705</v>
      </c>
      <c r="BQ149" s="1">
        <v>-79.309442026074976</v>
      </c>
      <c r="BR149" s="1">
        <v>1479.1534443637356</v>
      </c>
      <c r="BS149">
        <f t="shared" si="73"/>
        <v>0.38532046640756756</v>
      </c>
      <c r="BT149">
        <f t="shared" si="74"/>
        <v>0.51660996525716962</v>
      </c>
      <c r="BU149" t="str">
        <f t="shared" si="75"/>
        <v/>
      </c>
      <c r="BV149">
        <v>1</v>
      </c>
      <c r="BW149">
        <f t="shared" si="76"/>
        <v>-2.0033900347428304</v>
      </c>
      <c r="BX149">
        <f t="shared" si="77"/>
        <v>4.0135716313068794</v>
      </c>
      <c r="BY149">
        <f t="shared" si="78"/>
        <v>-8.0407494098867272</v>
      </c>
      <c r="BZ149" s="5">
        <f t="array" ref="BZ149:CB149">TRANSPOSE(MMULT((MINVERSE(MMULT((TRANSPOSE(BV142:BX156)),BV142:BX156))),( MMULT(TRANSPOSE(BV142:BX156),BS142:BS156))))</f>
        <v>3.7453293977305293</v>
      </c>
      <c r="CA149" s="5">
        <v>1.8145274599082768</v>
      </c>
      <c r="CB149" s="5">
        <v>6.8567017326131463E-2</v>
      </c>
      <c r="CC149" s="5">
        <f t="shared" si="79"/>
        <v>-0.39185181441046274</v>
      </c>
      <c r="CD149" s="3">
        <f t="shared" si="80"/>
        <v>0.34758385397810665</v>
      </c>
      <c r="CE149" s="3" t="str">
        <f t="shared" si="57"/>
        <v/>
      </c>
    </row>
    <row r="150" spans="1:83">
      <c r="A150" s="1">
        <v>0.65500000000000003</v>
      </c>
      <c r="B150" s="1">
        <v>-0.78148437171631358</v>
      </c>
      <c r="C150" s="1">
        <v>-0.22576241814399367</v>
      </c>
      <c r="D150" s="1">
        <v>0.49844937142763968</v>
      </c>
      <c r="E150" s="1">
        <v>0.50182117053810771</v>
      </c>
      <c r="F150" s="1">
        <v>-0.45392241867992311</v>
      </c>
      <c r="G150" s="1">
        <v>1.5610893125028724E-3</v>
      </c>
      <c r="H150" s="1">
        <v>0.99109949470170022</v>
      </c>
      <c r="I150" s="1">
        <v>3.2104360053231176</v>
      </c>
      <c r="J150" s="1">
        <v>0.93914991237397771</v>
      </c>
      <c r="K150" s="1">
        <v>4.8877635808196374E-2</v>
      </c>
      <c r="L150" s="1">
        <v>2.1378308341354568E-2</v>
      </c>
      <c r="M150" s="1">
        <v>-0.26894107839325443</v>
      </c>
      <c r="N150" s="1">
        <v>203.48302765144035</v>
      </c>
      <c r="O150">
        <f t="shared" si="58"/>
        <v>0.39885506564233664</v>
      </c>
      <c r="P150">
        <f t="shared" si="59"/>
        <v>1.8754279335120172</v>
      </c>
      <c r="Q150" t="str">
        <f t="shared" si="60"/>
        <v/>
      </c>
      <c r="R150">
        <v>1</v>
      </c>
      <c r="S150">
        <f t="shared" si="61"/>
        <v>-0.64457206648798282</v>
      </c>
      <c r="T150">
        <f t="shared" si="62"/>
        <v>0.41547314889658854</v>
      </c>
      <c r="U150">
        <f t="shared" si="63"/>
        <v>-0.26780238615454344</v>
      </c>
      <c r="V150">
        <f t="array" ref="V150:X150">TRANSPOSE(MMULT((MINVERSE(MMULT((TRANSPOSE(R143:T157)),R143:T157))),( MMULT(TRANSPOSE(R143:T157),O143:O157))))</f>
        <v>1.1787838203672436</v>
      </c>
      <c r="W150">
        <v>1.1866517673188355</v>
      </c>
      <c r="X150">
        <v>-3.624091388337547E-2</v>
      </c>
      <c r="Y150" s="5">
        <f t="shared" si="81"/>
        <v>-2.0417229328012096</v>
      </c>
      <c r="Z150" s="3">
        <f t="shared" si="64"/>
        <v>2.0589511315301179E-2</v>
      </c>
      <c r="AA150" s="3" t="str">
        <f t="shared" si="55"/>
        <v/>
      </c>
      <c r="AC150" s="1">
        <v>0.65500000000000003</v>
      </c>
      <c r="AD150" s="1">
        <v>-1.7125771025256533</v>
      </c>
      <c r="AE150" s="1">
        <v>-0.10539278185316903</v>
      </c>
      <c r="AF150" s="1">
        <v>0.83291817043894412</v>
      </c>
      <c r="AG150" s="1">
        <v>-1.0538363610298234</v>
      </c>
      <c r="AH150" s="1">
        <v>1.1764431364420602</v>
      </c>
      <c r="AI150" s="1">
        <v>5.4551830419342195E-2</v>
      </c>
      <c r="AJ150" s="1">
        <v>0.79299947566698847</v>
      </c>
      <c r="AK150" s="1">
        <v>10.279947192892905</v>
      </c>
      <c r="AL150" s="1">
        <v>-52.34955852447456</v>
      </c>
      <c r="AM150" s="1">
        <v>-7.4698960122304925E-2</v>
      </c>
      <c r="AN150" s="1">
        <v>4.4896633110001858</v>
      </c>
      <c r="AO150" s="1">
        <v>-71.255826701410115</v>
      </c>
      <c r="AP150" s="1">
        <v>1198.2406948236749</v>
      </c>
      <c r="AQ150">
        <f t="shared" si="65"/>
        <v>0.39885506564233664</v>
      </c>
      <c r="AR150">
        <f t="shared" si="66"/>
        <v>1.066708970392573</v>
      </c>
      <c r="AS150" t="str">
        <f t="shared" si="67"/>
        <v/>
      </c>
      <c r="AT150">
        <v>1</v>
      </c>
      <c r="AU150">
        <f t="shared" si="68"/>
        <v>-1.4532910296074271</v>
      </c>
      <c r="AV150">
        <f t="shared" si="69"/>
        <v>2.1120548167374156</v>
      </c>
      <c r="AW150">
        <f t="shared" si="70"/>
        <v>-3.0694303192036445</v>
      </c>
      <c r="AX150">
        <f t="array" ref="AX150:AZ150">TRANSPOSE(MMULT((MINVERSE(MMULT((TRANSPOSE(AT143:AV157)),AT143:AV157))),( MMULT(TRANSPOSE(AT143:AV157),AQ143:AQ157))))</f>
        <v>2.5352503306930885</v>
      </c>
      <c r="AY150">
        <v>1.4795147830154747</v>
      </c>
      <c r="AZ150">
        <v>6.5170367597602308E-3</v>
      </c>
      <c r="BA150" s="5">
        <f t="shared" si="71"/>
        <v>-1.1517411322667261</v>
      </c>
      <c r="BB150" s="3">
        <f t="shared" si="72"/>
        <v>0.12471373227122151</v>
      </c>
      <c r="BC150" s="3" t="str">
        <f t="shared" si="56"/>
        <v/>
      </c>
      <c r="BE150" s="1">
        <v>0.65500000000000003</v>
      </c>
      <c r="BF150" s="1">
        <v>-2.334807979445312</v>
      </c>
      <c r="BG150" s="1">
        <v>0.1112636352575862</v>
      </c>
      <c r="BH150" s="1">
        <v>0.48964730190692762</v>
      </c>
      <c r="BI150" s="1">
        <v>-0.74939883631839166</v>
      </c>
      <c r="BJ150" s="1">
        <v>1.0436579112447362</v>
      </c>
      <c r="BK150" s="1">
        <v>0.19371513508224325</v>
      </c>
      <c r="BL150" s="1">
        <v>0.34406539084807264</v>
      </c>
      <c r="BM150" s="1">
        <v>26.853640527648167</v>
      </c>
      <c r="BN150" s="1">
        <v>-127.12408056211279</v>
      </c>
      <c r="BO150" s="1">
        <v>-0.28549500999679367</v>
      </c>
      <c r="BP150" s="1">
        <v>6.4091206481916743</v>
      </c>
      <c r="BQ150" s="1">
        <v>-79.903303989442065</v>
      </c>
      <c r="BR150" s="1">
        <v>1479.779353113845</v>
      </c>
      <c r="BS150">
        <f t="shared" si="73"/>
        <v>0.39885506564233664</v>
      </c>
      <c r="BT150">
        <f t="shared" si="74"/>
        <v>0.52540454058803898</v>
      </c>
      <c r="BU150" t="str">
        <f t="shared" si="75"/>
        <v/>
      </c>
      <c r="BV150">
        <v>1</v>
      </c>
      <c r="BW150">
        <f t="shared" si="76"/>
        <v>-1.994595459411961</v>
      </c>
      <c r="BX150">
        <f t="shared" si="77"/>
        <v>3.9784110467068121</v>
      </c>
      <c r="BY150">
        <f t="shared" si="78"/>
        <v>-7.9353206094357951</v>
      </c>
      <c r="BZ150" s="5">
        <f t="array" ref="BZ150:CB150">TRANSPOSE(MMULT((MINVERSE(MMULT((TRANSPOSE(BV143:BX157)),BV143:BX157))),( MMULT(TRANSPOSE(BV143:BX157),BS143:BS157))))</f>
        <v>3.7346750157885253</v>
      </c>
      <c r="CA150" s="5">
        <v>1.8037956287153065</v>
      </c>
      <c r="CB150" s="5">
        <v>6.586524669546634E-2</v>
      </c>
      <c r="CC150" s="5">
        <f t="shared" si="79"/>
        <v>-0.39261930595915767</v>
      </c>
      <c r="CD150" s="3">
        <f t="shared" si="80"/>
        <v>0.3473003391156686</v>
      </c>
      <c r="CE150" s="3" t="str">
        <f t="shared" si="57"/>
        <v/>
      </c>
    </row>
    <row r="151" spans="1:83">
      <c r="A151" s="1">
        <v>0.66</v>
      </c>
      <c r="B151" s="1">
        <v>-0.77453784720404073</v>
      </c>
      <c r="C151" s="1">
        <v>-0.23825889643929088</v>
      </c>
      <c r="D151" s="1">
        <v>0.54337539825770875</v>
      </c>
      <c r="E151" s="1">
        <v>0.44034406511562452</v>
      </c>
      <c r="F151" s="1">
        <v>-0.37498667970987754</v>
      </c>
      <c r="G151" s="1">
        <v>4.9746110153137124E-4</v>
      </c>
      <c r="H151" s="1">
        <v>1.0115074369811055</v>
      </c>
      <c r="I151" s="1">
        <v>3.1498265624900341</v>
      </c>
      <c r="J151" s="1">
        <v>1.7324819870464125</v>
      </c>
      <c r="K151" s="1">
        <v>5.0777133036945088E-2</v>
      </c>
      <c r="L151" s="1">
        <v>-2.8590039422851987E-2</v>
      </c>
      <c r="M151" s="1">
        <v>0.35388679671450518</v>
      </c>
      <c r="N151" s="1">
        <v>194.74960546707734</v>
      </c>
      <c r="O151">
        <f t="shared" si="58"/>
        <v>0.41246312944140484</v>
      </c>
      <c r="P151">
        <f t="shared" si="59"/>
        <v>1.8864838048213288</v>
      </c>
      <c r="Q151" t="str">
        <f t="shared" si="60"/>
        <v/>
      </c>
      <c r="R151">
        <v>1</v>
      </c>
      <c r="S151">
        <f t="shared" si="61"/>
        <v>-0.6335161951786713</v>
      </c>
      <c r="T151">
        <f t="shared" si="62"/>
        <v>0.40134276955366033</v>
      </c>
      <c r="U151">
        <f t="shared" si="63"/>
        <v>-0.25425714433010516</v>
      </c>
      <c r="V151">
        <f t="array" ref="V151:X151">TRANSPOSE(MMULT((MINVERSE(MMULT((TRANSPOSE(R144:T158)),R144:T158))),( MMULT(TRANSPOSE(R144:T158),O144:O158))))</f>
        <v>1.179483953066665</v>
      </c>
      <c r="W151">
        <v>1.1889388636991498</v>
      </c>
      <c r="X151">
        <v>-3.4382313846435864E-2</v>
      </c>
      <c r="Y151" s="5">
        <f t="shared" si="81"/>
        <v>-2.0349834293055991</v>
      </c>
      <c r="Z151" s="3">
        <f t="shared" si="64"/>
        <v>2.0926270176225059E-2</v>
      </c>
      <c r="AA151" s="3" t="str">
        <f t="shared" si="55"/>
        <v/>
      </c>
      <c r="AC151" s="1">
        <v>0.66</v>
      </c>
      <c r="AD151" s="1">
        <v>-1.7109336889643103</v>
      </c>
      <c r="AE151" s="1">
        <v>-0.10024182910228774</v>
      </c>
      <c r="AF151" s="1">
        <v>0.84741639229076782</v>
      </c>
      <c r="AG151" s="1">
        <v>-1.0732068983041927</v>
      </c>
      <c r="AH151" s="1">
        <v>1.2128875620371105</v>
      </c>
      <c r="AI151" s="1">
        <v>5.5331853005014864E-2</v>
      </c>
      <c r="AJ151" s="1">
        <v>0.80149651192380134</v>
      </c>
      <c r="AK151" s="1">
        <v>10.234898336942024</v>
      </c>
      <c r="AL151" s="1">
        <v>-51.422139863912889</v>
      </c>
      <c r="AM151" s="1">
        <v>-8.0417594518394253E-2</v>
      </c>
      <c r="AN151" s="1">
        <v>4.558603641913578</v>
      </c>
      <c r="AO151" s="1">
        <v>-72.434594713733532</v>
      </c>
      <c r="AP151" s="1">
        <v>1207.2450672718696</v>
      </c>
      <c r="AQ151">
        <f t="shared" si="65"/>
        <v>0.41246312944140484</v>
      </c>
      <c r="AR151">
        <f t="shared" si="66"/>
        <v>1.0760421943649872</v>
      </c>
      <c r="AS151" t="str">
        <f t="shared" si="67"/>
        <v/>
      </c>
      <c r="AT151">
        <v>1</v>
      </c>
      <c r="AU151">
        <f t="shared" si="68"/>
        <v>-1.4439578056350129</v>
      </c>
      <c r="AV151">
        <f t="shared" si="69"/>
        <v>2.0850141444542816</v>
      </c>
      <c r="AW151">
        <f t="shared" si="70"/>
        <v>-3.0106724487441681</v>
      </c>
      <c r="AX151">
        <f t="array" ref="AX151:AZ151">TRANSPOSE(MMULT((MINVERSE(MMULT((TRANSPOSE(AT144:AV158)),AT144:AV158))),( MMULT(TRANSPOSE(AT144:AV158),AQ144:AQ158))))</f>
        <v>2.5601111728465185</v>
      </c>
      <c r="AY151">
        <v>1.5139651978388429</v>
      </c>
      <c r="AZ151">
        <v>1.8446190340910107E-2</v>
      </c>
      <c r="BA151" s="5">
        <f t="shared" si="71"/>
        <v>-1.13794043856645</v>
      </c>
      <c r="BB151" s="3">
        <f t="shared" si="72"/>
        <v>0.12757267699524943</v>
      </c>
      <c r="BC151" s="3" t="str">
        <f t="shared" si="56"/>
        <v/>
      </c>
      <c r="BE151" s="1">
        <v>0.66</v>
      </c>
      <c r="BF151" s="1">
        <v>-2.3339965680163459</v>
      </c>
      <c r="BG151" s="1">
        <v>0.11801131796246978</v>
      </c>
      <c r="BH151" s="1">
        <v>0.50057003378140053</v>
      </c>
      <c r="BI151" s="1">
        <v>-0.76423083142367432</v>
      </c>
      <c r="BJ151" s="1">
        <v>1.0724872621385657</v>
      </c>
      <c r="BK151" s="1">
        <v>0.19359126565910856</v>
      </c>
      <c r="BL151" s="1">
        <v>0.36182374494796932</v>
      </c>
      <c r="BM151" s="1">
        <v>26.708000127602645</v>
      </c>
      <c r="BN151" s="1">
        <v>-124.77995911679318</v>
      </c>
      <c r="BO151" s="1">
        <v>-0.29164344452760815</v>
      </c>
      <c r="BP151" s="1">
        <v>6.5077160401742731</v>
      </c>
      <c r="BQ151" s="1">
        <v>-82.066133092157543</v>
      </c>
      <c r="BR151" s="1">
        <v>1501.5297852884978</v>
      </c>
      <c r="BS151">
        <f t="shared" si="73"/>
        <v>0.41246312944140484</v>
      </c>
      <c r="BT151">
        <f t="shared" si="74"/>
        <v>0.53424629709501437</v>
      </c>
      <c r="BU151" t="str">
        <f t="shared" si="75"/>
        <v/>
      </c>
      <c r="BV151">
        <v>1</v>
      </c>
      <c r="BW151">
        <f t="shared" si="76"/>
        <v>-1.9857537029049857</v>
      </c>
      <c r="BX151">
        <f t="shared" si="77"/>
        <v>3.9432177686008618</v>
      </c>
      <c r="BY151">
        <f t="shared" si="78"/>
        <v>-7.8302592853598965</v>
      </c>
      <c r="BZ151" s="5">
        <f t="array" ref="BZ151:CB151">TRANSPOSE(MMULT((MINVERSE(MMULT((TRANSPOSE(BV144:BX158)),BV144:BX158))),( MMULT(TRANSPOSE(BV144:BX158),BS144:BS158))))</f>
        <v>3.7446793965063989</v>
      </c>
      <c r="CA151" s="5">
        <v>1.8139662621542811</v>
      </c>
      <c r="CB151" s="5">
        <v>6.8449273821897805E-2</v>
      </c>
      <c r="CC151" s="5">
        <f t="shared" si="79"/>
        <v>-0.39183531564380936</v>
      </c>
      <c r="CD151" s="3">
        <f t="shared" si="80"/>
        <v>0.34758994963423195</v>
      </c>
      <c r="CE151" s="3" t="str">
        <f t="shared" si="57"/>
        <v/>
      </c>
    </row>
    <row r="152" spans="1:83">
      <c r="A152" s="1">
        <v>0.66500000000000004</v>
      </c>
      <c r="B152" s="1">
        <v>-0.76757699719604222</v>
      </c>
      <c r="C152" s="1">
        <v>-0.25088334268190238</v>
      </c>
      <c r="D152" s="1">
        <v>0.58921931722620968</v>
      </c>
      <c r="E152" s="1">
        <v>0.37671556553777918</v>
      </c>
      <c r="F152" s="1">
        <v>-0.29350914004783135</v>
      </c>
      <c r="G152" s="1">
        <v>-1.672702490580491E-3</v>
      </c>
      <c r="H152" s="1">
        <v>1.0363597471731509</v>
      </c>
      <c r="I152" s="1">
        <v>3.0583873257155574</v>
      </c>
      <c r="J152" s="1">
        <v>2.7061285262916499</v>
      </c>
      <c r="K152" s="1">
        <v>5.5958535353511252E-2</v>
      </c>
      <c r="L152" s="1">
        <v>-0.11900495618283458</v>
      </c>
      <c r="M152" s="1">
        <v>2.3453221674717497</v>
      </c>
      <c r="N152" s="1">
        <v>167.91305572818965</v>
      </c>
      <c r="O152">
        <f t="shared" si="58"/>
        <v>0.42614800784127804</v>
      </c>
      <c r="P152">
        <f t="shared" si="59"/>
        <v>1.8976048100445926</v>
      </c>
      <c r="Q152" t="str">
        <f t="shared" si="60"/>
        <v/>
      </c>
      <c r="R152">
        <v>1</v>
      </c>
      <c r="S152">
        <f t="shared" si="61"/>
        <v>-0.62239518995540755</v>
      </c>
      <c r="T152">
        <f t="shared" si="62"/>
        <v>0.38737577247962784</v>
      </c>
      <c r="U152">
        <f t="shared" si="63"/>
        <v>-0.24110081749658072</v>
      </c>
      <c r="V152">
        <f t="array" ref="V152:X152">TRANSPOSE(MMULT((MINVERSE(MMULT((TRANSPOSE(R145:T159)),R145:T159))),( MMULT(TRANSPOSE(R145:T159),O145:O159))))</f>
        <v>1.1798647235718818</v>
      </c>
      <c r="W152">
        <v>1.1902464599261293</v>
      </c>
      <c r="X152">
        <v>-3.3269222949456889E-2</v>
      </c>
      <c r="Y152" s="5">
        <f t="shared" si="81"/>
        <v>-2.0308292288601955</v>
      </c>
      <c r="Z152" s="3">
        <f t="shared" si="64"/>
        <v>2.1136160453464337E-2</v>
      </c>
      <c r="AA152" s="3" t="str">
        <f t="shared" si="55"/>
        <v/>
      </c>
      <c r="AC152" s="1">
        <v>0.66500000000000004</v>
      </c>
      <c r="AD152" s="1">
        <v>-1.7092865517697398</v>
      </c>
      <c r="AE152" s="1">
        <v>-9.5141267222544457E-2</v>
      </c>
      <c r="AF152" s="1">
        <v>0.86282594391454381</v>
      </c>
      <c r="AG152" s="1">
        <v>-1.0960936914508466</v>
      </c>
      <c r="AH152" s="1">
        <v>1.2541881514377451</v>
      </c>
      <c r="AI152" s="1">
        <v>5.6151128353405966E-2</v>
      </c>
      <c r="AJ152" s="1">
        <v>0.80908962775845339</v>
      </c>
      <c r="AK152" s="1">
        <v>10.225018803058447</v>
      </c>
      <c r="AL152" s="1">
        <v>-50.751248561635293</v>
      </c>
      <c r="AM152" s="1">
        <v>-8.6593738063470482E-2</v>
      </c>
      <c r="AN152" s="1">
        <v>4.626449197096008</v>
      </c>
      <c r="AO152" s="1">
        <v>-73.517248911783099</v>
      </c>
      <c r="AP152" s="1">
        <v>1214.9029221781529</v>
      </c>
      <c r="AQ152">
        <f t="shared" si="65"/>
        <v>0.42614800784127804</v>
      </c>
      <c r="AR152">
        <f t="shared" si="66"/>
        <v>1.0854043722514317</v>
      </c>
      <c r="AS152" t="str">
        <f t="shared" si="67"/>
        <v/>
      </c>
      <c r="AT152">
        <v>1</v>
      </c>
      <c r="AU152">
        <f t="shared" si="68"/>
        <v>-1.4345956277485683</v>
      </c>
      <c r="AV152">
        <f t="shared" si="69"/>
        <v>2.0580646151553088</v>
      </c>
      <c r="AW152">
        <f t="shared" si="70"/>
        <v>-2.952490498525846</v>
      </c>
      <c r="AX152">
        <f t="array" ref="AX152:AZ152">TRANSPOSE(MMULT((MINVERSE(MMULT((TRANSPOSE(AT145:AV159)),AT145:AV159))),( MMULT(TRANSPOSE(AT145:AV159),AQ145:AQ159))))</f>
        <v>2.5653120873030275</v>
      </c>
      <c r="AY152">
        <v>1.5212785133626312</v>
      </c>
      <c r="AZ152">
        <v>2.1015581674873829E-2</v>
      </c>
      <c r="BA152" s="5">
        <f t="shared" si="71"/>
        <v>-1.1348524165026843</v>
      </c>
      <c r="BB152" s="3">
        <f t="shared" si="72"/>
        <v>0.12821857991821284</v>
      </c>
      <c r="BC152" s="3" t="str">
        <f t="shared" si="56"/>
        <v/>
      </c>
      <c r="BE152" s="1">
        <v>0.66500000000000004</v>
      </c>
      <c r="BF152" s="1">
        <v>-2.3331054263184043</v>
      </c>
      <c r="BG152" s="1">
        <v>0.12389275605553962</v>
      </c>
      <c r="BH152" s="1">
        <v>0.51448889409152798</v>
      </c>
      <c r="BI152" s="1">
        <v>-0.78711100680914114</v>
      </c>
      <c r="BJ152" s="1">
        <v>1.1098608596412305</v>
      </c>
      <c r="BK152" s="1">
        <v>0.19288946277538344</v>
      </c>
      <c r="BL152" s="1">
        <v>0.3817685294925468</v>
      </c>
      <c r="BM152" s="1">
        <v>26.550353536391412</v>
      </c>
      <c r="BN152" s="1">
        <v>-122.38117375336878</v>
      </c>
      <c r="BO152" s="1">
        <v>-0.29602032079606033</v>
      </c>
      <c r="BP152" s="1">
        <v>6.5890861271909671</v>
      </c>
      <c r="BQ152" s="1">
        <v>-83.884641334065236</v>
      </c>
      <c r="BR152" s="1">
        <v>1521.2783230701461</v>
      </c>
      <c r="BS152">
        <f t="shared" si="73"/>
        <v>0.42614800784127804</v>
      </c>
      <c r="BT152">
        <f t="shared" si="74"/>
        <v>0.54307378039718923</v>
      </c>
      <c r="BU152" t="str">
        <f t="shared" si="75"/>
        <v/>
      </c>
      <c r="BV152">
        <v>1</v>
      </c>
      <c r="BW152">
        <f t="shared" si="76"/>
        <v>-1.9769262196028108</v>
      </c>
      <c r="BX152">
        <f t="shared" si="77"/>
        <v>3.9082372777530607</v>
      </c>
      <c r="BY152">
        <f t="shared" si="78"/>
        <v>-7.7262967468191386</v>
      </c>
      <c r="BZ152" s="5">
        <f t="array" ref="BZ152:CB152">TRANSPOSE(MMULT((MINVERSE(MMULT((TRANSPOSE(BV145:BX159)),BV145:BX159))),( MMULT(TRANSPOSE(BV145:BX159),BS145:BS159))))</f>
        <v>3.7807502034120262</v>
      </c>
      <c r="CA152" s="5">
        <v>1.8503253972157836</v>
      </c>
      <c r="CB152" s="5">
        <v>7.7609652420505881E-2</v>
      </c>
      <c r="CC152" s="5">
        <f t="shared" si="79"/>
        <v>-0.38921746084056807</v>
      </c>
      <c r="CD152" s="3">
        <f t="shared" si="80"/>
        <v>0.34855764397991684</v>
      </c>
      <c r="CE152" s="3" t="str">
        <f t="shared" si="57"/>
        <v/>
      </c>
    </row>
    <row r="153" spans="1:83">
      <c r="A153" s="1">
        <v>0.67</v>
      </c>
      <c r="B153" s="1">
        <v>-0.7607934537068175</v>
      </c>
      <c r="C153" s="1">
        <v>-0.26277054640200959</v>
      </c>
      <c r="D153" s="1">
        <v>0.63506372231928765</v>
      </c>
      <c r="E153" s="1">
        <v>0.30948721969215853</v>
      </c>
      <c r="F153" s="1">
        <v>-0.20560929364322078</v>
      </c>
      <c r="G153" s="1">
        <v>-7.391083071581761E-4</v>
      </c>
      <c r="H153" s="1">
        <v>1.0502011342503579</v>
      </c>
      <c r="I153" s="1">
        <v>3.0261312858906422</v>
      </c>
      <c r="J153" s="1">
        <v>3.5397236642857024</v>
      </c>
      <c r="K153" s="1">
        <v>5.1374251118659231E-2</v>
      </c>
      <c r="L153" s="1">
        <v>-0.10730726858946582</v>
      </c>
      <c r="M153" s="1">
        <v>0.8179851677705301</v>
      </c>
      <c r="N153" s="1">
        <v>186.1493867544923</v>
      </c>
      <c r="O153">
        <f t="shared" si="58"/>
        <v>0.43991316567323391</v>
      </c>
      <c r="P153">
        <f t="shared" si="59"/>
        <v>1.9087684114113532</v>
      </c>
      <c r="Q153" t="str">
        <f t="shared" si="60"/>
        <v/>
      </c>
      <c r="R153">
        <v>1</v>
      </c>
      <c r="S153">
        <f t="shared" si="61"/>
        <v>-0.6112315885886469</v>
      </c>
      <c r="T153">
        <f t="shared" si="62"/>
        <v>0.37360405488860088</v>
      </c>
      <c r="U153">
        <f t="shared" si="63"/>
        <v>-0.22835859997271954</v>
      </c>
      <c r="V153">
        <f t="array" ref="V153:X153">TRANSPOSE(MMULT((MINVERSE(MMULT((TRANSPOSE(R146:T160)),R146:T160))),( MMULT(TRANSPOSE(R146:T160),O146:O160))))</f>
        <v>1.1794990730013524</v>
      </c>
      <c r="W153">
        <v>1.1891187834116863</v>
      </c>
      <c r="X153">
        <v>-3.4133026441850234E-2</v>
      </c>
      <c r="Y153" s="5">
        <f t="shared" si="81"/>
        <v>-2.0338386323124227</v>
      </c>
      <c r="Z153" s="3">
        <f t="shared" si="64"/>
        <v>2.0983934006508775E-2</v>
      </c>
      <c r="AA153" s="3" t="str">
        <f t="shared" si="55"/>
        <v/>
      </c>
      <c r="AC153" s="1">
        <v>0.67</v>
      </c>
      <c r="AD153" s="1">
        <v>-1.7076687368290635</v>
      </c>
      <c r="AE153" s="1">
        <v>-8.9681818782580081E-2</v>
      </c>
      <c r="AF153" s="1">
        <v>0.87723692327173808</v>
      </c>
      <c r="AG153" s="1">
        <v>-1.1155895377041247</v>
      </c>
      <c r="AH153" s="1">
        <v>1.2913028260073247</v>
      </c>
      <c r="AI153" s="1">
        <v>5.7270173931613044E-2</v>
      </c>
      <c r="AJ153" s="1">
        <v>0.81445368040579069</v>
      </c>
      <c r="AK153" s="1">
        <v>10.244677583415978</v>
      </c>
      <c r="AL153" s="1">
        <v>-50.241265579021274</v>
      </c>
      <c r="AM153" s="1">
        <v>-9.286050941659596E-2</v>
      </c>
      <c r="AN153" s="1">
        <v>4.6982777314387931</v>
      </c>
      <c r="AO153" s="1">
        <v>-74.888237010280136</v>
      </c>
      <c r="AP153" s="1">
        <v>1226.9882245375775</v>
      </c>
      <c r="AQ153">
        <f t="shared" si="65"/>
        <v>0.43991316567323391</v>
      </c>
      <c r="AR153">
        <f t="shared" si="66"/>
        <v>1.0948390503782295</v>
      </c>
      <c r="AS153" t="str">
        <f t="shared" si="67"/>
        <v/>
      </c>
      <c r="AT153">
        <v>1</v>
      </c>
      <c r="AU153">
        <f t="shared" si="68"/>
        <v>-1.4251609496217705</v>
      </c>
      <c r="AV153">
        <f t="shared" si="69"/>
        <v>2.0310837323268269</v>
      </c>
      <c r="AW153">
        <f t="shared" si="70"/>
        <v>-2.8946212207242308</v>
      </c>
      <c r="AX153">
        <f t="array" ref="AX153:AZ153">TRANSPOSE(MMULT((MINVERSE(MMULT((TRANSPOSE(AT146:AV160)),AT146:AV160))),( MMULT(TRANSPOSE(AT146:AV160),AQ146:AQ160))))</f>
        <v>2.5567215813789517</v>
      </c>
      <c r="AY153">
        <v>1.5094406462740153</v>
      </c>
      <c r="AZ153">
        <v>1.6940350877121091E-2</v>
      </c>
      <c r="BA153" s="5">
        <f t="shared" si="71"/>
        <v>-1.1394908430214969</v>
      </c>
      <c r="BB153" s="3">
        <f t="shared" si="72"/>
        <v>0.12724924271022298</v>
      </c>
      <c r="BC153" s="3" t="str">
        <f t="shared" si="56"/>
        <v/>
      </c>
      <c r="BE153" s="1">
        <v>0.67</v>
      </c>
      <c r="BF153" s="1">
        <v>-2.3322244331513495</v>
      </c>
      <c r="BG153" s="1">
        <v>0.13018887973785809</v>
      </c>
      <c r="BH153" s="1">
        <v>0.52696975811124958</v>
      </c>
      <c r="BI153" s="1">
        <v>-0.80604324225009805</v>
      </c>
      <c r="BJ153" s="1">
        <v>1.1433508221609827</v>
      </c>
      <c r="BK153" s="1">
        <v>0.19193215923957041</v>
      </c>
      <c r="BL153" s="1">
        <v>0.40224582983432811</v>
      </c>
      <c r="BM153" s="1">
        <v>26.393086774853145</v>
      </c>
      <c r="BN153" s="1">
        <v>-119.9971685910059</v>
      </c>
      <c r="BO153" s="1">
        <v>-0.2992200411244994</v>
      </c>
      <c r="BP153" s="1">
        <v>6.6598560399233975</v>
      </c>
      <c r="BQ153" s="1">
        <v>-85.136975008994341</v>
      </c>
      <c r="BR153" s="1">
        <v>1530.8426820328459</v>
      </c>
      <c r="BS153">
        <f t="shared" si="73"/>
        <v>0.43991316567323391</v>
      </c>
      <c r="BT153">
        <f t="shared" si="74"/>
        <v>0.55199686306946827</v>
      </c>
      <c r="BU153" t="str">
        <f t="shared" si="75"/>
        <v/>
      </c>
      <c r="BV153">
        <v>1</v>
      </c>
      <c r="BW153">
        <f t="shared" si="76"/>
        <v>-1.9680031369305317</v>
      </c>
      <c r="BX153">
        <f t="shared" si="77"/>
        <v>3.8730363469684135</v>
      </c>
      <c r="BY153">
        <f t="shared" si="78"/>
        <v>-7.6221476802798049</v>
      </c>
      <c r="BZ153" s="5">
        <f t="array" ref="BZ153:CB153">TRANSPOSE(MMULT((MINVERSE(MMULT((TRANSPOSE(BV146:BX160)),BV146:BX160))),( MMULT(TRANSPOSE(BV146:BX160),BS146:BS160))))</f>
        <v>3.7989103831350803</v>
      </c>
      <c r="CA153" s="5">
        <v>1.8687669211067259</v>
      </c>
      <c r="CB153" s="5">
        <v>8.229039132129401E-2</v>
      </c>
      <c r="CC153" s="5">
        <f t="shared" si="79"/>
        <v>-0.38780535700712371</v>
      </c>
      <c r="CD153" s="3">
        <f t="shared" si="80"/>
        <v>0.34908004043421226</v>
      </c>
      <c r="CE153" s="3" t="str">
        <f t="shared" si="57"/>
        <v/>
      </c>
    </row>
    <row r="154" spans="1:83">
      <c r="A154" s="1">
        <v>0.67500000000000004</v>
      </c>
      <c r="B154" s="1">
        <v>-0.75395312593607056</v>
      </c>
      <c r="C154" s="1">
        <v>-0.27541699231792194</v>
      </c>
      <c r="D154" s="1">
        <v>0.68349009423219798</v>
      </c>
      <c r="E154" s="1">
        <v>0.23576273002359471</v>
      </c>
      <c r="F154" s="1">
        <v>-0.11088039716432263</v>
      </c>
      <c r="G154" s="1">
        <v>-8.9709664084125507E-4</v>
      </c>
      <c r="H154" s="1">
        <v>1.0643864574643658</v>
      </c>
      <c r="I154" s="1">
        <v>3.0458636114854016</v>
      </c>
      <c r="J154" s="1">
        <v>4.0031271282477974</v>
      </c>
      <c r="K154" s="1">
        <v>5.2932938369735894E-2</v>
      </c>
      <c r="L154" s="1">
        <v>-0.15293729356972108</v>
      </c>
      <c r="M154" s="1">
        <v>0.94333432712301146</v>
      </c>
      <c r="N154" s="1">
        <v>184.75281984219328</v>
      </c>
      <c r="O154">
        <f t="shared" si="58"/>
        <v>0.45376219016987929</v>
      </c>
      <c r="P154">
        <f t="shared" si="59"/>
        <v>1.920000187111047</v>
      </c>
      <c r="Q154" t="str">
        <f t="shared" si="60"/>
        <v/>
      </c>
      <c r="R154">
        <v>1</v>
      </c>
      <c r="S154">
        <f t="shared" si="61"/>
        <v>-0.59999981288895299</v>
      </c>
      <c r="T154">
        <f t="shared" si="62"/>
        <v>0.35999977546677858</v>
      </c>
      <c r="U154">
        <f t="shared" si="63"/>
        <v>-0.21599979792013224</v>
      </c>
      <c r="V154">
        <f t="array" ref="V154:X154">TRANSPOSE(MMULT((MINVERSE(MMULT((TRANSPOSE(R147:T161)),R147:T161))),( MMULT(TRANSPOSE(R147:T161),O147:O161))))</f>
        <v>1.1794204408670339</v>
      </c>
      <c r="W154">
        <v>1.188862079376122</v>
      </c>
      <c r="X154">
        <v>-3.4341694750764873E-2</v>
      </c>
      <c r="Y154" s="5">
        <f t="shared" si="81"/>
        <v>-2.0345954975060505</v>
      </c>
      <c r="Z154" s="3">
        <f t="shared" si="64"/>
        <v>2.0945795396085432E-2</v>
      </c>
      <c r="AA154" s="3" t="str">
        <f t="shared" si="55"/>
        <v/>
      </c>
      <c r="AC154" s="1">
        <v>0.67500000000000004</v>
      </c>
      <c r="AD154" s="1">
        <v>-1.7060019223730585</v>
      </c>
      <c r="AE154" s="1">
        <v>-8.451283363635298E-2</v>
      </c>
      <c r="AF154" s="1">
        <v>0.89266137672549917</v>
      </c>
      <c r="AG154" s="1">
        <v>-1.1375066763910127</v>
      </c>
      <c r="AH154" s="1">
        <v>1.3309873768208149</v>
      </c>
      <c r="AI154" s="1">
        <v>5.723294050108052E-2</v>
      </c>
      <c r="AJ154" s="1">
        <v>0.82703400188677278</v>
      </c>
      <c r="AK154" s="1">
        <v>10.165903892142524</v>
      </c>
      <c r="AL154" s="1">
        <v>-49.152540509916435</v>
      </c>
      <c r="AM154" s="1">
        <v>-9.6938530914940202E-2</v>
      </c>
      <c r="AN154" s="1">
        <v>4.7505797164867545</v>
      </c>
      <c r="AO154" s="1">
        <v>-75.819430309580639</v>
      </c>
      <c r="AP154" s="1">
        <v>1236.8305790154263</v>
      </c>
      <c r="AQ154">
        <f t="shared" si="65"/>
        <v>0.45376219016987929</v>
      </c>
      <c r="AR154">
        <f t="shared" si="66"/>
        <v>1.1043172510513999</v>
      </c>
      <c r="AS154" t="str">
        <f t="shared" si="67"/>
        <v/>
      </c>
      <c r="AT154">
        <v>1</v>
      </c>
      <c r="AU154">
        <f t="shared" si="68"/>
        <v>-1.4156827489486001</v>
      </c>
      <c r="AV154">
        <f t="shared" si="69"/>
        <v>2.0041576456706651</v>
      </c>
      <c r="AW154">
        <f t="shared" si="70"/>
        <v>-2.8372514051494018</v>
      </c>
      <c r="AX154">
        <f t="array" ref="AX154:AZ154">TRANSPOSE(MMULT((MINVERSE(MMULT((TRANSPOSE(AT147:AV161)),AT147:AV161))),( MMULT(TRANSPOSE(AT147:AV161),AQ147:AQ161))))</f>
        <v>2.5493947347858921</v>
      </c>
      <c r="AY154">
        <v>1.4992609790060669</v>
      </c>
      <c r="AZ154">
        <v>1.340698212152347E-2</v>
      </c>
      <c r="BA154" s="5">
        <f t="shared" si="71"/>
        <v>-1.1436032330448742</v>
      </c>
      <c r="BB154" s="3">
        <f t="shared" si="72"/>
        <v>0.1263941101372239</v>
      </c>
      <c r="BC154" s="3" t="str">
        <f t="shared" si="56"/>
        <v/>
      </c>
      <c r="BE154" s="1">
        <v>0.67500000000000004</v>
      </c>
      <c r="BF154" s="1">
        <v>-2.3313690862315539</v>
      </c>
      <c r="BG154" s="1">
        <v>0.13687290685231801</v>
      </c>
      <c r="BH154" s="1">
        <v>0.53882672985662339</v>
      </c>
      <c r="BI154" s="1">
        <v>-0.82321246042101848</v>
      </c>
      <c r="BJ154" s="1">
        <v>1.1747534112917037</v>
      </c>
      <c r="BK154" s="1">
        <v>0.19086568154881434</v>
      </c>
      <c r="BL154" s="1">
        <v>0.42588685887972133</v>
      </c>
      <c r="BM154" s="1">
        <v>26.183451750573113</v>
      </c>
      <c r="BN154" s="1">
        <v>-117.2990137634406</v>
      </c>
      <c r="BO154" s="1">
        <v>-0.30433557565697811</v>
      </c>
      <c r="BP154" s="1">
        <v>6.7430031100884662</v>
      </c>
      <c r="BQ154" s="1">
        <v>-86.527600047993474</v>
      </c>
      <c r="BR154" s="1">
        <v>1540.2015073550865</v>
      </c>
      <c r="BS154">
        <f t="shared" si="73"/>
        <v>0.45376219016987929</v>
      </c>
      <c r="BT154">
        <f t="shared" si="74"/>
        <v>0.56099030318280918</v>
      </c>
      <c r="BU154" t="str">
        <f t="shared" si="75"/>
        <v/>
      </c>
      <c r="BV154">
        <v>1</v>
      </c>
      <c r="BW154">
        <f t="shared" si="76"/>
        <v>-1.9590096968171908</v>
      </c>
      <c r="BX154">
        <f t="shared" si="77"/>
        <v>3.837718992223782</v>
      </c>
      <c r="BY154">
        <f t="shared" si="78"/>
        <v>-7.5181287194258859</v>
      </c>
      <c r="BZ154" s="5">
        <f t="array" ref="BZ154:CB154">TRANSPOSE(MMULT((MINVERSE(MMULT((TRANSPOSE(BV147:BX161)),BV147:BX161))),( MMULT(TRANSPOSE(BV147:BX161),BS147:BS161))))</f>
        <v>3.8053174773231149</v>
      </c>
      <c r="CA154" s="5">
        <v>1.8753414410166442</v>
      </c>
      <c r="CB154" s="5">
        <v>8.3976500784046948E-2</v>
      </c>
      <c r="CC154" s="5">
        <f t="shared" si="79"/>
        <v>-0.38725858345981679</v>
      </c>
      <c r="CD154" s="3">
        <f t="shared" si="80"/>
        <v>0.34928239180965404</v>
      </c>
      <c r="CE154" s="3" t="str">
        <f t="shared" si="57"/>
        <v/>
      </c>
    </row>
    <row r="155" spans="1:83">
      <c r="A155" s="1">
        <v>0.68</v>
      </c>
      <c r="B155" s="1">
        <v>-0.74717628135956193</v>
      </c>
      <c r="C155" s="1">
        <v>-0.28737943325313609</v>
      </c>
      <c r="D155" s="1">
        <v>0.73076119634872327</v>
      </c>
      <c r="E155" s="1">
        <v>0.1643269736302102</v>
      </c>
      <c r="F155" s="1">
        <v>-1.7630627458601111E-2</v>
      </c>
      <c r="G155" s="1">
        <v>-1.4944069967413043E-3</v>
      </c>
      <c r="H155" s="1">
        <v>1.0852630921558557</v>
      </c>
      <c r="I155" s="1">
        <v>2.9580098105047909</v>
      </c>
      <c r="J155" s="1">
        <v>5.0467642946678097</v>
      </c>
      <c r="K155" s="1">
        <v>5.2559458830330641E-2</v>
      </c>
      <c r="L155" s="1">
        <v>-0.18453046160948361</v>
      </c>
      <c r="M155" s="1">
        <v>0.96425612695747986</v>
      </c>
      <c r="N155" s="1">
        <v>180.6577064062003</v>
      </c>
      <c r="O155">
        <f t="shared" si="58"/>
        <v>0.46769879911450818</v>
      </c>
      <c r="P155">
        <f t="shared" si="59"/>
        <v>1.931361555527082</v>
      </c>
      <c r="Q155" t="str">
        <f t="shared" si="60"/>
        <v/>
      </c>
      <c r="R155">
        <v>1</v>
      </c>
      <c r="S155">
        <f t="shared" si="61"/>
        <v>-0.58863844447291802</v>
      </c>
      <c r="T155">
        <f t="shared" si="62"/>
        <v>0.3464952183114966</v>
      </c>
      <c r="U155">
        <f t="shared" si="63"/>
        <v>-0.2039604063241835</v>
      </c>
      <c r="V155">
        <f t="array" ref="V155:X155">TRANSPOSE(MMULT((MINVERSE(MMULT((TRANSPOSE(R148:T162)),R148:T162))),( MMULT(TRANSPOSE(R148:T162),O148:O162))))</f>
        <v>1.1790755926649581</v>
      </c>
      <c r="W155">
        <v>1.1876435394297005</v>
      </c>
      <c r="X155">
        <v>-3.5411573291639797E-2</v>
      </c>
      <c r="Y155" s="5">
        <f t="shared" si="81"/>
        <v>-2.0386637817291167</v>
      </c>
      <c r="Z155" s="3">
        <f t="shared" si="64"/>
        <v>2.0741797411179763E-2</v>
      </c>
      <c r="AA155" s="3" t="str">
        <f t="shared" si="55"/>
        <v/>
      </c>
      <c r="AC155" s="1">
        <v>0.68</v>
      </c>
      <c r="AD155" s="1">
        <v>-1.704432128962921</v>
      </c>
      <c r="AE155" s="1">
        <v>-7.8522097084515963E-2</v>
      </c>
      <c r="AF155" s="1">
        <v>0.9068810004214356</v>
      </c>
      <c r="AG155" s="1">
        <v>-1.1583646325083805</v>
      </c>
      <c r="AH155" s="1">
        <v>1.3707305253835216</v>
      </c>
      <c r="AI155" s="1">
        <v>5.8482308406553329E-2</v>
      </c>
      <c r="AJ155" s="1">
        <v>0.83487693115500861</v>
      </c>
      <c r="AK155" s="1">
        <v>10.137737715827825</v>
      </c>
      <c r="AL155" s="1">
        <v>-48.370694229379296</v>
      </c>
      <c r="AM155" s="1">
        <v>-0.10636906845786598</v>
      </c>
      <c r="AN155" s="1">
        <v>4.8572326777521084</v>
      </c>
      <c r="AO155" s="1">
        <v>-78.519796752778348</v>
      </c>
      <c r="AP155" s="1">
        <v>1268.5515147158876</v>
      </c>
      <c r="AQ155">
        <f t="shared" si="65"/>
        <v>0.46769879911450818</v>
      </c>
      <c r="AR155">
        <f t="shared" si="66"/>
        <v>1.1138580156243458</v>
      </c>
      <c r="AS155" t="str">
        <f t="shared" si="67"/>
        <v/>
      </c>
      <c r="AT155">
        <v>1</v>
      </c>
      <c r="AU155">
        <f t="shared" si="68"/>
        <v>-1.4061419843756542</v>
      </c>
      <c r="AV155">
        <f t="shared" si="69"/>
        <v>1.9772352802239026</v>
      </c>
      <c r="AW155">
        <f t="shared" si="70"/>
        <v>-2.7802735405115913</v>
      </c>
      <c r="AX155">
        <f t="array" ref="AX155:AZ155">TRANSPOSE(MMULT((MINVERSE(MMULT((TRANSPOSE(AT148:AV162)),AT148:AV162))),( MMULT(TRANSPOSE(AT148:AV162),AQ148:AQ162))))</f>
        <v>2.5461309116799384</v>
      </c>
      <c r="AY155">
        <v>1.4946568941231817</v>
      </c>
      <c r="AZ155">
        <v>1.1784176633227617E-2</v>
      </c>
      <c r="BA155" s="5">
        <f t="shared" si="71"/>
        <v>-1.1455702262188308</v>
      </c>
      <c r="BB155" s="3">
        <f t="shared" si="72"/>
        <v>0.12598651128962501</v>
      </c>
      <c r="BC155" s="3" t="str">
        <f t="shared" si="56"/>
        <v/>
      </c>
      <c r="BE155" s="1">
        <v>0.68</v>
      </c>
      <c r="BF155" s="1">
        <v>-2.3304834924671312</v>
      </c>
      <c r="BG155" s="1">
        <v>0.14301142560637459</v>
      </c>
      <c r="BH155" s="1">
        <v>0.552358834893937</v>
      </c>
      <c r="BI155" s="1">
        <v>-0.84475250975697236</v>
      </c>
      <c r="BJ155" s="1">
        <v>1.2114275529974066</v>
      </c>
      <c r="BK155" s="1">
        <v>0.19007108063067335</v>
      </c>
      <c r="BL155" s="1">
        <v>0.44612518096027998</v>
      </c>
      <c r="BM155" s="1">
        <v>26.032758729143097</v>
      </c>
      <c r="BN155" s="1">
        <v>-114.97987099088641</v>
      </c>
      <c r="BO155" s="1">
        <v>-0.30734285907283265</v>
      </c>
      <c r="BP155" s="1">
        <v>6.8058085105967621</v>
      </c>
      <c r="BQ155" s="1">
        <v>-87.466261895257048</v>
      </c>
      <c r="BR155" s="1">
        <v>1545.9881665166467</v>
      </c>
      <c r="BS155">
        <f t="shared" si="73"/>
        <v>0.46769879911450818</v>
      </c>
      <c r="BT155">
        <f t="shared" si="74"/>
        <v>0.56999935609083474</v>
      </c>
      <c r="BU155" t="str">
        <f t="shared" si="75"/>
        <v/>
      </c>
      <c r="BV155">
        <v>1</v>
      </c>
      <c r="BW155">
        <f t="shared" si="76"/>
        <v>-1.9500006439091653</v>
      </c>
      <c r="BX155">
        <f t="shared" si="77"/>
        <v>3.8025025112461592</v>
      </c>
      <c r="BY155">
        <f t="shared" si="78"/>
        <v>-7.4148823453962285</v>
      </c>
      <c r="BZ155" s="5">
        <f t="array" ref="BZ155:CB155">TRANSPOSE(MMULT((MINVERSE(MMULT((TRANSPOSE(BV148:BX162)),BV148:BX162))),( MMULT(TRANSPOSE(BV148:BX162),BS148:BS162))))</f>
        <v>3.8054473395459354</v>
      </c>
      <c r="CA155" s="5">
        <v>1.8755173068493605</v>
      </c>
      <c r="CB155" s="5">
        <v>8.4032482001930475E-2</v>
      </c>
      <c r="CC155" s="5">
        <f t="shared" si="79"/>
        <v>-0.38721640000939417</v>
      </c>
      <c r="CD155" s="3">
        <f t="shared" si="80"/>
        <v>0.34929800495177532</v>
      </c>
      <c r="CE155" s="3" t="str">
        <f t="shared" si="57"/>
        <v/>
      </c>
    </row>
    <row r="156" spans="1:83">
      <c r="A156" s="1">
        <v>0.68500000000000005</v>
      </c>
      <c r="B156" s="1">
        <v>-0.74038102599257627</v>
      </c>
      <c r="C156" s="1">
        <v>-0.29981659237518699</v>
      </c>
      <c r="D156" s="1">
        <v>0.78036219437095156</v>
      </c>
      <c r="E156" s="1">
        <v>8.6761711561422317E-2</v>
      </c>
      <c r="F156" s="1">
        <v>8.174630642571401E-2</v>
      </c>
      <c r="G156" s="1">
        <v>-2.0953230195459582E-3</v>
      </c>
      <c r="H156" s="1">
        <v>1.1026141227200128</v>
      </c>
      <c r="I156" s="1">
        <v>2.9450963102390233</v>
      </c>
      <c r="J156" s="1">
        <v>5.640327379671362</v>
      </c>
      <c r="K156" s="1">
        <v>5.3766101706401059E-2</v>
      </c>
      <c r="L156" s="1">
        <v>-0.2305082391922042</v>
      </c>
      <c r="M156" s="1">
        <v>1.155486627612845</v>
      </c>
      <c r="N156" s="1">
        <v>179.37285308935679</v>
      </c>
      <c r="O156">
        <f t="shared" si="58"/>
        <v>0.48172684958473033</v>
      </c>
      <c r="P156">
        <f t="shared" si="59"/>
        <v>1.9427673231378386</v>
      </c>
      <c r="Q156" t="str">
        <f t="shared" si="60"/>
        <v/>
      </c>
      <c r="R156">
        <v>1</v>
      </c>
      <c r="S156">
        <f t="shared" si="61"/>
        <v>-0.57723267686216129</v>
      </c>
      <c r="T156">
        <f t="shared" si="62"/>
        <v>0.33319756323745631</v>
      </c>
      <c r="U156">
        <f t="shared" si="63"/>
        <v>-0.19233252135150616</v>
      </c>
      <c r="V156">
        <f t="array" ref="V156:X156">TRANSPOSE(MMULT((MINVERSE(MMULT((TRANSPOSE(R149:T163)),R149:T163))),( MMULT(TRANSPOSE(R149:T163),O149:O163))))</f>
        <v>1.1785998637569719</v>
      </c>
      <c r="W156">
        <v>1.1860852425015764</v>
      </c>
      <c r="X156">
        <v>-3.6679064302006736E-2</v>
      </c>
      <c r="Y156" s="5">
        <f t="shared" si="81"/>
        <v>-2.0432616772904639</v>
      </c>
      <c r="Z156" s="3">
        <f t="shared" si="64"/>
        <v>2.0513270537004802E-2</v>
      </c>
      <c r="AA156" s="3" t="str">
        <f t="shared" si="55"/>
        <v/>
      </c>
      <c r="AC156" s="1">
        <v>0.68500000000000005</v>
      </c>
      <c r="AD156" s="1">
        <v>-1.7028177656415711</v>
      </c>
      <c r="AE156" s="1">
        <v>-7.3450226717937994E-2</v>
      </c>
      <c r="AF156" s="1">
        <v>0.92353475199706736</v>
      </c>
      <c r="AG156" s="1">
        <v>-1.1851467568696989</v>
      </c>
      <c r="AH156" s="1">
        <v>1.4172487423418829</v>
      </c>
      <c r="AI156" s="1">
        <v>5.9869154369209809E-2</v>
      </c>
      <c r="AJ156" s="1">
        <v>0.8376697182972066</v>
      </c>
      <c r="AK156" s="1">
        <v>10.178543000914033</v>
      </c>
      <c r="AL156" s="1">
        <v>-47.894639225491119</v>
      </c>
      <c r="AM156" s="1">
        <v>-0.10904665657869828</v>
      </c>
      <c r="AN156" s="1">
        <v>4.8866279212288646</v>
      </c>
      <c r="AO156" s="1">
        <v>-78.309025917842519</v>
      </c>
      <c r="AP156" s="1">
        <v>1258.8764751241542</v>
      </c>
      <c r="AQ156">
        <f t="shared" si="65"/>
        <v>0.48172684958473033</v>
      </c>
      <c r="AR156">
        <f t="shared" si="66"/>
        <v>1.1234221964071878</v>
      </c>
      <c r="AS156" t="str">
        <f t="shared" si="67"/>
        <v/>
      </c>
      <c r="AT156">
        <v>1</v>
      </c>
      <c r="AU156">
        <f t="shared" si="68"/>
        <v>-1.3965778035928123</v>
      </c>
      <c r="AV156">
        <f t="shared" si="69"/>
        <v>1.9504295614881237</v>
      </c>
      <c r="AW156">
        <f t="shared" si="70"/>
        <v>-2.7239266330455756</v>
      </c>
      <c r="AX156">
        <f t="array" ref="AX156:AZ156">TRANSPOSE(MMULT((MINVERSE(MMULT((TRANSPOSE(AT149:AV163)),AT149:AV163))),( MMULT(TRANSPOSE(AT149:AV163),AQ149:AQ163))))</f>
        <v>2.5423560860799626</v>
      </c>
      <c r="AY156">
        <v>1.4893457307480276</v>
      </c>
      <c r="AZ156">
        <v>9.9173789494670928E-3</v>
      </c>
      <c r="BA156" s="5">
        <f t="shared" si="71"/>
        <v>-1.1478158321243712</v>
      </c>
      <c r="BB156" s="3">
        <f t="shared" si="72"/>
        <v>0.12552230003615861</v>
      </c>
      <c r="BC156" s="3" t="str">
        <f t="shared" si="56"/>
        <v/>
      </c>
      <c r="BE156" s="1">
        <v>0.68500000000000005</v>
      </c>
      <c r="BF156" s="1">
        <v>-2.3296145073992598</v>
      </c>
      <c r="BG156" s="1">
        <v>0.14941660861728678</v>
      </c>
      <c r="BH156" s="1">
        <v>0.56560042999655025</v>
      </c>
      <c r="BI156" s="1">
        <v>-0.86647962069116602</v>
      </c>
      <c r="BJ156" s="1">
        <v>1.2490760441821749</v>
      </c>
      <c r="BK156" s="1">
        <v>0.18938913286552861</v>
      </c>
      <c r="BL156" s="1">
        <v>0.465573514811922</v>
      </c>
      <c r="BM156" s="1">
        <v>25.886234185929425</v>
      </c>
      <c r="BN156" s="1">
        <v>-112.6249127189003</v>
      </c>
      <c r="BO156" s="1">
        <v>-0.31080460993416636</v>
      </c>
      <c r="BP156" s="1">
        <v>6.8744964068810077</v>
      </c>
      <c r="BQ156" s="1">
        <v>-88.814812277385499</v>
      </c>
      <c r="BR156" s="1">
        <v>1558.284446824342</v>
      </c>
      <c r="BS156">
        <f t="shared" si="73"/>
        <v>0.48172684958473033</v>
      </c>
      <c r="BT156">
        <f t="shared" si="74"/>
        <v>0.57902338538568188</v>
      </c>
      <c r="BU156" t="str">
        <f t="shared" si="75"/>
        <v/>
      </c>
      <c r="BV156">
        <v>1</v>
      </c>
      <c r="BW156">
        <f t="shared" si="76"/>
        <v>-1.9409766146143181</v>
      </c>
      <c r="BX156">
        <f t="shared" si="77"/>
        <v>3.7673902184796595</v>
      </c>
      <c r="BY156">
        <f t="shared" si="78"/>
        <v>-7.3124163121957455</v>
      </c>
      <c r="BZ156" s="5">
        <f t="array" ref="BZ156:CB156">TRANSPOSE(MMULT((MINVERSE(MMULT((TRANSPOSE(BV149:BX163)),BV149:BX163))),( MMULT(TRANSPOSE(BV149:BX163),BS149:BS163))))</f>
        <v>3.768069816287607</v>
      </c>
      <c r="CA156" s="5">
        <v>1.8372374647296965</v>
      </c>
      <c r="CB156" s="5">
        <v>7.4234030907973647E-2</v>
      </c>
      <c r="CC156" s="5">
        <f t="shared" si="79"/>
        <v>-0.39035280495323249</v>
      </c>
      <c r="CD156" s="3">
        <f t="shared" si="80"/>
        <v>0.34813784068200726</v>
      </c>
      <c r="CE156" s="3" t="str">
        <f t="shared" si="57"/>
        <v/>
      </c>
    </row>
    <row r="157" spans="1:83">
      <c r="A157" s="1">
        <v>0.69</v>
      </c>
      <c r="B157" s="1">
        <v>-0.73374585579207263</v>
      </c>
      <c r="C157" s="1">
        <v>-0.31120400606474163</v>
      </c>
      <c r="D157" s="1">
        <v>0.82833903599552627</v>
      </c>
      <c r="E157" s="1">
        <v>1.1444739605707355E-2</v>
      </c>
      <c r="F157" s="1">
        <v>0.17960598652572912</v>
      </c>
      <c r="G157" s="1">
        <v>-1.4985872851411841E-3</v>
      </c>
      <c r="H157" s="1">
        <v>1.1151557239771819</v>
      </c>
      <c r="I157" s="1">
        <v>2.9812830047630996</v>
      </c>
      <c r="J157" s="1">
        <v>5.9809140740708244</v>
      </c>
      <c r="K157" s="1">
        <v>5.2565187580739803E-2</v>
      </c>
      <c r="L157" s="1">
        <v>-0.26464094102493618</v>
      </c>
      <c r="M157" s="1">
        <v>1.2086666208779206</v>
      </c>
      <c r="N157" s="1">
        <v>178.9257772914134</v>
      </c>
      <c r="O157">
        <f t="shared" si="58"/>
        <v>0.49585034734745326</v>
      </c>
      <c r="P157">
        <f t="shared" si="59"/>
        <v>1.9542409186398282</v>
      </c>
      <c r="Q157" t="str">
        <f t="shared" si="60"/>
        <v/>
      </c>
      <c r="R157">
        <v>1</v>
      </c>
      <c r="S157">
        <f t="shared" si="61"/>
        <v>-0.56575908136017172</v>
      </c>
      <c r="T157">
        <f t="shared" si="62"/>
        <v>0.32008333814150541</v>
      </c>
      <c r="U157">
        <f t="shared" si="63"/>
        <v>-0.18109005534563533</v>
      </c>
      <c r="V157">
        <f t="array" ref="V157:X157">TRANSPOSE(MMULT((MINVERSE(MMULT((TRANSPOSE(R150:T164)),R150:T164))),( MMULT(TRANSPOSE(R150:T164),O150:O164))))</f>
        <v>1.1769202273899282</v>
      </c>
      <c r="W157">
        <v>1.1802168293143041</v>
      </c>
      <c r="X157">
        <v>-4.1781769788940437E-2</v>
      </c>
      <c r="Y157" s="5">
        <f t="shared" si="81"/>
        <v>-2.0625571333498054</v>
      </c>
      <c r="Z157" s="3">
        <f t="shared" si="64"/>
        <v>1.9577362025345879E-2</v>
      </c>
      <c r="AA157" s="3" t="str">
        <f t="shared" si="55"/>
        <v/>
      </c>
      <c r="AC157" s="1">
        <v>0.69</v>
      </c>
      <c r="AD157" s="1">
        <v>-1.7012516007380203</v>
      </c>
      <c r="AE157" s="1">
        <v>-6.7588529623108684E-2</v>
      </c>
      <c r="AF157" s="1">
        <v>0.93883368890726615</v>
      </c>
      <c r="AG157" s="1">
        <v>-1.2095780123242434</v>
      </c>
      <c r="AH157" s="1">
        <v>1.4625865227511667</v>
      </c>
      <c r="AI157" s="1">
        <v>6.1233881010394953E-2</v>
      </c>
      <c r="AJ157" s="1">
        <v>0.84252462258677951</v>
      </c>
      <c r="AK157" s="1">
        <v>10.206517273888494</v>
      </c>
      <c r="AL157" s="1">
        <v>-47.422310765552538</v>
      </c>
      <c r="AM157" s="1">
        <v>-0.11521776066479106</v>
      </c>
      <c r="AN157" s="1">
        <v>4.9506521586808958</v>
      </c>
      <c r="AO157" s="1">
        <v>-79.35614049131982</v>
      </c>
      <c r="AP157" s="1">
        <v>1265.4865858079866</v>
      </c>
      <c r="AQ157">
        <f t="shared" si="65"/>
        <v>0.49585034734745326</v>
      </c>
      <c r="AR157">
        <f t="shared" si="66"/>
        <v>1.1330816656555696</v>
      </c>
      <c r="AS157" t="str">
        <f t="shared" si="67"/>
        <v/>
      </c>
      <c r="AT157">
        <v>1</v>
      </c>
      <c r="AU157">
        <f t="shared" si="68"/>
        <v>-1.3869183343444305</v>
      </c>
      <c r="AV157">
        <f t="shared" si="69"/>
        <v>1.9235424661407294</v>
      </c>
      <c r="AW157">
        <f t="shared" si="70"/>
        <v>-2.6677963131806783</v>
      </c>
      <c r="AX157">
        <f t="array" ref="AX157:AZ157">TRANSPOSE(MMULT((MINVERSE(MMULT((TRANSPOSE(AT150:AV164)),AT150:AV164))),( MMULT(TRANSPOSE(AT150:AV164),AQ150:AQ164))))</f>
        <v>2.5248834767844528</v>
      </c>
      <c r="AY157">
        <v>1.4641643862705678</v>
      </c>
      <c r="AZ157">
        <v>8.4950128803029656E-4</v>
      </c>
      <c r="BA157" s="5">
        <f t="shared" si="71"/>
        <v>-1.1594161036378705</v>
      </c>
      <c r="BB157" s="3">
        <f t="shared" si="72"/>
        <v>0.12314330790140238</v>
      </c>
      <c r="BC157" s="3" t="str">
        <f t="shared" si="56"/>
        <v/>
      </c>
      <c r="BE157" s="1">
        <v>0.69</v>
      </c>
      <c r="BF157" s="1">
        <v>-2.3287414447972168</v>
      </c>
      <c r="BG157" s="1">
        <v>0.15609344657829638</v>
      </c>
      <c r="BH157" s="1">
        <v>0.57798041162618574</v>
      </c>
      <c r="BI157" s="1">
        <v>-0.88483140107473446</v>
      </c>
      <c r="BJ157" s="1">
        <v>1.282550027675029</v>
      </c>
      <c r="BK157" s="1">
        <v>0.18838069271345148</v>
      </c>
      <c r="BL157" s="1">
        <v>0.48753419142667553</v>
      </c>
      <c r="BM157" s="1">
        <v>25.705920670389787</v>
      </c>
      <c r="BN157" s="1">
        <v>-110.07680033969518</v>
      </c>
      <c r="BO157" s="1">
        <v>-0.31447237407041939</v>
      </c>
      <c r="BP157" s="1">
        <v>6.9461704935656599</v>
      </c>
      <c r="BQ157" s="1">
        <v>-90.041790560353547</v>
      </c>
      <c r="BR157" s="1">
        <v>1565.5093123046681</v>
      </c>
      <c r="BS157">
        <f t="shared" si="73"/>
        <v>0.49585034734745326</v>
      </c>
      <c r="BT157">
        <f t="shared" si="74"/>
        <v>0.58816597292040251</v>
      </c>
      <c r="BU157" t="str">
        <f t="shared" si="75"/>
        <v/>
      </c>
      <c r="BV157">
        <v>1</v>
      </c>
      <c r="BW157">
        <f t="shared" si="76"/>
        <v>-1.9318340270795975</v>
      </c>
      <c r="BX157">
        <f t="shared" si="77"/>
        <v>3.7319827081825752</v>
      </c>
      <c r="BY157">
        <f t="shared" si="78"/>
        <v>-7.2095711841397669</v>
      </c>
      <c r="BZ157" s="5">
        <f t="array" ref="BZ157:CB157">TRANSPOSE(MMULT((MINVERSE(MMULT((TRANSPOSE(BV150:BX164)),BV150:BX164))),( MMULT(TRANSPOSE(BV150:BX164),BS150:BS164))))</f>
        <v>3.7368347551673651</v>
      </c>
      <c r="CA157" s="5">
        <v>1.8050598693080246</v>
      </c>
      <c r="CB157" s="5">
        <v>6.5949004492722452E-2</v>
      </c>
      <c r="CC157" s="5">
        <f t="shared" si="79"/>
        <v>-0.39311355735827208</v>
      </c>
      <c r="CD157" s="3">
        <f t="shared" si="80"/>
        <v>0.34711780561263228</v>
      </c>
      <c r="CE157" s="3" t="str">
        <f t="shared" si="57"/>
        <v/>
      </c>
    </row>
    <row r="158" spans="1:83">
      <c r="A158" s="1">
        <v>0.69499999999999995</v>
      </c>
      <c r="B158" s="1">
        <v>-0.7270775526696811</v>
      </c>
      <c r="C158" s="1">
        <v>-0.32263946451887193</v>
      </c>
      <c r="D158" s="1">
        <v>0.8776437013892604</v>
      </c>
      <c r="E158" s="1">
        <v>-6.8505442401914252E-2</v>
      </c>
      <c r="F158" s="1">
        <v>0.28375909810020516</v>
      </c>
      <c r="G158" s="1">
        <v>-2.4970699973039245E-3</v>
      </c>
      <c r="H158" s="1">
        <v>1.1389408036006898</v>
      </c>
      <c r="I158" s="1">
        <v>2.8768765871711821</v>
      </c>
      <c r="J158" s="1">
        <v>7.0778968378854188</v>
      </c>
      <c r="K158" s="1">
        <v>5.0820916274346928E-2</v>
      </c>
      <c r="L158" s="1">
        <v>-0.29456028769436671</v>
      </c>
      <c r="M158" s="1">
        <v>1.5312876243260689</v>
      </c>
      <c r="N158" s="1">
        <v>167.42311352281831</v>
      </c>
      <c r="O158">
        <f t="shared" si="58"/>
        <v>0.51007345696859452</v>
      </c>
      <c r="P158">
        <f t="shared" si="59"/>
        <v>1.9658530683877222</v>
      </c>
      <c r="Q158" t="str">
        <f t="shared" si="60"/>
        <v/>
      </c>
      <c r="R158">
        <v>1</v>
      </c>
      <c r="S158">
        <f t="shared" si="61"/>
        <v>-0.55414693161227779</v>
      </c>
      <c r="T158">
        <f t="shared" si="62"/>
        <v>0.30707882181530249</v>
      </c>
      <c r="U158">
        <f t="shared" si="63"/>
        <v>-0.17016678687206327</v>
      </c>
      <c r="V158">
        <f t="array" ref="V158:X158">TRANSPOSE(MMULT((MINVERSE(MMULT((TRANSPOSE(R151:T165)),R151:T165))),( MMULT(TRANSPOSE(R151:T165),O151:O165))))</f>
        <v>1.1744997927980876</v>
      </c>
      <c r="W158">
        <v>1.1715584906414733</v>
      </c>
      <c r="X158">
        <v>-4.9488002390717156E-2</v>
      </c>
      <c r="Y158" s="5">
        <f t="shared" si="81"/>
        <v>-2.0920962140004358</v>
      </c>
      <c r="Z158" s="3">
        <f t="shared" si="64"/>
        <v>1.8214954886757839E-2</v>
      </c>
      <c r="AA158" s="3" t="str">
        <f t="shared" si="55"/>
        <v/>
      </c>
      <c r="AC158" s="1">
        <v>0.69499999999999995</v>
      </c>
      <c r="AD158" s="1">
        <v>-1.6996872290792364</v>
      </c>
      <c r="AE158" s="1">
        <v>-6.1503894693302641E-2</v>
      </c>
      <c r="AF158" s="1">
        <v>0.95316512939945142</v>
      </c>
      <c r="AG158" s="1">
        <v>-1.2302092843463583</v>
      </c>
      <c r="AH158" s="1">
        <v>1.5032255930238989</v>
      </c>
      <c r="AI158" s="1">
        <v>6.2283509513918034E-2</v>
      </c>
      <c r="AJ158" s="1">
        <v>0.84789653893199102</v>
      </c>
      <c r="AK158" s="1">
        <v>10.22611476129714</v>
      </c>
      <c r="AL158" s="1">
        <v>-46.838920613263326</v>
      </c>
      <c r="AM158" s="1">
        <v>-0.11923540286920797</v>
      </c>
      <c r="AN158" s="1">
        <v>4.997377564861381</v>
      </c>
      <c r="AO158" s="1">
        <v>-80.234580777410883</v>
      </c>
      <c r="AP158" s="1">
        <v>1273.8868817863986</v>
      </c>
      <c r="AQ158">
        <f t="shared" si="65"/>
        <v>0.51007345696859452</v>
      </c>
      <c r="AR158">
        <f t="shared" si="66"/>
        <v>1.1427889905504647</v>
      </c>
      <c r="AS158" t="str">
        <f t="shared" si="67"/>
        <v/>
      </c>
      <c r="AT158">
        <v>1</v>
      </c>
      <c r="AU158">
        <f t="shared" si="68"/>
        <v>-1.3772110094495353</v>
      </c>
      <c r="AV158">
        <f t="shared" si="69"/>
        <v>1.8967101645490081</v>
      </c>
      <c r="AW158">
        <f t="shared" si="70"/>
        <v>-2.6121701203517338</v>
      </c>
      <c r="AX158">
        <f t="array" ref="AX158:AZ158">TRANSPOSE(MMULT((MINVERSE(MMULT((TRANSPOSE(AT151:AV165)),AT151:AV165))),( MMULT(TRANSPOSE(AT151:AV165),AQ151:AQ165))))</f>
        <v>2.5091266926610842</v>
      </c>
      <c r="AY158">
        <v>1.441294971620664</v>
      </c>
      <c r="AZ158">
        <v>-7.4440669268369675E-3</v>
      </c>
      <c r="BA158" s="5">
        <f t="shared" si="71"/>
        <v>-1.1702094384351747</v>
      </c>
      <c r="BB158" s="3">
        <f t="shared" si="72"/>
        <v>0.12095834773466008</v>
      </c>
      <c r="BC158" s="3" t="str">
        <f t="shared" si="56"/>
        <v/>
      </c>
      <c r="BE158" s="1">
        <v>0.69499999999999995</v>
      </c>
      <c r="BF158" s="1">
        <v>-2.3279370307459182</v>
      </c>
      <c r="BG158" s="1">
        <v>0.16361011284567439</v>
      </c>
      <c r="BH158" s="1">
        <v>0.58850709132178736</v>
      </c>
      <c r="BI158" s="1">
        <v>-0.89901263872184245</v>
      </c>
      <c r="BJ158" s="1">
        <v>1.3119438997342741</v>
      </c>
      <c r="BK158" s="1">
        <v>0.18764082979384966</v>
      </c>
      <c r="BL158" s="1">
        <v>0.51074476890607912</v>
      </c>
      <c r="BM158" s="1">
        <v>25.489188473808099</v>
      </c>
      <c r="BN158" s="1">
        <v>-107.28314262266213</v>
      </c>
      <c r="BO158" s="1">
        <v>-0.32107924933598042</v>
      </c>
      <c r="BP158" s="1">
        <v>7.047188913975333</v>
      </c>
      <c r="BQ158" s="1">
        <v>-92.46018532285234</v>
      </c>
      <c r="BR158" s="1">
        <v>1590.2977884141728</v>
      </c>
      <c r="BS158">
        <f t="shared" si="73"/>
        <v>0.51007345696859452</v>
      </c>
      <c r="BT158">
        <f t="shared" si="74"/>
        <v>0.59734690800230372</v>
      </c>
      <c r="BU158" t="str">
        <f t="shared" si="75"/>
        <v/>
      </c>
      <c r="BV158">
        <v>1</v>
      </c>
      <c r="BW158">
        <f t="shared" si="76"/>
        <v>-1.9226530919976963</v>
      </c>
      <c r="BX158">
        <f t="shared" si="77"/>
        <v>3.6965949121683019</v>
      </c>
      <c r="BY158">
        <f t="shared" si="78"/>
        <v>-7.1072696377433386</v>
      </c>
      <c r="BZ158" s="5">
        <f t="array" ref="BZ158:CB158">TRANSPOSE(MMULT((MINVERSE(MMULT((TRANSPOSE(BV151:BX165)),BV151:BX165))),( MMULT(TRANSPOSE(BV151:BX165),BS151:BS165))))</f>
        <v>3.7116908952593803</v>
      </c>
      <c r="CA158" s="5">
        <v>1.7790079982951283</v>
      </c>
      <c r="CB158" s="5">
        <v>5.920256138779223E-2</v>
      </c>
      <c r="CC158" s="5">
        <f t="shared" si="79"/>
        <v>-0.39544931460730698</v>
      </c>
      <c r="CD158" s="3">
        <f t="shared" si="80"/>
        <v>0.34625566035343747</v>
      </c>
      <c r="CE158" s="3" t="str">
        <f t="shared" si="57"/>
        <v/>
      </c>
    </row>
    <row r="159" spans="1:83">
      <c r="A159" s="1">
        <v>0.7</v>
      </c>
      <c r="B159" s="1">
        <v>-0.72048517508908017</v>
      </c>
      <c r="C159" s="1">
        <v>-0.33365901291246303</v>
      </c>
      <c r="D159" s="1">
        <v>0.9261144401510677</v>
      </c>
      <c r="E159" s="1">
        <v>-0.1471899870230402</v>
      </c>
      <c r="F159" s="1">
        <v>0.38717731121482757</v>
      </c>
      <c r="G159" s="1">
        <v>-2.8609980384430855E-3</v>
      </c>
      <c r="H159" s="1">
        <v>1.1553694310703122</v>
      </c>
      <c r="I159" s="1">
        <v>2.8735882689466052</v>
      </c>
      <c r="J159" s="1">
        <v>7.6154944823683763</v>
      </c>
      <c r="K159" s="1">
        <v>5.2609358057623012E-2</v>
      </c>
      <c r="L159" s="1">
        <v>-0.35860336677569649</v>
      </c>
      <c r="M159" s="1">
        <v>2.8550555318797706</v>
      </c>
      <c r="N159" s="1">
        <v>145.75915539800189</v>
      </c>
      <c r="O159">
        <f t="shared" si="58"/>
        <v>0.52440051270804044</v>
      </c>
      <c r="P159">
        <f t="shared" si="59"/>
        <v>1.9775369427196203</v>
      </c>
      <c r="Q159" t="str">
        <f t="shared" si="60"/>
        <v/>
      </c>
      <c r="R159">
        <v>1</v>
      </c>
      <c r="S159">
        <f t="shared" si="61"/>
        <v>-0.5424630572803798</v>
      </c>
      <c r="T159">
        <f t="shared" si="62"/>
        <v>0.29426616851397663</v>
      </c>
      <c r="U159">
        <f t="shared" si="63"/>
        <v>-0.1596285254262752</v>
      </c>
      <c r="V159">
        <f t="array" ref="V159:X159">TRANSPOSE(MMULT((MINVERSE(MMULT((TRANSPOSE(R152:T166)),R152:T166))),( MMULT(TRANSPOSE(R152:T166),O152:O166))))</f>
        <v>1.1728550744610402</v>
      </c>
      <c r="W159">
        <v>1.1655196547981177</v>
      </c>
      <c r="X159">
        <v>-5.5003074950946029E-2</v>
      </c>
      <c r="Y159" s="5">
        <f t="shared" si="81"/>
        <v>-2.113545982798704</v>
      </c>
      <c r="Z159" s="3">
        <f t="shared" si="64"/>
        <v>1.7277031824263434E-2</v>
      </c>
      <c r="AA159" s="3" t="str">
        <f t="shared" si="55"/>
        <v/>
      </c>
      <c r="AC159" s="1">
        <v>0.7</v>
      </c>
      <c r="AD159" s="1">
        <v>-1.6981467077909933</v>
      </c>
      <c r="AE159" s="1">
        <v>-5.5298870225684027E-2</v>
      </c>
      <c r="AF159" s="1">
        <v>0.96818023885660409</v>
      </c>
      <c r="AG159" s="1">
        <v>-1.2541064747857149</v>
      </c>
      <c r="AH159" s="1">
        <v>1.5486504533960783</v>
      </c>
      <c r="AI159" s="1">
        <v>6.3882748944052992E-2</v>
      </c>
      <c r="AJ159" s="1">
        <v>0.85113759827072499</v>
      </c>
      <c r="AK159" s="1">
        <v>10.272770314103582</v>
      </c>
      <c r="AL159" s="1">
        <v>-46.459806021186523</v>
      </c>
      <c r="AM159" s="1">
        <v>-0.12555002146189054</v>
      </c>
      <c r="AN159" s="1">
        <v>5.0677240388558857</v>
      </c>
      <c r="AO159" s="1">
        <v>-81.717546196712647</v>
      </c>
      <c r="AP159" s="1">
        <v>1287.2617831970565</v>
      </c>
      <c r="AQ159">
        <f t="shared" si="65"/>
        <v>0.52440051270804044</v>
      </c>
      <c r="AR159">
        <f t="shared" si="66"/>
        <v>1.1525951261657279</v>
      </c>
      <c r="AS159" t="str">
        <f t="shared" si="67"/>
        <v/>
      </c>
      <c r="AT159">
        <v>1</v>
      </c>
      <c r="AU159">
        <f t="shared" si="68"/>
        <v>-1.3674048738342721</v>
      </c>
      <c r="AV159">
        <f t="shared" si="69"/>
        <v>1.8697960889857217</v>
      </c>
      <c r="AW159">
        <f t="shared" si="70"/>
        <v>-2.5567682851553362</v>
      </c>
      <c r="AX159">
        <f t="array" ref="AX159:AZ159">TRANSPOSE(MMULT((MINVERSE(MMULT((TRANSPOSE(AT152:AV166)),AT152:AV166))),( MMULT(TRANSPOSE(AT152:AV166),AQ152:AQ166))))</f>
        <v>2.4892722663935274</v>
      </c>
      <c r="AY159">
        <v>1.4123866837471724</v>
      </c>
      <c r="AZ159">
        <v>-1.7960768833290786E-2</v>
      </c>
      <c r="BA159" s="5">
        <f t="shared" si="71"/>
        <v>-1.1840002430482768</v>
      </c>
      <c r="BB159" s="3">
        <f t="shared" si="72"/>
        <v>0.11820648330376826</v>
      </c>
      <c r="BC159" s="3" t="str">
        <f t="shared" si="56"/>
        <v/>
      </c>
      <c r="BE159" s="1">
        <v>0.7</v>
      </c>
      <c r="BF159" s="1">
        <v>-2.3270534735184718</v>
      </c>
      <c r="BG159" s="1">
        <v>0.17007662476794394</v>
      </c>
      <c r="BH159" s="1">
        <v>0.60243369460641816</v>
      </c>
      <c r="BI159" s="1">
        <v>-0.92271504528662263</v>
      </c>
      <c r="BJ159" s="1">
        <v>1.3528140240913444</v>
      </c>
      <c r="BK159" s="1">
        <v>0.18687967480741463</v>
      </c>
      <c r="BL159" s="1">
        <v>0.52987328583640192</v>
      </c>
      <c r="BM159" s="1">
        <v>25.361238303472419</v>
      </c>
      <c r="BN159" s="1">
        <v>-105.04763825699774</v>
      </c>
      <c r="BO159" s="1">
        <v>-0.32348338191582116</v>
      </c>
      <c r="BP159" s="1">
        <v>7.0950154357778956</v>
      </c>
      <c r="BQ159" s="1">
        <v>-92.869416163186543</v>
      </c>
      <c r="BR159" s="1">
        <v>1588.8334502652287</v>
      </c>
      <c r="BS159">
        <f t="shared" si="73"/>
        <v>0.52440051270804044</v>
      </c>
      <c r="BT159">
        <f t="shared" si="74"/>
        <v>0.60652954894263233</v>
      </c>
      <c r="BU159" t="str">
        <f t="shared" si="75"/>
        <v/>
      </c>
      <c r="BV159">
        <v>1</v>
      </c>
      <c r="BW159">
        <f t="shared" si="76"/>
        <v>-1.9134704510573677</v>
      </c>
      <c r="BX159">
        <f t="shared" si="77"/>
        <v>3.6613691670696862</v>
      </c>
      <c r="BY159">
        <f t="shared" si="78"/>
        <v>-7.0059217116003714</v>
      </c>
      <c r="BZ159" s="5">
        <f t="array" ref="BZ159:CB159">TRANSPOSE(MMULT((MINVERSE(MMULT((TRANSPOSE(BV152:BX166)),BV152:BX166))),( MMULT(TRANSPOSE(BV152:BX166),BS152:BS166))))</f>
        <v>3.693843534681946</v>
      </c>
      <c r="CA159" s="5">
        <v>1.7605205574072897</v>
      </c>
      <c r="CB159" s="5">
        <v>5.4416418075561523E-2</v>
      </c>
      <c r="CC159" s="5">
        <f t="shared" si="79"/>
        <v>-0.39710224863737831</v>
      </c>
      <c r="CD159" s="3">
        <f t="shared" si="80"/>
        <v>0.3456460309049495</v>
      </c>
      <c r="CE159" s="3" t="str">
        <f t="shared" si="57"/>
        <v/>
      </c>
    </row>
    <row r="160" spans="1:83">
      <c r="A160" s="1">
        <v>0.70499999999999996</v>
      </c>
      <c r="B160" s="1">
        <v>-0.7139411050654374</v>
      </c>
      <c r="C160" s="1">
        <v>-0.34386418111731132</v>
      </c>
      <c r="D160" s="1">
        <v>0.97441077796035813</v>
      </c>
      <c r="E160" s="1">
        <v>-0.22845199403363381</v>
      </c>
      <c r="F160" s="1">
        <v>0.49476917840758006</v>
      </c>
      <c r="G160" s="1">
        <v>-5.0045801207119212E-3</v>
      </c>
      <c r="H160" s="1">
        <v>1.1885178871846165</v>
      </c>
      <c r="I160" s="1">
        <v>2.6453745048493147</v>
      </c>
      <c r="J160" s="1">
        <v>9.3714399950204097</v>
      </c>
      <c r="K160" s="1">
        <v>4.9404010267778631E-2</v>
      </c>
      <c r="L160" s="1">
        <v>-0.37131769724373953</v>
      </c>
      <c r="M160" s="1">
        <v>2.4361231833609054</v>
      </c>
      <c r="N160" s="1">
        <v>148.08660777611658</v>
      </c>
      <c r="O160">
        <f t="shared" si="58"/>
        <v>0.53883603027844984</v>
      </c>
      <c r="P160">
        <f t="shared" si="59"/>
        <v>1.989324558693629</v>
      </c>
      <c r="Q160" t="str">
        <f t="shared" si="60"/>
        <v/>
      </c>
      <c r="R160">
        <v>1</v>
      </c>
      <c r="S160">
        <f t="shared" si="61"/>
        <v>-0.53067544130637112</v>
      </c>
      <c r="T160">
        <f t="shared" si="62"/>
        <v>0.28161642400571174</v>
      </c>
      <c r="U160">
        <f t="shared" si="63"/>
        <v>-0.1494469200883532</v>
      </c>
      <c r="V160">
        <f t="array" ref="V160:X160">TRANSPOSE(MMULT((MINVERSE(MMULT((TRANSPOSE(R153:T167)),R153:T167))),( MMULT(TRANSPOSE(R153:T167),O153:O167))))</f>
        <v>1.1712301423231111</v>
      </c>
      <c r="W160">
        <v>1.1594926032485091</v>
      </c>
      <c r="X160">
        <v>-6.0561473263078369E-2</v>
      </c>
      <c r="Y160" s="5">
        <f t="shared" si="81"/>
        <v>-2.1352807976729848</v>
      </c>
      <c r="Z160" s="3">
        <f t="shared" si="64"/>
        <v>1.6369040236370092E-2</v>
      </c>
      <c r="AA160" s="3" t="str">
        <f t="shared" si="55"/>
        <v/>
      </c>
      <c r="AC160" s="1">
        <v>0.70499999999999996</v>
      </c>
      <c r="AD160" s="1">
        <v>-1.6966353026588319</v>
      </c>
      <c r="AE160" s="1">
        <v>-4.820394152089591E-2</v>
      </c>
      <c r="AF160" s="1">
        <v>0.9805957164847996</v>
      </c>
      <c r="AG160" s="1">
        <v>-1.2707990616536904</v>
      </c>
      <c r="AH160" s="1">
        <v>1.5859261671141098</v>
      </c>
      <c r="AI160" s="1">
        <v>6.4593902230541289E-2</v>
      </c>
      <c r="AJ160" s="1">
        <v>0.86093104162728196</v>
      </c>
      <c r="AK160" s="1">
        <v>10.22968816631419</v>
      </c>
      <c r="AL160" s="1">
        <v>-45.564009687474027</v>
      </c>
      <c r="AM160" s="1">
        <v>-0.1321094794907367</v>
      </c>
      <c r="AN160" s="1">
        <v>5.1424889701465872</v>
      </c>
      <c r="AO160" s="1">
        <v>-83.371570324583445</v>
      </c>
      <c r="AP160" s="1">
        <v>1304.7823164355941</v>
      </c>
      <c r="AQ160">
        <f t="shared" si="65"/>
        <v>0.53883603027844984</v>
      </c>
      <c r="AR160">
        <f t="shared" si="66"/>
        <v>1.1625013737778616</v>
      </c>
      <c r="AS160" t="str">
        <f t="shared" si="67"/>
        <v/>
      </c>
      <c r="AT160">
        <v>1</v>
      </c>
      <c r="AU160">
        <f t="shared" si="68"/>
        <v>-1.3574986262221385</v>
      </c>
      <c r="AV160">
        <f t="shared" si="69"/>
        <v>1.8428025201949931</v>
      </c>
      <c r="AW160">
        <f t="shared" si="70"/>
        <v>-2.5016018895633976</v>
      </c>
      <c r="AX160">
        <f t="array" ref="AX160:AZ160">TRANSPOSE(MMULT((MINVERSE(MMULT((TRANSPOSE(AT153:AV167)),AT153:AV167))),( MMULT(TRANSPOSE(AT153:AV167),AQ153:AQ167))))</f>
        <v>2.4794653218705207</v>
      </c>
      <c r="AY160">
        <v>1.3978102346882224</v>
      </c>
      <c r="AZ160">
        <v>-2.3373283096589148E-2</v>
      </c>
      <c r="BA160" s="5">
        <f t="shared" si="71"/>
        <v>-1.1914461665203793</v>
      </c>
      <c r="BB160" s="3">
        <f t="shared" si="72"/>
        <v>0.11673923916228635</v>
      </c>
      <c r="BC160" s="3" t="str">
        <f t="shared" si="56"/>
        <v/>
      </c>
      <c r="BE160" s="1">
        <v>0.70499999999999996</v>
      </c>
      <c r="BF160" s="1">
        <v>-2.3261811958500793</v>
      </c>
      <c r="BG160" s="1">
        <v>0.17653101074648703</v>
      </c>
      <c r="BH160" s="1">
        <v>0.61653156811456711</v>
      </c>
      <c r="BI160" s="1">
        <v>-0.94561539498704406</v>
      </c>
      <c r="BJ160" s="1">
        <v>1.3915105032767769</v>
      </c>
      <c r="BK160" s="1">
        <v>0.18678620012684632</v>
      </c>
      <c r="BL160" s="1">
        <v>0.54447112680236387</v>
      </c>
      <c r="BM160" s="1">
        <v>25.297143431651421</v>
      </c>
      <c r="BN160" s="1">
        <v>-103.1865273724834</v>
      </c>
      <c r="BO160" s="1">
        <v>-0.32642719978980494</v>
      </c>
      <c r="BP160" s="1">
        <v>7.155923284806704</v>
      </c>
      <c r="BQ160" s="1">
        <v>-93.82745879131835</v>
      </c>
      <c r="BR160" s="1">
        <v>1594.530020929873</v>
      </c>
      <c r="BS160">
        <f t="shared" si="73"/>
        <v>0.53883603027844984</v>
      </c>
      <c r="BT160">
        <f t="shared" si="74"/>
        <v>0.61582394438208166</v>
      </c>
      <c r="BU160" t="str">
        <f t="shared" si="75"/>
        <v/>
      </c>
      <c r="BV160">
        <v>1</v>
      </c>
      <c r="BW160">
        <f t="shared" si="76"/>
        <v>-1.9041760556179184</v>
      </c>
      <c r="BX160">
        <f t="shared" si="77"/>
        <v>3.6258864507886139</v>
      </c>
      <c r="BY160">
        <f t="shared" si="78"/>
        <v>-6.9043261599811165</v>
      </c>
      <c r="BZ160" s="5">
        <f t="array" ref="BZ160:CB160">TRANSPOSE(MMULT((MINVERSE(MMULT((TRANSPOSE(BV153:BX167)),BV153:BX167))),( MMULT(TRANSPOSE(BV153:BX167),BS153:BS167))))</f>
        <v>3.6436429284512997</v>
      </c>
      <c r="CA160" s="5">
        <v>1.707826682832092</v>
      </c>
      <c r="CB160" s="5">
        <v>4.0592338191345334E-2</v>
      </c>
      <c r="CC160" s="5">
        <f t="shared" si="79"/>
        <v>-0.40230272783525284</v>
      </c>
      <c r="CD160" s="3">
        <f t="shared" si="80"/>
        <v>0.34373062367032536</v>
      </c>
      <c r="CE160" s="3" t="str">
        <f t="shared" si="57"/>
        <v/>
      </c>
    </row>
    <row r="161" spans="1:83">
      <c r="A161" s="1">
        <v>0.71</v>
      </c>
      <c r="B161" s="1">
        <v>-0.70752786332942996</v>
      </c>
      <c r="C161" s="1">
        <v>-0.35392500090372891</v>
      </c>
      <c r="D161" s="1">
        <v>1.0230829547208629</v>
      </c>
      <c r="E161" s="1">
        <v>-0.31051281291564692</v>
      </c>
      <c r="F161" s="1">
        <v>0.60276391059866796</v>
      </c>
      <c r="G161" s="1">
        <v>-4.5669257760323489E-3</v>
      </c>
      <c r="H161" s="1">
        <v>1.2015945250034576</v>
      </c>
      <c r="I161" s="1">
        <v>2.6716304904382469</v>
      </c>
      <c r="J161" s="1">
        <v>9.8571133608402306</v>
      </c>
      <c r="K161" s="1">
        <v>4.8585317804338501E-2</v>
      </c>
      <c r="L161" s="1">
        <v>-0.41447129731386667</v>
      </c>
      <c r="M161" s="1">
        <v>3.1211488918634132</v>
      </c>
      <c r="N161" s="1">
        <v>133.75004655891098</v>
      </c>
      <c r="O161">
        <f t="shared" si="58"/>
        <v>0.55338471955567248</v>
      </c>
      <c r="P161">
        <f t="shared" si="59"/>
        <v>2.0011924949934308</v>
      </c>
      <c r="Q161" t="str">
        <f t="shared" si="60"/>
        <v/>
      </c>
      <c r="R161">
        <v>1</v>
      </c>
      <c r="S161">
        <f t="shared" si="61"/>
        <v>-0.51880750500656914</v>
      </c>
      <c r="T161">
        <f t="shared" si="62"/>
        <v>0.26916122725114128</v>
      </c>
      <c r="U161">
        <f t="shared" si="63"/>
        <v>-0.13964286475467078</v>
      </c>
      <c r="V161">
        <f t="array" ref="V161:X161">TRANSPOSE(MMULT((MINVERSE(MMULT((TRANSPOSE(R154:T168)),R154:T168))),( MMULT(TRANSPOSE(R154:T168),O154:O168))))</f>
        <v>1.1706606755487883</v>
      </c>
      <c r="W161">
        <v>1.1572171386651462</v>
      </c>
      <c r="X161">
        <v>-6.2817399193590973E-2</v>
      </c>
      <c r="Y161" s="5">
        <f t="shared" si="81"/>
        <v>-2.1444421257263602</v>
      </c>
      <c r="Z161" s="3">
        <f t="shared" si="64"/>
        <v>1.5998738981651384E-2</v>
      </c>
      <c r="AA161" s="3" t="str">
        <f t="shared" si="55"/>
        <v/>
      </c>
      <c r="AC161" s="1">
        <v>0.71</v>
      </c>
      <c r="AD161" s="1">
        <v>-1.6950753245246446</v>
      </c>
      <c r="AE161" s="1">
        <v>-4.1325978718873557E-2</v>
      </c>
      <c r="AF161" s="1">
        <v>0.99366552675462572</v>
      </c>
      <c r="AG161" s="1">
        <v>-1.2884489215180679</v>
      </c>
      <c r="AH161" s="1">
        <v>1.6245946973390346</v>
      </c>
      <c r="AI161" s="1">
        <v>6.4494359207998286E-2</v>
      </c>
      <c r="AJ161" s="1">
        <v>0.87330530004226148</v>
      </c>
      <c r="AK161" s="1">
        <v>10.185127363294669</v>
      </c>
      <c r="AL161" s="1">
        <v>-44.698315485537023</v>
      </c>
      <c r="AM161" s="1">
        <v>-0.13583958592573708</v>
      </c>
      <c r="AN161" s="1">
        <v>5.1858493044910574</v>
      </c>
      <c r="AO161" s="1">
        <v>-84.212044455402065</v>
      </c>
      <c r="AP161" s="1">
        <v>1311.6353717078455</v>
      </c>
      <c r="AQ161">
        <f t="shared" si="65"/>
        <v>0.55338471955567248</v>
      </c>
      <c r="AR161">
        <f t="shared" si="66"/>
        <v>1.1724539395198312</v>
      </c>
      <c r="AS161" t="str">
        <f t="shared" si="67"/>
        <v/>
      </c>
      <c r="AT161">
        <v>1</v>
      </c>
      <c r="AU161">
        <f t="shared" si="68"/>
        <v>-1.3475460604801688</v>
      </c>
      <c r="AV161">
        <f t="shared" si="69"/>
        <v>1.8158803851156227</v>
      </c>
      <c r="AW161">
        <f t="shared" si="70"/>
        <v>-2.4469824592657692</v>
      </c>
      <c r="AX161">
        <f t="array" ref="AX161:AZ161">TRANSPOSE(MMULT((MINVERSE(MMULT((TRANSPOSE(AT154:AV168)),AT154:AV168))),( MMULT(TRANSPOSE(AT154:AV168),AQ154:AQ168))))</f>
        <v>2.4736475456738845</v>
      </c>
      <c r="AY161">
        <v>1.3891064784256741</v>
      </c>
      <c r="AZ161">
        <v>-2.6626295526511967E-2</v>
      </c>
      <c r="BA161" s="5">
        <f t="shared" si="71"/>
        <v>-1.1959884070703759</v>
      </c>
      <c r="BB161" s="3">
        <f t="shared" si="72"/>
        <v>0.1158505415497848</v>
      </c>
      <c r="BC161" s="3" t="str">
        <f t="shared" si="56"/>
        <v/>
      </c>
      <c r="BE161" s="1">
        <v>0.71</v>
      </c>
      <c r="BF161" s="1">
        <v>-2.3253036890338272</v>
      </c>
      <c r="BG161" s="1">
        <v>0.18317848058794084</v>
      </c>
      <c r="BH161" s="1">
        <v>0.63042491327411199</v>
      </c>
      <c r="BI161" s="1">
        <v>-0.9683495492148495</v>
      </c>
      <c r="BJ161" s="1">
        <v>1.4306262460605694</v>
      </c>
      <c r="BK161" s="1">
        <v>0.18637394245484984</v>
      </c>
      <c r="BL161" s="1">
        <v>0.56233140516360436</v>
      </c>
      <c r="BM161" s="1">
        <v>25.173546500814155</v>
      </c>
      <c r="BN161" s="1">
        <v>-100.94413964139676</v>
      </c>
      <c r="BO161" s="1">
        <v>-0.32995934862947252</v>
      </c>
      <c r="BP161" s="1">
        <v>7.2269627003624919</v>
      </c>
      <c r="BQ161" s="1">
        <v>-95.315857762703672</v>
      </c>
      <c r="BR161" s="1">
        <v>1608.4602923663333</v>
      </c>
      <c r="BS161">
        <f t="shared" si="73"/>
        <v>0.55338471955567248</v>
      </c>
      <c r="BT161">
        <f t="shared" si="74"/>
        <v>0.6251788989011402</v>
      </c>
      <c r="BU161" t="str">
        <f t="shared" si="75"/>
        <v/>
      </c>
      <c r="BV161">
        <v>1</v>
      </c>
      <c r="BW161">
        <f t="shared" si="76"/>
        <v>-1.8948211010988598</v>
      </c>
      <c r="BX161">
        <f t="shared" si="77"/>
        <v>3.5903470051694955</v>
      </c>
      <c r="BY161">
        <f t="shared" si="78"/>
        <v>-6.8030652656622568</v>
      </c>
      <c r="BZ161" s="5">
        <f t="array" ref="BZ161:CB161">TRANSPOSE(MMULT((MINVERSE(MMULT((TRANSPOSE(BV154:BX168)),BV154:BX168))),( MMULT(TRANSPOSE(BV154:BX168),BS154:BS168))))</f>
        <v>3.5942963790148497</v>
      </c>
      <c r="CA161" s="5">
        <v>1.6556969746015966</v>
      </c>
      <c r="CB161" s="5">
        <v>2.6828696602024138E-2</v>
      </c>
      <c r="CC161" s="5">
        <f t="shared" si="79"/>
        <v>-0.40768704207967965</v>
      </c>
      <c r="CD161" s="3">
        <f t="shared" si="80"/>
        <v>0.34175172594453807</v>
      </c>
      <c r="CE161" s="3" t="str">
        <f t="shared" si="57"/>
        <v/>
      </c>
    </row>
    <row r="162" spans="1:83">
      <c r="A162" s="1">
        <v>0.71499999999999997</v>
      </c>
      <c r="B162" s="1">
        <v>-0.70114025218952403</v>
      </c>
      <c r="C162" s="1">
        <v>-0.36304807108940196</v>
      </c>
      <c r="D162" s="1">
        <v>1.0700789078594966</v>
      </c>
      <c r="E162" s="1">
        <v>-0.38976162522374125</v>
      </c>
      <c r="F162" s="1">
        <v>0.70964612561651563</v>
      </c>
      <c r="G162" s="1">
        <v>-6.0552500520003605E-3</v>
      </c>
      <c r="H162" s="1">
        <v>1.2264501805066743</v>
      </c>
      <c r="I162" s="1">
        <v>2.5742393372756851</v>
      </c>
      <c r="J162" s="1">
        <v>10.951301833959405</v>
      </c>
      <c r="K162" s="1">
        <v>4.7410471073021654E-2</v>
      </c>
      <c r="L162" s="1">
        <v>-0.45291160751094139</v>
      </c>
      <c r="M162" s="1">
        <v>3.3732266118749976</v>
      </c>
      <c r="N162" s="1">
        <v>128.48846700927243</v>
      </c>
      <c r="O162">
        <f t="shared" si="58"/>
        <v>0.56805149833898261</v>
      </c>
      <c r="P162">
        <f t="shared" si="59"/>
        <v>2.0131718148242261</v>
      </c>
      <c r="Q162" t="str">
        <f t="shared" si="60"/>
        <v/>
      </c>
      <c r="R162">
        <v>1</v>
      </c>
      <c r="S162">
        <f t="shared" si="61"/>
        <v>-0.50682818517577377</v>
      </c>
      <c r="T162">
        <f t="shared" si="62"/>
        <v>0.25687480928856843</v>
      </c>
      <c r="U162">
        <f t="shared" si="63"/>
        <v>-0.13019139340909813</v>
      </c>
      <c r="V162">
        <f t="array" ref="V162:X162">TRANSPOSE(MMULT((MINVERSE(MMULT((TRANSPOSE(R155:T169)),R155:T169))),( MMULT(TRANSPOSE(R155:T169),O155:O169))))</f>
        <v>1.1708029943165457</v>
      </c>
      <c r="W162">
        <v>1.157529926571442</v>
      </c>
      <c r="X162">
        <v>-6.2750762444920838E-2</v>
      </c>
      <c r="Y162" s="5">
        <f t="shared" si="81"/>
        <v>-2.1446648624737135</v>
      </c>
      <c r="Z162" s="3">
        <f t="shared" si="64"/>
        <v>1.5989826103637972E-2</v>
      </c>
      <c r="AA162" s="3" t="str">
        <f t="shared" si="55"/>
        <v/>
      </c>
      <c r="AC162" s="1">
        <v>0.71499999999999997</v>
      </c>
      <c r="AD162" s="1">
        <v>-1.6935788845907016</v>
      </c>
      <c r="AE162" s="1">
        <v>-3.463571466973292E-2</v>
      </c>
      <c r="AF162" s="1">
        <v>1.0089621841339067</v>
      </c>
      <c r="AG162" s="1">
        <v>-1.3154269630120439</v>
      </c>
      <c r="AH162" s="1">
        <v>1.6761725618919172</v>
      </c>
      <c r="AI162" s="1">
        <v>6.6396297767283841E-2</v>
      </c>
      <c r="AJ162" s="1">
        <v>0.87476679467897611</v>
      </c>
      <c r="AK162" s="1">
        <v>10.256832691927229</v>
      </c>
      <c r="AL162" s="1">
        <v>-44.427011268166098</v>
      </c>
      <c r="AM162" s="1">
        <v>-0.14218093982992741</v>
      </c>
      <c r="AN162" s="1">
        <v>5.2529709031041421</v>
      </c>
      <c r="AO162" s="1">
        <v>-85.589192059822381</v>
      </c>
      <c r="AP162" s="1">
        <v>1323.3854677989148</v>
      </c>
      <c r="AQ162">
        <f t="shared" si="65"/>
        <v>0.56805149833898261</v>
      </c>
      <c r="AR162">
        <f t="shared" si="66"/>
        <v>1.1824676488676333</v>
      </c>
      <c r="AS162" t="str">
        <f t="shared" si="67"/>
        <v/>
      </c>
      <c r="AT162">
        <v>1</v>
      </c>
      <c r="AU162">
        <f t="shared" si="68"/>
        <v>-1.3375323511323667</v>
      </c>
      <c r="AV162">
        <f t="shared" si="69"/>
        <v>1.7889927903256766</v>
      </c>
      <c r="AW162">
        <f t="shared" si="70"/>
        <v>-2.3928357330031553</v>
      </c>
      <c r="AX162">
        <f t="array" ref="AX162:AZ162">TRANSPOSE(MMULT((MINVERSE(MMULT((TRANSPOSE(AT155:AV169)),AT155:AV169))),( MMULT(TRANSPOSE(AT155:AV169),AQ155:AQ169))))</f>
        <v>2.4757776774931699</v>
      </c>
      <c r="AY162">
        <v>1.3921824356075376</v>
      </c>
      <c r="AZ162">
        <v>-2.5517737376503646E-2</v>
      </c>
      <c r="BA162" s="5">
        <f t="shared" si="71"/>
        <v>-1.1945698996735739</v>
      </c>
      <c r="BB162" s="3">
        <f t="shared" si="72"/>
        <v>0.11612755770990035</v>
      </c>
      <c r="BC162" s="3" t="str">
        <f t="shared" si="56"/>
        <v/>
      </c>
      <c r="BE162" s="1">
        <v>0.71499999999999997</v>
      </c>
      <c r="BF162" s="1">
        <v>-2.3244463041467753</v>
      </c>
      <c r="BG162" s="1">
        <v>0.19033764329461178</v>
      </c>
      <c r="BH162" s="1">
        <v>0.64266211029070064</v>
      </c>
      <c r="BI162" s="1">
        <v>-0.98631239696624107</v>
      </c>
      <c r="BJ162" s="1">
        <v>1.4646826503266084</v>
      </c>
      <c r="BK162" s="1">
        <v>0.18561653594008476</v>
      </c>
      <c r="BL162" s="1">
        <v>0.581690457324612</v>
      </c>
      <c r="BM162" s="1">
        <v>25.036647504901339</v>
      </c>
      <c r="BN162" s="1">
        <v>-98.626711761236947</v>
      </c>
      <c r="BO162" s="1">
        <v>-0.3320744562749951</v>
      </c>
      <c r="BP162" s="1">
        <v>7.2812729069955822</v>
      </c>
      <c r="BQ162" s="1">
        <v>-96.270301829790697</v>
      </c>
      <c r="BR162" s="1">
        <v>1616.5647774552926</v>
      </c>
      <c r="BS162">
        <f t="shared" si="73"/>
        <v>0.56805149833898261</v>
      </c>
      <c r="BT162">
        <f t="shared" si="74"/>
        <v>0.63459808229741377</v>
      </c>
      <c r="BU162" t="str">
        <f t="shared" si="75"/>
        <v/>
      </c>
      <c r="BV162">
        <v>1</v>
      </c>
      <c r="BW162">
        <f t="shared" si="76"/>
        <v>-1.8854019177025862</v>
      </c>
      <c r="BX162">
        <f t="shared" si="77"/>
        <v>3.55474039127659</v>
      </c>
      <c r="BY162">
        <f t="shared" si="78"/>
        <v>-6.702114350647725</v>
      </c>
      <c r="BZ162" s="5">
        <f t="array" ref="BZ162:CB162">TRANSPOSE(MMULT((MINVERSE(MMULT((TRANSPOSE(BV155:BX169)),BV155:BX169))),( MMULT(TRANSPOSE(BV155:BX169),BS155:BS169))))</f>
        <v>3.5607673963531852</v>
      </c>
      <c r="CA162" s="5">
        <v>1.6201831288635731</v>
      </c>
      <c r="CB162" s="5">
        <v>1.7427250626496971E-2</v>
      </c>
      <c r="CC162" s="5">
        <f t="shared" si="79"/>
        <v>-0.41142407600451281</v>
      </c>
      <c r="CD162" s="3">
        <f t="shared" si="80"/>
        <v>0.34038080143998717</v>
      </c>
      <c r="CE162" s="3" t="str">
        <f t="shared" si="57"/>
        <v/>
      </c>
    </row>
    <row r="163" spans="1:83">
      <c r="A163" s="1">
        <v>0.72</v>
      </c>
      <c r="B163" s="1">
        <v>-0.69493980165773728</v>
      </c>
      <c r="C163" s="1">
        <v>-0.3711344618449246</v>
      </c>
      <c r="D163" s="1">
        <v>1.115924742171714</v>
      </c>
      <c r="E163" s="1">
        <v>-0.46949553697078272</v>
      </c>
      <c r="F163" s="1">
        <v>0.81851409983204348</v>
      </c>
      <c r="G163" s="1">
        <v>-5.32554782243011E-3</v>
      </c>
      <c r="H163" s="1">
        <v>1.2403660234498659</v>
      </c>
      <c r="I163" s="1">
        <v>2.5867659747480047</v>
      </c>
      <c r="J163" s="1">
        <v>11.4848284076852</v>
      </c>
      <c r="K163" s="1">
        <v>4.1697537629033832E-2</v>
      </c>
      <c r="L163" s="1">
        <v>-0.43833981534180566</v>
      </c>
      <c r="M163" s="1">
        <v>2.037489219539566</v>
      </c>
      <c r="N163" s="1">
        <v>142.04994463920593</v>
      </c>
      <c r="O163">
        <f t="shared" si="58"/>
        <v>0.58284150727121609</v>
      </c>
      <c r="P163">
        <f t="shared" si="59"/>
        <v>2.0252954917849517</v>
      </c>
      <c r="Q163" t="str">
        <f t="shared" si="60"/>
        <v/>
      </c>
      <c r="R163">
        <v>1</v>
      </c>
      <c r="S163">
        <f t="shared" si="61"/>
        <v>-0.4947045082150483</v>
      </c>
      <c r="T163">
        <f t="shared" si="62"/>
        <v>0.24473255044829278</v>
      </c>
      <c r="U163">
        <f t="shared" si="63"/>
        <v>-0.12107029601373719</v>
      </c>
      <c r="V163">
        <f t="array" ref="V163:X163">TRANSPOSE(MMULT((MINVERSE(MMULT((TRANSPOSE(R156:T170)),R156:T170))),( MMULT(TRANSPOSE(R156:T170),O156:O170))))</f>
        <v>1.1717135186190717</v>
      </c>
      <c r="W163">
        <v>1.1610779059083143</v>
      </c>
      <c r="X163">
        <v>-5.9319870149920462E-2</v>
      </c>
      <c r="Y163" s="5">
        <f t="shared" si="81"/>
        <v>-2.1309077076699352</v>
      </c>
      <c r="Z163" s="3">
        <f t="shared" si="64"/>
        <v>1.6548373141359374E-2</v>
      </c>
      <c r="AA163" s="3" t="str">
        <f t="shared" si="55"/>
        <v/>
      </c>
      <c r="AC163" s="1">
        <v>0.72</v>
      </c>
      <c r="AD163" s="1">
        <v>-1.6920766739300674</v>
      </c>
      <c r="AE163" s="1">
        <v>-2.764083515201321E-2</v>
      </c>
      <c r="AF163" s="1">
        <v>1.0232462407251148</v>
      </c>
      <c r="AG163" s="1">
        <v>-1.3377786353011061</v>
      </c>
      <c r="AH163" s="1">
        <v>1.7207649975463823</v>
      </c>
      <c r="AI163" s="1">
        <v>6.7683574712503969E-2</v>
      </c>
      <c r="AJ163" s="1">
        <v>0.87953680307055038</v>
      </c>
      <c r="AK163" s="1">
        <v>10.296318030415023</v>
      </c>
      <c r="AL163" s="1">
        <v>-44.027903284670174</v>
      </c>
      <c r="AM163" s="1">
        <v>-0.14695524174226193</v>
      </c>
      <c r="AN163" s="1">
        <v>5.3056863920155592</v>
      </c>
      <c r="AO163" s="1">
        <v>-86.678252649027854</v>
      </c>
      <c r="AP163" s="1">
        <v>1336.2693527131341</v>
      </c>
      <c r="AQ163">
        <f t="shared" si="65"/>
        <v>0.58284150727121609</v>
      </c>
      <c r="AR163">
        <f t="shared" si="66"/>
        <v>1.1925908238966891</v>
      </c>
      <c r="AS163" t="str">
        <f t="shared" si="67"/>
        <v/>
      </c>
      <c r="AT163">
        <v>1</v>
      </c>
      <c r="AU163">
        <f t="shared" si="68"/>
        <v>-1.3274091761033109</v>
      </c>
      <c r="AV163">
        <f t="shared" si="69"/>
        <v>1.7620151208032706</v>
      </c>
      <c r="AW163">
        <f t="shared" si="70"/>
        <v>-2.3389150397870453</v>
      </c>
      <c r="AX163">
        <f t="array" ref="AX163:AZ163">TRANSPOSE(MMULT((MINVERSE(MMULT((TRANSPOSE(AT156:AV170)),AT156:AV170))),( MMULT(TRANSPOSE(AT156:AV170),AQ156:AQ170))))</f>
        <v>2.4793910436565056</v>
      </c>
      <c r="AY163">
        <v>1.3976796573260799</v>
      </c>
      <c r="AZ163">
        <v>-2.3428586428053677E-2</v>
      </c>
      <c r="BA163" s="5">
        <f t="shared" si="71"/>
        <v>-1.191542588057928</v>
      </c>
      <c r="BB163" s="3">
        <f t="shared" si="72"/>
        <v>0.1167203240416359</v>
      </c>
      <c r="BC163" s="3" t="str">
        <f t="shared" si="56"/>
        <v/>
      </c>
      <c r="BE163" s="1">
        <v>0.72</v>
      </c>
      <c r="BF163" s="1">
        <v>-2.3236218127592814</v>
      </c>
      <c r="BG163" s="1">
        <v>0.19796337755246896</v>
      </c>
      <c r="BH163" s="1">
        <v>0.65420741015418571</v>
      </c>
      <c r="BI163" s="1">
        <v>-1.0023272462890418</v>
      </c>
      <c r="BJ163" s="1">
        <v>1.4969674231851968</v>
      </c>
      <c r="BK163" s="1">
        <v>0.18539457721743702</v>
      </c>
      <c r="BL163" s="1">
        <v>0.5987857393268996</v>
      </c>
      <c r="BM163" s="1">
        <v>24.939450041086275</v>
      </c>
      <c r="BN163" s="1">
        <v>-96.577851630085206</v>
      </c>
      <c r="BO163" s="1">
        <v>-0.33741984613016029</v>
      </c>
      <c r="BP163" s="1">
        <v>7.3665367330304434</v>
      </c>
      <c r="BQ163" s="1">
        <v>-98.090634414867964</v>
      </c>
      <c r="BR163" s="1">
        <v>1632.9862104803324</v>
      </c>
      <c r="BS163">
        <f t="shared" si="73"/>
        <v>0.58284150727121609</v>
      </c>
      <c r="BT163">
        <f t="shared" si="74"/>
        <v>0.64414346394013866</v>
      </c>
      <c r="BU163" t="str">
        <f t="shared" si="75"/>
        <v/>
      </c>
      <c r="BV163">
        <v>1</v>
      </c>
      <c r="BW163">
        <f t="shared" si="76"/>
        <v>-1.8758565360598614</v>
      </c>
      <c r="BX163">
        <f t="shared" si="77"/>
        <v>3.5188377438785019</v>
      </c>
      <c r="BY163">
        <f t="shared" si="78"/>
        <v>-6.6008347811886239</v>
      </c>
      <c r="BZ163" s="5">
        <f t="array" ref="BZ163:CB163">TRANSPOSE(MMULT((MINVERSE(MMULT((TRANSPOSE(BV156:BX170)),BV156:BX170))),( MMULT(TRANSPOSE(BV156:BX170),BS156:BS170))))</f>
        <v>3.5462274206802249</v>
      </c>
      <c r="CA163" s="5">
        <v>1.6046480508521199</v>
      </c>
      <c r="CB163" s="5">
        <v>1.3278924743644893E-2</v>
      </c>
      <c r="CC163" s="5">
        <f t="shared" si="79"/>
        <v>-0.41315918377507477</v>
      </c>
      <c r="CD163" s="3">
        <f t="shared" si="80"/>
        <v>0.3397449951288708</v>
      </c>
      <c r="CE163" s="3" t="str">
        <f t="shared" si="57"/>
        <v/>
      </c>
    </row>
    <row r="164" spans="1:83">
      <c r="A164" s="1">
        <v>0.72499999999999998</v>
      </c>
      <c r="B164" s="1">
        <v>-0.68886195319711874</v>
      </c>
      <c r="C164" s="1">
        <v>-0.37843827402262065</v>
      </c>
      <c r="D164" s="1">
        <v>1.1615811953176944</v>
      </c>
      <c r="E164" s="1">
        <v>-0.55130436865223942</v>
      </c>
      <c r="F164" s="1">
        <v>0.93003918286493104</v>
      </c>
      <c r="G164" s="1">
        <v>-4.1387238044237051E-3</v>
      </c>
      <c r="H164" s="1">
        <v>1.2572446001233004</v>
      </c>
      <c r="I164" s="1">
        <v>2.5003334015314067</v>
      </c>
      <c r="J164" s="1">
        <v>12.699885995429213</v>
      </c>
      <c r="K164" s="1">
        <v>3.1978005309582613E-2</v>
      </c>
      <c r="L164" s="1">
        <v>-0.38718188777238538</v>
      </c>
      <c r="M164" s="1">
        <v>-0.14003184711327776</v>
      </c>
      <c r="N164" s="1">
        <v>165.01567146193702</v>
      </c>
      <c r="O164">
        <f t="shared" si="58"/>
        <v>0.5977601260424783</v>
      </c>
      <c r="P164">
        <f t="shared" si="59"/>
        <v>2.0375446238820882</v>
      </c>
      <c r="Q164" t="str">
        <f t="shared" si="60"/>
        <v/>
      </c>
      <c r="R164">
        <v>1</v>
      </c>
      <c r="S164">
        <f t="shared" si="61"/>
        <v>-0.48245537611791178</v>
      </c>
      <c r="T164">
        <f t="shared" si="62"/>
        <v>0.23276318994507572</v>
      </c>
      <c r="U164">
        <f t="shared" si="63"/>
        <v>-0.11229785235135645</v>
      </c>
      <c r="V164">
        <f t="array" ref="V164:X164">TRANSPOSE(MMULT((MINVERSE(MMULT((TRANSPOSE(R157:T171)),R157:T171))),( MMULT(TRANSPOSE(R157:T171),O157:O171))))</f>
        <v>1.17160741436237</v>
      </c>
      <c r="W164">
        <v>1.1606972505833255</v>
      </c>
      <c r="X164">
        <v>-5.9651677776855649E-2</v>
      </c>
      <c r="Y164" s="5">
        <f t="shared" si="81"/>
        <v>-2.1321616716617542</v>
      </c>
      <c r="Z164" s="3">
        <f t="shared" si="64"/>
        <v>1.6496779076774271E-2</v>
      </c>
      <c r="AA164" s="3" t="str">
        <f t="shared" si="55"/>
        <v/>
      </c>
      <c r="AC164" s="1">
        <v>0.72499999999999998</v>
      </c>
      <c r="AD164" s="1">
        <v>-1.6905131642710263</v>
      </c>
      <c r="AE164" s="1">
        <v>-2.0815146361741199E-2</v>
      </c>
      <c r="AF164" s="1">
        <v>1.0382696639076983</v>
      </c>
      <c r="AG164" s="1">
        <v>-1.3627224843505132</v>
      </c>
      <c r="AH164" s="1">
        <v>1.7698299326002029</v>
      </c>
      <c r="AI164" s="1">
        <v>6.7816380909448526E-2</v>
      </c>
      <c r="AJ164" s="1">
        <v>0.89120882515385347</v>
      </c>
      <c r="AK164" s="1">
        <v>10.253443643639912</v>
      </c>
      <c r="AL164" s="1">
        <v>-43.172060277109267</v>
      </c>
      <c r="AM164" s="1">
        <v>-0.15081201449891068</v>
      </c>
      <c r="AN164" s="1">
        <v>5.3510668917988369</v>
      </c>
      <c r="AO164" s="1">
        <v>-87.27557297621388</v>
      </c>
      <c r="AP164" s="1">
        <v>1337.4079196895473</v>
      </c>
      <c r="AQ164">
        <f t="shared" si="65"/>
        <v>0.5977601260424783</v>
      </c>
      <c r="AR164">
        <f t="shared" si="66"/>
        <v>1.2028170943620928</v>
      </c>
      <c r="AS164" t="str">
        <f t="shared" si="67"/>
        <v/>
      </c>
      <c r="AT164">
        <v>1</v>
      </c>
      <c r="AU164">
        <f t="shared" si="68"/>
        <v>-1.3171829056379072</v>
      </c>
      <c r="AV164">
        <f t="shared" si="69"/>
        <v>1.7349708069047198</v>
      </c>
      <c r="AW164">
        <f t="shared" si="70"/>
        <v>-2.2852738886357034</v>
      </c>
      <c r="AX164">
        <f t="array" ref="AX164:AZ164">TRANSPOSE(MMULT((MINVERSE(MMULT((TRANSPOSE(AT157:AV171)),AT157:AV171))),( MMULT(TRANSPOSE(AT157:AV171),AQ157:AQ171))))</f>
        <v>2.4789603541139513</v>
      </c>
      <c r="AY164">
        <v>1.3970328799914569</v>
      </c>
      <c r="AZ164">
        <v>-2.367122849682346E-2</v>
      </c>
      <c r="BA164" s="5">
        <f t="shared" si="71"/>
        <v>-1.1918842729107479</v>
      </c>
      <c r="BB164" s="3">
        <f t="shared" si="72"/>
        <v>0.11665331283638947</v>
      </c>
      <c r="BC164" s="3" t="str">
        <f t="shared" si="56"/>
        <v/>
      </c>
      <c r="BE164" s="1">
        <v>0.72499999999999998</v>
      </c>
      <c r="BF164" s="1">
        <v>-2.3227123723214049</v>
      </c>
      <c r="BG164" s="1">
        <v>0.20492908942171084</v>
      </c>
      <c r="BH164" s="1">
        <v>0.6681555569067541</v>
      </c>
      <c r="BI164" s="1">
        <v>-1.0249109133965248</v>
      </c>
      <c r="BJ164" s="1">
        <v>1.5366953447145306</v>
      </c>
      <c r="BK164" s="1">
        <v>0.18404352243641142</v>
      </c>
      <c r="BL164" s="1">
        <v>0.62243386577813453</v>
      </c>
      <c r="BM164" s="1">
        <v>24.768451626552633</v>
      </c>
      <c r="BN164" s="1">
        <v>-94.132981400682183</v>
      </c>
      <c r="BO164" s="1">
        <v>-0.3405620051198639</v>
      </c>
      <c r="BP164" s="1">
        <v>7.4267449958806537</v>
      </c>
      <c r="BQ164" s="1">
        <v>-99.135857906658202</v>
      </c>
      <c r="BR164" s="1">
        <v>1642.2751534888521</v>
      </c>
      <c r="BS164">
        <f t="shared" si="73"/>
        <v>0.5977601260424783</v>
      </c>
      <c r="BT164">
        <f t="shared" si="74"/>
        <v>0.65372718605676328</v>
      </c>
      <c r="BU164" t="str">
        <f t="shared" si="75"/>
        <v/>
      </c>
      <c r="BV164">
        <v>1</v>
      </c>
      <c r="BW164">
        <f t="shared" si="76"/>
        <v>-1.8662728139432367</v>
      </c>
      <c r="BX164">
        <f t="shared" si="77"/>
        <v>3.482974216063607</v>
      </c>
      <c r="BY164">
        <f t="shared" si="78"/>
        <v>-6.5001800911047667</v>
      </c>
      <c r="BZ164" s="5">
        <f t="array" ref="BZ164:CB164">TRANSPOSE(MMULT((MINVERSE(MMULT((TRANSPOSE(BV157:BX171)),BV157:BX171))),( MMULT(TRANSPOSE(BV157:BX171),BS157:BS171))))</f>
        <v>3.5328326593153179</v>
      </c>
      <c r="CA164" s="5">
        <v>1.5900272838771343</v>
      </c>
      <c r="CB164" s="5">
        <v>9.2919429298490286E-3</v>
      </c>
      <c r="CC164" s="5">
        <f t="shared" si="79"/>
        <v>-0.41502854167334741</v>
      </c>
      <c r="CD164" s="3">
        <f t="shared" si="80"/>
        <v>0.33906050463046367</v>
      </c>
      <c r="CE164" s="3" t="str">
        <f t="shared" si="57"/>
        <v/>
      </c>
    </row>
    <row r="165" spans="1:83">
      <c r="A165" s="1">
        <v>0.73</v>
      </c>
      <c r="B165" s="1">
        <v>-0.68275061260515191</v>
      </c>
      <c r="C165" s="1">
        <v>-0.38594998408020587</v>
      </c>
      <c r="D165" s="1">
        <v>1.2074566116210619</v>
      </c>
      <c r="E165" s="1">
        <v>-0.63039376077743725</v>
      </c>
      <c r="F165" s="1">
        <v>1.0372212261263769</v>
      </c>
      <c r="G165" s="1">
        <v>-4.2026487030994986E-3</v>
      </c>
      <c r="H165" s="1">
        <v>1.2741998773009584</v>
      </c>
      <c r="I165" s="1">
        <v>2.4813487842698123</v>
      </c>
      <c r="J165" s="1">
        <v>13.421146986921485</v>
      </c>
      <c r="K165" s="1">
        <v>2.9359816713224518E-2</v>
      </c>
      <c r="L165" s="1">
        <v>-0.4018731951623522</v>
      </c>
      <c r="M165" s="1">
        <v>-0.66328483856341336</v>
      </c>
      <c r="N165" s="1">
        <v>167.7687895038398</v>
      </c>
      <c r="O165">
        <f t="shared" si="58"/>
        <v>0.61281299101662712</v>
      </c>
      <c r="P165">
        <f t="shared" si="59"/>
        <v>2.0499372735962047</v>
      </c>
      <c r="Q165" t="str">
        <f t="shared" si="60"/>
        <v/>
      </c>
      <c r="R165">
        <v>1</v>
      </c>
      <c r="S165">
        <f t="shared" si="61"/>
        <v>-0.47006272640379532</v>
      </c>
      <c r="T165">
        <f t="shared" si="62"/>
        <v>0.22095896675416934</v>
      </c>
      <c r="U165">
        <f t="shared" si="63"/>
        <v>-0.10386457433583041</v>
      </c>
      <c r="V165">
        <f t="array" ref="V165:X165">TRANSPOSE(MMULT((MINVERSE(MMULT((TRANSPOSE(R158:T172)),R158:T172))),( MMULT(TRANSPOSE(R158:T172),O158:O172))))</f>
        <v>1.1710259174124076</v>
      </c>
      <c r="W165">
        <v>1.1582419882724935</v>
      </c>
      <c r="X165">
        <v>-6.2223941349657252E-2</v>
      </c>
      <c r="Y165" s="5">
        <f t="shared" si="81"/>
        <v>-2.1428908101811395</v>
      </c>
      <c r="Z165" s="3">
        <f t="shared" si="64"/>
        <v>1.6060933536494071E-2</v>
      </c>
      <c r="AA165" s="3" t="str">
        <f t="shared" si="55"/>
        <v/>
      </c>
      <c r="AC165" s="1">
        <v>0.73</v>
      </c>
      <c r="AD165" s="1">
        <v>-1.688967478596755</v>
      </c>
      <c r="AE165" s="1">
        <v>-1.3576382678152754E-2</v>
      </c>
      <c r="AF165" s="1">
        <v>1.0530671101038536</v>
      </c>
      <c r="AG165" s="1">
        <v>-1.3882762504439938</v>
      </c>
      <c r="AH165" s="1">
        <v>1.820416841919041</v>
      </c>
      <c r="AI165" s="1">
        <v>6.7688797864860817E-2</v>
      </c>
      <c r="AJ165" s="1">
        <v>0.90611270828708257</v>
      </c>
      <c r="AK165" s="1">
        <v>10.169119315060925</v>
      </c>
      <c r="AL165" s="1">
        <v>-42.094471153286577</v>
      </c>
      <c r="AM165" s="1">
        <v>-0.15636619163285559</v>
      </c>
      <c r="AN165" s="1">
        <v>5.4119541685322474</v>
      </c>
      <c r="AO165" s="1">
        <v>-88.417377145000501</v>
      </c>
      <c r="AP165" s="1">
        <v>1347.6261512408964</v>
      </c>
      <c r="AQ165">
        <f t="shared" si="65"/>
        <v>0.61281299101662712</v>
      </c>
      <c r="AR165">
        <f t="shared" si="66"/>
        <v>1.2131357489344043</v>
      </c>
      <c r="AS165" t="str">
        <f t="shared" si="67"/>
        <v/>
      </c>
      <c r="AT165">
        <v>1</v>
      </c>
      <c r="AU165">
        <f t="shared" si="68"/>
        <v>-1.3068642510655957</v>
      </c>
      <c r="AV165">
        <f t="shared" si="69"/>
        <v>1.7078941707132402</v>
      </c>
      <c r="AW165">
        <f t="shared" si="70"/>
        <v>-2.2319858363084553</v>
      </c>
      <c r="AX165">
        <f t="array" ref="AX165:AZ165">TRANSPOSE(MMULT((MINVERSE(MMULT((TRANSPOSE(AT158:AV172)),AT158:AV172))),( MMULT(TRANSPOSE(AT158:AV172),AQ158:AQ172))))</f>
        <v>2.4802984803682193</v>
      </c>
      <c r="AY165">
        <v>1.3990995861822739</v>
      </c>
      <c r="AZ165">
        <v>-2.2873893205542117E-2</v>
      </c>
      <c r="BA165" s="5">
        <f t="shared" si="71"/>
        <v>-1.1906908482235856</v>
      </c>
      <c r="BB165" s="3">
        <f t="shared" si="72"/>
        <v>0.11688748598825915</v>
      </c>
      <c r="BC165" s="3" t="str">
        <f t="shared" si="56"/>
        <v/>
      </c>
      <c r="BE165" s="1">
        <v>0.73</v>
      </c>
      <c r="BF165" s="1">
        <v>-2.3218381020035963</v>
      </c>
      <c r="BG165" s="1">
        <v>0.21223041229097817</v>
      </c>
      <c r="BH165" s="1">
        <v>0.68155902564041071</v>
      </c>
      <c r="BI165" s="1">
        <v>-1.0458699590416245</v>
      </c>
      <c r="BJ165" s="1">
        <v>1.574490093252507</v>
      </c>
      <c r="BK165" s="1">
        <v>0.18316401556757</v>
      </c>
      <c r="BL165" s="1">
        <v>0.64429316285463756</v>
      </c>
      <c r="BM165" s="1">
        <v>24.604096806884627</v>
      </c>
      <c r="BN165" s="1">
        <v>-91.661791746708332</v>
      </c>
      <c r="BO165" s="1">
        <v>-0.34466853493245253</v>
      </c>
      <c r="BP165" s="1">
        <v>7.4959936263730924</v>
      </c>
      <c r="BQ165" s="1">
        <v>-100.48334087792318</v>
      </c>
      <c r="BR165" s="1">
        <v>1655.0505065508187</v>
      </c>
      <c r="BS165">
        <f t="shared" si="73"/>
        <v>0.61281299101662712</v>
      </c>
      <c r="BT165">
        <f t="shared" si="74"/>
        <v>0.66339226949797414</v>
      </c>
      <c r="BU165" t="str">
        <f t="shared" si="75"/>
        <v/>
      </c>
      <c r="BV165">
        <v>1</v>
      </c>
      <c r="BW165">
        <f t="shared" si="76"/>
        <v>-1.8566077305020259</v>
      </c>
      <c r="BX165">
        <f t="shared" si="77"/>
        <v>3.4469922649598832</v>
      </c>
      <c r="BY165">
        <f t="shared" si="78"/>
        <v>-6.3997124861052068</v>
      </c>
      <c r="BZ165" s="5">
        <f t="array" ref="BZ165:CB165">TRANSPOSE(MMULT((MINVERSE(MMULT((TRANSPOSE(BV158:BX172)),BV158:BX172))),( MMULT(TRANSPOSE(BV158:BX172),BS158:BS172))))</f>
        <v>3.5392957432195544</v>
      </c>
      <c r="CA165" s="5">
        <v>1.5968774659559131</v>
      </c>
      <c r="CB165" s="5">
        <v>1.1106132180429995E-2</v>
      </c>
      <c r="CC165" s="5">
        <f t="shared" si="79"/>
        <v>-0.41430708919074388</v>
      </c>
      <c r="CD165" s="3">
        <f t="shared" si="80"/>
        <v>0.33932461135131953</v>
      </c>
      <c r="CE165" s="3" t="str">
        <f t="shared" si="57"/>
        <v/>
      </c>
    </row>
    <row r="166" spans="1:83">
      <c r="A166" s="1">
        <v>0.73499999999999999</v>
      </c>
      <c r="B166" s="1">
        <v>-0.67680149974593284</v>
      </c>
      <c r="C166" s="1">
        <v>-0.39239282432765421</v>
      </c>
      <c r="D166" s="1">
        <v>1.251970564619441</v>
      </c>
      <c r="E166" s="1">
        <v>-0.71104159665682687</v>
      </c>
      <c r="F166" s="1">
        <v>1.1499512976384239</v>
      </c>
      <c r="G166" s="1">
        <v>-3.74480451024084E-3</v>
      </c>
      <c r="H166" s="1">
        <v>1.288403921878654</v>
      </c>
      <c r="I166" s="1">
        <v>2.489591169449568</v>
      </c>
      <c r="J166" s="1">
        <v>14.001694857733128</v>
      </c>
      <c r="K166" s="1">
        <v>2.8348678738097988E-2</v>
      </c>
      <c r="L166" s="1">
        <v>-0.44541782141322983</v>
      </c>
      <c r="M166" s="1">
        <v>0.38815829808299895</v>
      </c>
      <c r="N166" s="1">
        <v>145.01698625052813</v>
      </c>
      <c r="O166">
        <f t="shared" si="58"/>
        <v>0.62800601443756943</v>
      </c>
      <c r="P166">
        <f t="shared" si="59"/>
        <v>2.062431930692572</v>
      </c>
      <c r="Q166" t="str">
        <f t="shared" si="60"/>
        <v/>
      </c>
      <c r="R166">
        <v>1</v>
      </c>
      <c r="S166">
        <f t="shared" si="61"/>
        <v>-0.45756806930742816</v>
      </c>
      <c r="T166">
        <f t="shared" si="62"/>
        <v>0.20936853804972738</v>
      </c>
      <c r="U166">
        <f t="shared" si="63"/>
        <v>-9.5800357729132563E-2</v>
      </c>
      <c r="V166">
        <f t="array" ref="V166:X166">TRANSPOSE(MMULT((MINVERSE(MMULT((TRANSPOSE(R159:T173)),R159:T173))),( MMULT(TRANSPOSE(R159:T173),O159:O173))))</f>
        <v>1.1710553856805745</v>
      </c>
      <c r="W166">
        <v>1.1584081346882158</v>
      </c>
      <c r="X166">
        <v>-6.2004097901080968E-2</v>
      </c>
      <c r="Y166" s="5">
        <f t="shared" si="81"/>
        <v>-2.1418839370447538</v>
      </c>
      <c r="Z166" s="3">
        <f t="shared" si="64"/>
        <v>1.6101411377639208E-2</v>
      </c>
      <c r="AA166" s="3" t="str">
        <f t="shared" si="55"/>
        <v/>
      </c>
      <c r="AC166" s="1">
        <v>0.73499999999999999</v>
      </c>
      <c r="AD166" s="1">
        <v>-1.6874843369942791</v>
      </c>
      <c r="AE166" s="1">
        <v>-5.5842248427353525E-3</v>
      </c>
      <c r="AF166" s="1">
        <v>1.0651762736764283</v>
      </c>
      <c r="AG166" s="1">
        <v>-1.4045468455353785</v>
      </c>
      <c r="AH166" s="1">
        <v>1.8597002012228927</v>
      </c>
      <c r="AI166" s="1">
        <v>6.8199081132746642E-2</v>
      </c>
      <c r="AJ166" s="1">
        <v>0.91483880224427594</v>
      </c>
      <c r="AK166" s="1">
        <v>10.173299627465894</v>
      </c>
      <c r="AL166" s="1">
        <v>-41.507163668735302</v>
      </c>
      <c r="AM166" s="1">
        <v>-0.15979474600271715</v>
      </c>
      <c r="AN166" s="1">
        <v>5.4522709900529662</v>
      </c>
      <c r="AO166" s="1">
        <v>-89.017912992771016</v>
      </c>
      <c r="AP166" s="1">
        <v>1351.6239178441465</v>
      </c>
      <c r="AQ166">
        <f t="shared" si="65"/>
        <v>0.62800601443756943</v>
      </c>
      <c r="AR166">
        <f t="shared" si="66"/>
        <v>1.2235890996527492</v>
      </c>
      <c r="AS166" t="str">
        <f t="shared" si="67"/>
        <v/>
      </c>
      <c r="AT166">
        <v>1</v>
      </c>
      <c r="AU166">
        <f t="shared" si="68"/>
        <v>-1.2964109003472508</v>
      </c>
      <c r="AV166">
        <f t="shared" si="69"/>
        <v>1.6806812225391694</v>
      </c>
      <c r="AW166">
        <f t="shared" si="70"/>
        <v>-2.178853456908723</v>
      </c>
      <c r="AX166">
        <f t="array" ref="AX166:AZ166">TRANSPOSE(MMULT((MINVERSE(MMULT((TRANSPOSE(AT159:AV173)),AT159:AV173))),( MMULT(TRANSPOSE(AT159:AV173),AQ159:AQ173))))</f>
        <v>2.4707995457574725</v>
      </c>
      <c r="AY166">
        <v>1.3845177373150364</v>
      </c>
      <c r="AZ166">
        <v>-2.8466035961173475E-2</v>
      </c>
      <c r="BA166" s="5">
        <f t="shared" si="71"/>
        <v>-1.1989558670442551</v>
      </c>
      <c r="BB166" s="3">
        <f t="shared" si="72"/>
        <v>0.11527255332002473</v>
      </c>
      <c r="BC166" s="3" t="str">
        <f t="shared" si="56"/>
        <v/>
      </c>
      <c r="BE166" s="1">
        <v>0.73499999999999999</v>
      </c>
      <c r="BF166" s="1">
        <v>-2.3209529199618828</v>
      </c>
      <c r="BG166" s="1">
        <v>0.21943231336686608</v>
      </c>
      <c r="BH166" s="1">
        <v>0.69563088797849559</v>
      </c>
      <c r="BI166" s="1">
        <v>-1.069874550393024</v>
      </c>
      <c r="BJ166" s="1">
        <v>1.6171558975926246</v>
      </c>
      <c r="BK166" s="1">
        <v>0.1824636646019826</v>
      </c>
      <c r="BL166" s="1">
        <v>0.66375001264998446</v>
      </c>
      <c r="BM166" s="1">
        <v>24.470140854681631</v>
      </c>
      <c r="BN166" s="1">
        <v>-89.337768769153627</v>
      </c>
      <c r="BO166" s="1">
        <v>-0.34760411398315227</v>
      </c>
      <c r="BP166" s="1">
        <v>7.5600105768862704</v>
      </c>
      <c r="BQ166" s="1">
        <v>-101.57966798095731</v>
      </c>
      <c r="BR166" s="1">
        <v>1661.1113958815113</v>
      </c>
      <c r="BS166">
        <f t="shared" si="73"/>
        <v>0.62800601443756943</v>
      </c>
      <c r="BT166">
        <f t="shared" si="74"/>
        <v>0.67315432023484156</v>
      </c>
      <c r="BU166" t="str">
        <f t="shared" si="75"/>
        <v/>
      </c>
      <c r="BV166">
        <v>1</v>
      </c>
      <c r="BW166">
        <f t="shared" si="76"/>
        <v>-1.8468456797651585</v>
      </c>
      <c r="BX166">
        <f t="shared" si="77"/>
        <v>3.4108389648672301</v>
      </c>
      <c r="BY166">
        <f t="shared" si="78"/>
        <v>-6.2992932066397094</v>
      </c>
      <c r="BZ166" s="5">
        <f t="array" ref="BZ166:CB166">TRANSPOSE(MMULT((MINVERSE(MMULT((TRANSPOSE(BV159:BX173)),BV159:BX173))),( MMULT(TRANSPOSE(BV159:BX173),BS159:BS173))))</f>
        <v>3.5742243025451899</v>
      </c>
      <c r="CA166" s="5">
        <v>1.6346427495591342</v>
      </c>
      <c r="CB166" s="5">
        <v>2.1311072399839759E-2</v>
      </c>
      <c r="CC166" s="5">
        <f t="shared" si="79"/>
        <v>-0.40974159217588602</v>
      </c>
      <c r="CD166" s="3">
        <f t="shared" si="80"/>
        <v>0.34099775804355892</v>
      </c>
      <c r="CE166" s="3" t="str">
        <f t="shared" si="57"/>
        <v/>
      </c>
    </row>
    <row r="167" spans="1:83">
      <c r="A167" s="1">
        <v>0.74</v>
      </c>
      <c r="B167" s="1">
        <v>-0.67105160571535816</v>
      </c>
      <c r="C167" s="1">
        <v>-0.39713600435201002</v>
      </c>
      <c r="D167" s="1">
        <v>1.2926059048694043</v>
      </c>
      <c r="E167" s="1">
        <v>-0.78136400614626211</v>
      </c>
      <c r="F167" s="1">
        <v>1.2504120518859168</v>
      </c>
      <c r="G167" s="1">
        <v>-1.7869331872972793E-3</v>
      </c>
      <c r="H167" s="1">
        <v>1.2944358000980003</v>
      </c>
      <c r="I167" s="1">
        <v>2.5707981734999521</v>
      </c>
      <c r="J167" s="1">
        <v>14.27533036312434</v>
      </c>
      <c r="K167" s="1">
        <v>2.437497707794023E-2</v>
      </c>
      <c r="L167" s="1">
        <v>-0.4517135786718427</v>
      </c>
      <c r="M167" s="1">
        <v>-0.12430443352786824</v>
      </c>
      <c r="N167" s="1">
        <v>147.01328595622908</v>
      </c>
      <c r="O167">
        <f t="shared" si="58"/>
        <v>0.64334540539291685</v>
      </c>
      <c r="P167">
        <f t="shared" si="59"/>
        <v>2.0751020896462413</v>
      </c>
      <c r="Q167" t="str">
        <f t="shared" si="60"/>
        <v/>
      </c>
      <c r="R167">
        <v>1</v>
      </c>
      <c r="S167">
        <f t="shared" si="61"/>
        <v>-0.44489791035375859</v>
      </c>
      <c r="T167">
        <f t="shared" si="62"/>
        <v>0.19793415063714101</v>
      </c>
      <c r="U167">
        <f t="shared" si="63"/>
        <v>-8.8060490006110104E-2</v>
      </c>
      <c r="V167">
        <f t="array" ref="V167:X167">TRANSPOSE(MMULT((MINVERSE(MMULT((TRANSPOSE(R160:T174)),R160:T174))),( MMULT(TRANSPOSE(R160:T174),O160:O174))))</f>
        <v>1.171880650887033</v>
      </c>
      <c r="W167">
        <v>1.1620742297018296</v>
      </c>
      <c r="X167">
        <v>-5.7968151199020213E-2</v>
      </c>
      <c r="Y167" s="5">
        <f t="shared" si="81"/>
        <v>-2.1246673553358355</v>
      </c>
      <c r="Z167" s="3">
        <f t="shared" si="64"/>
        <v>1.6807189617541241E-2</v>
      </c>
      <c r="AA167" s="3" t="str">
        <f t="shared" si="55"/>
        <v/>
      </c>
      <c r="AC167" s="1">
        <v>0.74</v>
      </c>
      <c r="AD167" s="1">
        <v>-1.6860292819480875</v>
      </c>
      <c r="AE167" s="1">
        <v>2.7180789302434505E-3</v>
      </c>
      <c r="AF167" s="1">
        <v>1.0779739361732368</v>
      </c>
      <c r="AG167" s="1">
        <v>-1.4248504881574604</v>
      </c>
      <c r="AH167" s="1">
        <v>1.9051471197223009</v>
      </c>
      <c r="AI167" s="1">
        <v>6.8878963395320625E-2</v>
      </c>
      <c r="AJ167" s="1">
        <v>0.92375146469964875</v>
      </c>
      <c r="AK167" s="1">
        <v>10.178413126121086</v>
      </c>
      <c r="AL167" s="1">
        <v>-40.888209123615525</v>
      </c>
      <c r="AM167" s="1">
        <v>-0.16594565375817183</v>
      </c>
      <c r="AN167" s="1">
        <v>5.5115023424687024</v>
      </c>
      <c r="AO167" s="1">
        <v>-90.298612582933856</v>
      </c>
      <c r="AP167" s="1">
        <v>1365.1957398070954</v>
      </c>
      <c r="AQ167">
        <f t="shared" si="65"/>
        <v>0.64334540539291685</v>
      </c>
      <c r="AR167">
        <f t="shared" si="66"/>
        <v>1.2340786832713166</v>
      </c>
      <c r="AS167" t="str">
        <f t="shared" si="67"/>
        <v/>
      </c>
      <c r="AT167">
        <v>1</v>
      </c>
      <c r="AU167">
        <f t="shared" si="68"/>
        <v>-1.2859213167286834</v>
      </c>
      <c r="AV167">
        <f t="shared" si="69"/>
        <v>1.6535936328172309</v>
      </c>
      <c r="AW167">
        <f t="shared" si="70"/>
        <v>-2.1263913016465006</v>
      </c>
      <c r="AX167">
        <f t="array" ref="AX167:AZ167">TRANSPOSE(MMULT((MINVERSE(MMULT((TRANSPOSE(AT160:AV174)),AT160:AV174))),( MMULT(TRANSPOSE(AT160:AV174),AQ160:AQ174))))</f>
        <v>2.4666348149767146</v>
      </c>
      <c r="AY167">
        <v>1.3779781877528876</v>
      </c>
      <c r="AZ167">
        <v>-3.1030891521368176E-2</v>
      </c>
      <c r="BA167" s="5">
        <f t="shared" si="71"/>
        <v>-1.2029287916778588</v>
      </c>
      <c r="BB167" s="3">
        <f t="shared" si="72"/>
        <v>0.11450193877694592</v>
      </c>
      <c r="BC167" s="3" t="str">
        <f t="shared" si="56"/>
        <v/>
      </c>
      <c r="BE167" s="1">
        <v>0.74</v>
      </c>
      <c r="BF167" s="1">
        <v>-2.3200760145743793</v>
      </c>
      <c r="BG167" s="1">
        <v>0.22688124223782324</v>
      </c>
      <c r="BH167" s="1">
        <v>0.7089725234293951</v>
      </c>
      <c r="BI167" s="1">
        <v>-1.0906329544843629</v>
      </c>
      <c r="BJ167" s="1">
        <v>1.6558858167013568</v>
      </c>
      <c r="BK167" s="1">
        <v>0.18172609169806719</v>
      </c>
      <c r="BL167" s="1">
        <v>0.68330186521063752</v>
      </c>
      <c r="BM167" s="1">
        <v>24.347114110997609</v>
      </c>
      <c r="BN167" s="1">
        <v>-87.117881145451975</v>
      </c>
      <c r="BO167" s="1">
        <v>-0.34991501967579097</v>
      </c>
      <c r="BP167" s="1">
        <v>7.6137183577593532</v>
      </c>
      <c r="BQ167" s="1">
        <v>-102.34771810250822</v>
      </c>
      <c r="BR167" s="1">
        <v>1665.2153881657869</v>
      </c>
      <c r="BS167">
        <f t="shared" si="73"/>
        <v>0.64334540539291685</v>
      </c>
      <c r="BT167">
        <f t="shared" si="74"/>
        <v>0.68302210856032031</v>
      </c>
      <c r="BU167" t="str">
        <f t="shared" si="75"/>
        <v/>
      </c>
      <c r="BV167">
        <v>1</v>
      </c>
      <c r="BW167">
        <f t="shared" si="76"/>
        <v>-1.8369778914396797</v>
      </c>
      <c r="BX167">
        <f t="shared" si="77"/>
        <v>3.3744877736381715</v>
      </c>
      <c r="BY167">
        <f t="shared" si="78"/>
        <v>-6.1988594351068276</v>
      </c>
      <c r="BZ167" s="5">
        <f t="array" ref="BZ167:CB167">TRANSPOSE(MMULT((MINVERSE(MMULT((TRANSPOSE(BV160:BX174)),BV160:BX174))),( MMULT(TRANSPOSE(BV160:BX174),BS160:BS174))))</f>
        <v>3.5909693189896643</v>
      </c>
      <c r="CA167" s="5">
        <v>1.652802050113678</v>
      </c>
      <c r="CB167" s="5">
        <v>2.6232740259729326E-2</v>
      </c>
      <c r="CC167" s="5">
        <f t="shared" si="79"/>
        <v>-0.40750345355141926</v>
      </c>
      <c r="CD167" s="3">
        <f t="shared" si="80"/>
        <v>0.34181912907862178</v>
      </c>
      <c r="CE167" s="3" t="str">
        <f t="shared" si="57"/>
        <v/>
      </c>
    </row>
    <row r="168" spans="1:83">
      <c r="A168" s="1">
        <v>0.745</v>
      </c>
      <c r="B168" s="1">
        <v>-0.66538961070140745</v>
      </c>
      <c r="C168" s="1">
        <v>-0.40175110644641521</v>
      </c>
      <c r="D168" s="1">
        <v>1.3354221936405466</v>
      </c>
      <c r="E168" s="1">
        <v>-0.86187950016187642</v>
      </c>
      <c r="F168" s="1">
        <v>1.3650829243030103</v>
      </c>
      <c r="G168" s="1">
        <v>1.2031494058604153E-3</v>
      </c>
      <c r="H168" s="1">
        <v>1.2948039327085326</v>
      </c>
      <c r="I168" s="1">
        <v>2.7323697858034848</v>
      </c>
      <c r="J168" s="1">
        <v>14.069633070386772</v>
      </c>
      <c r="K168" s="1">
        <v>1.7541481859552732E-2</v>
      </c>
      <c r="L168" s="1">
        <v>-0.42672172384595797</v>
      </c>
      <c r="M168" s="1">
        <v>-1.9482623879011953</v>
      </c>
      <c r="N168" s="1">
        <v>168.0850838717306</v>
      </c>
      <c r="O168">
        <f t="shared" si="58"/>
        <v>0.65883769273618764</v>
      </c>
      <c r="P168">
        <f t="shared" si="59"/>
        <v>2.0878472148484191</v>
      </c>
      <c r="Q168" t="str">
        <f t="shared" si="60"/>
        <v/>
      </c>
      <c r="R168">
        <v>1</v>
      </c>
      <c r="S168">
        <f t="shared" si="61"/>
        <v>-0.43215278515158106</v>
      </c>
      <c r="T168">
        <f t="shared" si="62"/>
        <v>0.18675602971426858</v>
      </c>
      <c r="U168">
        <f t="shared" si="63"/>
        <v>-8.0707138384872604E-2</v>
      </c>
      <c r="V168">
        <f t="array" ref="V168:X168">TRANSPOSE(MMULT((MINVERSE(MMULT((TRANSPOSE(R161:T175)),R161:T175))),( MMULT(TRANSPOSE(R161:T175),O161:O175))))</f>
        <v>1.1720982925421595</v>
      </c>
      <c r="W168">
        <v>1.1632159091823269</v>
      </c>
      <c r="X168">
        <v>-5.6508554118408938E-2</v>
      </c>
      <c r="Y168" s="5">
        <f t="shared" si="81"/>
        <v>-2.1180577206708486</v>
      </c>
      <c r="Z168" s="3">
        <f t="shared" si="64"/>
        <v>1.7085089799248276E-2</v>
      </c>
      <c r="AA168" s="3" t="str">
        <f t="shared" si="55"/>
        <v/>
      </c>
      <c r="AC168" s="1">
        <v>0.745</v>
      </c>
      <c r="AD168" s="1">
        <v>-1.6845627029356809</v>
      </c>
      <c r="AE168" s="1">
        <v>1.0890155472011998E-2</v>
      </c>
      <c r="AF168" s="1">
        <v>1.0916006723955718</v>
      </c>
      <c r="AG168" s="1">
        <v>-1.449139254358272</v>
      </c>
      <c r="AH168" s="1">
        <v>1.9572732154900905</v>
      </c>
      <c r="AI168" s="1">
        <v>6.9863417034071063E-2</v>
      </c>
      <c r="AJ168" s="1">
        <v>0.93157043103826709</v>
      </c>
      <c r="AK168" s="1">
        <v>10.181704487702518</v>
      </c>
      <c r="AL168" s="1">
        <v>-40.261549937586096</v>
      </c>
      <c r="AM168" s="1">
        <v>-0.1722937070315993</v>
      </c>
      <c r="AN168" s="1">
        <v>5.584893998442567</v>
      </c>
      <c r="AO168" s="1">
        <v>-91.961099437787198</v>
      </c>
      <c r="AP168" s="1">
        <v>1382.3224419481121</v>
      </c>
      <c r="AQ168">
        <f t="shared" si="65"/>
        <v>0.65883769273618764</v>
      </c>
      <c r="AR168">
        <f t="shared" si="66"/>
        <v>1.2447145829990558</v>
      </c>
      <c r="AS168" t="str">
        <f t="shared" si="67"/>
        <v/>
      </c>
      <c r="AT168">
        <v>1</v>
      </c>
      <c r="AU168">
        <f t="shared" si="68"/>
        <v>-1.2752854170009442</v>
      </c>
      <c r="AV168">
        <f t="shared" si="69"/>
        <v>1.6263528948152721</v>
      </c>
      <c r="AW168">
        <f t="shared" si="70"/>
        <v>-2.0740641296551869</v>
      </c>
      <c r="AX168">
        <f t="array" ref="AX168:AZ168">TRANSPOSE(MMULT((MINVERSE(MMULT((TRANSPOSE(AT161:AV175)),AT161:AV175))),( MMULT(TRANSPOSE(AT161:AV175),AQ161:AQ175))))</f>
        <v>2.4672329148161225</v>
      </c>
      <c r="AY168">
        <v>1.3789724054513499</v>
      </c>
      <c r="AZ168">
        <v>-3.0619480763562024E-2</v>
      </c>
      <c r="BA168" s="5">
        <f t="shared" si="71"/>
        <v>-1.2022234975622035</v>
      </c>
      <c r="BB168" s="3">
        <f t="shared" si="72"/>
        <v>0.11463847387161485</v>
      </c>
      <c r="BC168" s="3" t="str">
        <f t="shared" si="56"/>
        <v/>
      </c>
      <c r="BE168" s="1">
        <v>0.745</v>
      </c>
      <c r="BF168" s="1">
        <v>-2.3192318654806705</v>
      </c>
      <c r="BG168" s="1">
        <v>0.23506073419437712</v>
      </c>
      <c r="BH168" s="1">
        <v>0.72107809996629157</v>
      </c>
      <c r="BI168" s="1">
        <v>-1.1095399911016557</v>
      </c>
      <c r="BJ168" s="1">
        <v>1.6937935947678397</v>
      </c>
      <c r="BK168" s="1">
        <v>0.18063566251817065</v>
      </c>
      <c r="BL168" s="1">
        <v>0.7079799977809671</v>
      </c>
      <c r="BM168" s="1">
        <v>24.142778809949959</v>
      </c>
      <c r="BN168" s="1">
        <v>-84.424701475269103</v>
      </c>
      <c r="BO168" s="1">
        <v>-0.3549205051356239</v>
      </c>
      <c r="BP168" s="1">
        <v>7.6949394766379555</v>
      </c>
      <c r="BQ168" s="1">
        <v>-104.06462066515815</v>
      </c>
      <c r="BR168" s="1">
        <v>1681.5148217761889</v>
      </c>
      <c r="BS168">
        <f t="shared" si="73"/>
        <v>0.65883769273618764</v>
      </c>
      <c r="BT168">
        <f t="shared" si="74"/>
        <v>0.69298295261956322</v>
      </c>
      <c r="BU168" t="str">
        <f t="shared" si="75"/>
        <v/>
      </c>
      <c r="BV168">
        <v>1</v>
      </c>
      <c r="BW168">
        <f t="shared" si="76"/>
        <v>-1.8270170473804368</v>
      </c>
      <c r="BX168">
        <f t="shared" si="77"/>
        <v>3.3379912914187293</v>
      </c>
      <c r="BY168">
        <f t="shared" si="78"/>
        <v>-6.0985669934294577</v>
      </c>
      <c r="BZ168" s="5">
        <f t="array" ref="BZ168:CB168">TRANSPOSE(MMULT((MINVERSE(MMULT((TRANSPOSE(BV161:BX175)),BV161:BX175))),( MMULT(TRANSPOSE(BV161:BX175),BS161:BS175))))</f>
        <v>3.6017982289195061</v>
      </c>
      <c r="CA168" s="5">
        <v>1.6647153636440635</v>
      </c>
      <c r="CB168" s="5">
        <v>2.9508089413866401E-2</v>
      </c>
      <c r="CC168" s="5">
        <f t="shared" si="79"/>
        <v>-0.40589631644971691</v>
      </c>
      <c r="CD168" s="3">
        <f t="shared" si="80"/>
        <v>0.34240939234770207</v>
      </c>
      <c r="CE168" s="3" t="str">
        <f t="shared" si="57"/>
        <v/>
      </c>
    </row>
    <row r="169" spans="1:83">
      <c r="A169" s="1">
        <v>0.75</v>
      </c>
      <c r="B169" s="1">
        <v>-0.65967761524377</v>
      </c>
      <c r="C169" s="1">
        <v>-0.40648727760622805</v>
      </c>
      <c r="D169" s="1">
        <v>1.3793742172004215</v>
      </c>
      <c r="E169" s="1">
        <v>-0.94576613457461178</v>
      </c>
      <c r="F169" s="1">
        <v>1.4834646018061903</v>
      </c>
      <c r="G169" s="1">
        <v>1.8176810985437442E-3</v>
      </c>
      <c r="H169" s="1">
        <v>1.3072025623518186</v>
      </c>
      <c r="I169" s="1">
        <v>2.7584276945376587</v>
      </c>
      <c r="J169" s="1">
        <v>14.583664191975004</v>
      </c>
      <c r="K169" s="1">
        <v>1.5838784530870953E-2</v>
      </c>
      <c r="L169" s="1">
        <v>-0.45043104304886583</v>
      </c>
      <c r="M169" s="1">
        <v>-2.2132437353793648</v>
      </c>
      <c r="N169" s="1">
        <v>168.70201226579957</v>
      </c>
      <c r="O169">
        <f t="shared" si="58"/>
        <v>0.67448975019608159</v>
      </c>
      <c r="P169">
        <f t="shared" si="59"/>
        <v>2.100723176850682</v>
      </c>
      <c r="Q169" t="str">
        <f t="shared" si="60"/>
        <v/>
      </c>
      <c r="R169">
        <v>1</v>
      </c>
      <c r="S169">
        <f t="shared" si="61"/>
        <v>-0.41927682314931808</v>
      </c>
      <c r="T169">
        <f t="shared" si="62"/>
        <v>0.17579305443018456</v>
      </c>
      <c r="U169">
        <f t="shared" si="63"/>
        <v>-7.3705953393202933E-2</v>
      </c>
      <c r="V169">
        <f t="array" ref="V169:X169">TRANSPOSE(MMULT((MINVERSE(MMULT((TRANSPOSE(R162:T176)),R162:T176))),( MMULT(TRANSPOSE(R162:T176),O162:O176))))</f>
        <v>1.1719792721783051</v>
      </c>
      <c r="W169">
        <v>1.162752696478492</v>
      </c>
      <c r="X169">
        <v>-5.6934129390356247E-2</v>
      </c>
      <c r="Y169" s="5">
        <f t="shared" si="81"/>
        <v>-2.1197120182280131</v>
      </c>
      <c r="Z169" s="3">
        <f t="shared" si="64"/>
        <v>1.7015169425221854E-2</v>
      </c>
      <c r="AA169" s="3" t="str">
        <f t="shared" si="55"/>
        <v/>
      </c>
      <c r="AC169" s="1">
        <v>0.75</v>
      </c>
      <c r="AD169" s="1">
        <v>-1.6831095022789171</v>
      </c>
      <c r="AE169" s="1">
        <v>1.9355174283333554E-2</v>
      </c>
      <c r="AF169" s="1">
        <v>1.1055279362492456</v>
      </c>
      <c r="AG169" s="1">
        <v>-1.4740624419481492</v>
      </c>
      <c r="AH169" s="1">
        <v>2.0097562497874151</v>
      </c>
      <c r="AI169" s="1">
        <v>7.0612574155632046E-2</v>
      </c>
      <c r="AJ169" s="1">
        <v>0.94336929247901935</v>
      </c>
      <c r="AK169" s="1">
        <v>10.123827597276431</v>
      </c>
      <c r="AL169" s="1">
        <v>-39.259498883780907</v>
      </c>
      <c r="AM169" s="1">
        <v>-0.18086826753778951</v>
      </c>
      <c r="AN169" s="1">
        <v>5.6744358123469283</v>
      </c>
      <c r="AO169" s="1">
        <v>-94.268339486879995</v>
      </c>
      <c r="AP169" s="1">
        <v>1408.2811589208432</v>
      </c>
      <c r="AQ169">
        <f t="shared" si="65"/>
        <v>0.67448975019608159</v>
      </c>
      <c r="AR169">
        <f t="shared" si="66"/>
        <v>1.2554378556361909</v>
      </c>
      <c r="AS169" t="str">
        <f t="shared" si="67"/>
        <v/>
      </c>
      <c r="AT169">
        <v>1</v>
      </c>
      <c r="AU169">
        <f t="shared" si="68"/>
        <v>-1.2645621443638091</v>
      </c>
      <c r="AV169">
        <f t="shared" si="69"/>
        <v>1.5991174169579951</v>
      </c>
      <c r="AW169">
        <f t="shared" si="70"/>
        <v>-2.0221833498779178</v>
      </c>
      <c r="AX169">
        <f t="array" ref="AX169:AZ169">TRANSPOSE(MMULT((MINVERSE(MMULT((TRANSPOSE(AT162:AV176)),AT162:AV176))),( MMULT(TRANSPOSE(AT162:AV176),AQ162:AQ176))))</f>
        <v>2.4697054466814734</v>
      </c>
      <c r="AY169">
        <v>1.3829413515049964</v>
      </c>
      <c r="AZ169">
        <v>-2.9028478602413088E-2</v>
      </c>
      <c r="BA169" s="5">
        <f t="shared" si="71"/>
        <v>-1.1996492096278819</v>
      </c>
      <c r="BB169" s="3">
        <f t="shared" si="72"/>
        <v>0.11513780315801958</v>
      </c>
      <c r="BC169" s="3" t="str">
        <f t="shared" si="56"/>
        <v/>
      </c>
      <c r="BE169" s="1">
        <v>0.75</v>
      </c>
      <c r="BF169" s="1">
        <v>-2.3183673025100759</v>
      </c>
      <c r="BG169" s="1">
        <v>0.24297075193416617</v>
      </c>
      <c r="BH169" s="1">
        <v>0.73398316794680341</v>
      </c>
      <c r="BI169" s="1">
        <v>-1.129566230657133</v>
      </c>
      <c r="BJ169" s="1">
        <v>1.7325098013940305</v>
      </c>
      <c r="BK169" s="1">
        <v>0.17991191651054805</v>
      </c>
      <c r="BL169" s="1">
        <v>0.72763420328067241</v>
      </c>
      <c r="BM169" s="1">
        <v>24.021879877423999</v>
      </c>
      <c r="BN169" s="1">
        <v>-82.213522391914012</v>
      </c>
      <c r="BO169" s="1">
        <v>-0.35749172711530264</v>
      </c>
      <c r="BP169" s="1">
        <v>7.7496115689064027</v>
      </c>
      <c r="BQ169" s="1">
        <v>-104.71212601882871</v>
      </c>
      <c r="BR169" s="1">
        <v>1683.7686813306063</v>
      </c>
      <c r="BS169">
        <f t="shared" si="73"/>
        <v>0.67448975019608159</v>
      </c>
      <c r="BT169">
        <f t="shared" si="74"/>
        <v>0.70305718760701108</v>
      </c>
      <c r="BU169" t="str">
        <f t="shared" si="75"/>
        <v/>
      </c>
      <c r="BV169">
        <v>1</v>
      </c>
      <c r="BW169">
        <f t="shared" si="76"/>
        <v>-1.8169428123929889</v>
      </c>
      <c r="BX169">
        <f t="shared" si="77"/>
        <v>3.3012811835065441</v>
      </c>
      <c r="BY169">
        <f t="shared" si="78"/>
        <v>-5.9982391180604351</v>
      </c>
      <c r="BZ169" s="5">
        <f t="array" ref="BZ169:CB169">TRANSPOSE(MMULT((MINVERSE(MMULT((TRANSPOSE(BV162:BX176)),BV162:BX176))),( MMULT(TRANSPOSE(BV162:BX176),BS162:BS176))))</f>
        <v>3.6106870374642313</v>
      </c>
      <c r="CA169" s="5">
        <v>1.6745466040447354</v>
      </c>
      <c r="CB169" s="5">
        <v>3.2225447939708829E-2</v>
      </c>
      <c r="CC169" s="5">
        <f t="shared" si="79"/>
        <v>-0.40452592013217503</v>
      </c>
      <c r="CD169" s="3">
        <f t="shared" si="80"/>
        <v>0.3429130106457845</v>
      </c>
      <c r="CE169" s="3" t="str">
        <f t="shared" si="57"/>
        <v/>
      </c>
    </row>
    <row r="170" spans="1:83">
      <c r="A170" s="1">
        <v>0.755</v>
      </c>
      <c r="B170" s="1">
        <v>-0.65402020419643536</v>
      </c>
      <c r="C170" s="1">
        <v>-0.41029954603004626</v>
      </c>
      <c r="D170" s="1">
        <v>1.4211081016980458</v>
      </c>
      <c r="E170" s="1">
        <v>-1.024281379785819</v>
      </c>
      <c r="F170" s="1">
        <v>1.5963748467603551</v>
      </c>
      <c r="G170" s="1">
        <v>7.1887052034469434E-4</v>
      </c>
      <c r="H170" s="1">
        <v>1.3285955317930132</v>
      </c>
      <c r="I170" s="1">
        <v>2.684801504809684</v>
      </c>
      <c r="J170" s="1">
        <v>15.61718343017219</v>
      </c>
      <c r="K170" s="1">
        <v>1.8181933261331551E-2</v>
      </c>
      <c r="L170" s="1">
        <v>-0.51196342608250234</v>
      </c>
      <c r="M170" s="1">
        <v>-1.2428866885165917</v>
      </c>
      <c r="N170" s="1">
        <v>154.16934894549195</v>
      </c>
      <c r="O170">
        <f t="shared" si="58"/>
        <v>0.69030882393303394</v>
      </c>
      <c r="P170">
        <f t="shared" si="59"/>
        <v>2.1137772610949455</v>
      </c>
      <c r="Q170" t="str">
        <f t="shared" si="60"/>
        <v/>
      </c>
      <c r="R170">
        <v>1</v>
      </c>
      <c r="S170">
        <f t="shared" si="61"/>
        <v>-0.40622273890505478</v>
      </c>
      <c r="T170">
        <f t="shared" si="62"/>
        <v>0.1650169136035243</v>
      </c>
      <c r="U170">
        <f t="shared" si="63"/>
        <v>-6.7033622609682431E-2</v>
      </c>
      <c r="V170">
        <f t="array" ref="V170:X170">TRANSPOSE(MMULT((MINVERSE(MMULT((TRANSPOSE(R163:T177)),R163:T177))),( MMULT(TRANSPOSE(R163:T177),O163:O177))))</f>
        <v>1.1715810298037468</v>
      </c>
      <c r="W170">
        <v>1.1607986414419429</v>
      </c>
      <c r="X170">
        <v>-5.9304208176399698E-2</v>
      </c>
      <c r="Y170" s="5">
        <f t="shared" si="81"/>
        <v>-2.130236990233358</v>
      </c>
      <c r="Z170" s="3">
        <f t="shared" si="64"/>
        <v>1.6576026306869718E-2</v>
      </c>
      <c r="AA170" s="3" t="str">
        <f t="shared" si="55"/>
        <v/>
      </c>
      <c r="AC170" s="1">
        <v>0.755</v>
      </c>
      <c r="AD170" s="1">
        <v>-1.6816589663966752</v>
      </c>
      <c r="AE170" s="1">
        <v>2.8055850075105582E-2</v>
      </c>
      <c r="AF170" s="1">
        <v>1.1191549347336149</v>
      </c>
      <c r="AG170" s="1">
        <v>-1.4986117368610508</v>
      </c>
      <c r="AH170" s="1">
        <v>2.0629508201398608</v>
      </c>
      <c r="AI170" s="1">
        <v>7.1189064346640407E-2</v>
      </c>
      <c r="AJ170" s="1">
        <v>0.95425198451403048</v>
      </c>
      <c r="AK170" s="1">
        <v>10.099540715924377</v>
      </c>
      <c r="AL170" s="1">
        <v>-38.50373545983166</v>
      </c>
      <c r="AM170" s="1">
        <v>-0.18734469622233973</v>
      </c>
      <c r="AN170" s="1">
        <v>5.7393655457990462</v>
      </c>
      <c r="AO170" s="1">
        <v>-95.496733366831904</v>
      </c>
      <c r="AP170" s="1">
        <v>1417.7493151193485</v>
      </c>
      <c r="AQ170">
        <f t="shared" si="65"/>
        <v>0.69030882393303394</v>
      </c>
      <c r="AR170">
        <f t="shared" si="66"/>
        <v>1.2663101362176612</v>
      </c>
      <c r="AS170" t="str">
        <f t="shared" si="67"/>
        <v/>
      </c>
      <c r="AT170">
        <v>1</v>
      </c>
      <c r="AU170">
        <f t="shared" si="68"/>
        <v>-1.2536898637823388</v>
      </c>
      <c r="AV170">
        <f t="shared" si="69"/>
        <v>1.5717382745505792</v>
      </c>
      <c r="AW170">
        <f t="shared" si="70"/>
        <v>-1.970472343322804</v>
      </c>
      <c r="AX170">
        <f t="array" ref="AX170:AZ170">TRANSPOSE(MMULT((MINVERSE(MMULT((TRANSPOSE(AT163:AV177)),AT163:AV177))),( MMULT(TRANSPOSE(AT163:AV177),AQ163:AQ177))))</f>
        <v>2.4664743359317072</v>
      </c>
      <c r="AY170">
        <v>1.3778101694770157</v>
      </c>
      <c r="AZ170">
        <v>-3.1063930422533303E-2</v>
      </c>
      <c r="BA170" s="5">
        <f t="shared" si="71"/>
        <v>-1.2028756749056282</v>
      </c>
      <c r="BB170" s="3">
        <f t="shared" si="72"/>
        <v>0.1145122174103621</v>
      </c>
      <c r="BC170" s="3" t="str">
        <f t="shared" si="56"/>
        <v/>
      </c>
      <c r="BE170" s="1">
        <v>0.755</v>
      </c>
      <c r="BF170" s="1">
        <v>-2.3175316086804614</v>
      </c>
      <c r="BG170" s="1">
        <v>0.25121355026800529</v>
      </c>
      <c r="BH170" s="1">
        <v>0.74696039664559066</v>
      </c>
      <c r="BI170" s="1">
        <v>-1.1508877356177436</v>
      </c>
      <c r="BJ170" s="1">
        <v>1.7735448073949556</v>
      </c>
      <c r="BK170" s="1">
        <v>0.17952779515968587</v>
      </c>
      <c r="BL170" s="1">
        <v>0.74732023974956974</v>
      </c>
      <c r="BM170" s="1">
        <v>23.888885804433812</v>
      </c>
      <c r="BN170" s="1">
        <v>-79.899168725631171</v>
      </c>
      <c r="BO170" s="1">
        <v>-0.36247925085558563</v>
      </c>
      <c r="BP170" s="1">
        <v>7.8258118404773995</v>
      </c>
      <c r="BQ170" s="1">
        <v>-106.03766455064761</v>
      </c>
      <c r="BR170" s="1">
        <v>1691.9123871633783</v>
      </c>
      <c r="BS170">
        <f t="shared" si="73"/>
        <v>0.69030882393303394</v>
      </c>
      <c r="BT170">
        <f t="shared" si="74"/>
        <v>0.71321005758334644</v>
      </c>
      <c r="BU170" t="str">
        <f t="shared" si="75"/>
        <v/>
      </c>
      <c r="BV170">
        <v>1</v>
      </c>
      <c r="BW170">
        <f t="shared" si="76"/>
        <v>-1.8067899424166536</v>
      </c>
      <c r="BX170">
        <f t="shared" si="77"/>
        <v>3.2644898960179742</v>
      </c>
      <c r="BY170">
        <f t="shared" si="78"/>
        <v>-5.8982475112460628</v>
      </c>
      <c r="BZ170" s="5">
        <f t="array" ref="BZ170:CB170">TRANSPOSE(MMULT((MINVERSE(MMULT((TRANSPOSE(BV163:BX177)),BV163:BX177))),( MMULT(TRANSPOSE(BV163:BX177),BS163:BS177))))</f>
        <v>3.6162566090933979</v>
      </c>
      <c r="CA170" s="5">
        <v>1.6806332864798605</v>
      </c>
      <c r="CB170" s="5">
        <v>3.388761542737484E-2</v>
      </c>
      <c r="CC170" s="5">
        <f t="shared" si="79"/>
        <v>-0.40373935982584974</v>
      </c>
      <c r="CD170" s="3">
        <f t="shared" si="80"/>
        <v>0.3432021964047649</v>
      </c>
      <c r="CE170" s="3" t="str">
        <f t="shared" si="57"/>
        <v/>
      </c>
    </row>
    <row r="171" spans="1:83">
      <c r="A171" s="1">
        <v>0.76</v>
      </c>
      <c r="B171" s="1">
        <v>-0.64863048523526423</v>
      </c>
      <c r="C171" s="1">
        <v>-0.41180937203183987</v>
      </c>
      <c r="D171" s="1">
        <v>1.4592668161440656</v>
      </c>
      <c r="E171" s="1">
        <v>-1.0966935810166234</v>
      </c>
      <c r="F171" s="1">
        <v>1.7039883933242379</v>
      </c>
      <c r="G171" s="1">
        <v>1.4483086835141989E-3</v>
      </c>
      <c r="H171" s="1">
        <v>1.3464731616231234</v>
      </c>
      <c r="I171" s="1">
        <v>2.628059109785454</v>
      </c>
      <c r="J171" s="1">
        <v>16.522645382979135</v>
      </c>
      <c r="K171" s="1">
        <v>9.3988706772165642E-3</v>
      </c>
      <c r="L171" s="1">
        <v>-0.469052188743035</v>
      </c>
      <c r="M171" s="1">
        <v>-3.4212730528597604</v>
      </c>
      <c r="N171" s="1">
        <v>179.56414678390138</v>
      </c>
      <c r="O171">
        <f t="shared" si="58"/>
        <v>0.70630256284008719</v>
      </c>
      <c r="P171">
        <f t="shared" si="59"/>
        <v>2.1270616147690653</v>
      </c>
      <c r="Q171" t="str">
        <f t="shared" si="60"/>
        <v/>
      </c>
      <c r="R171">
        <v>1</v>
      </c>
      <c r="S171">
        <f t="shared" si="61"/>
        <v>-0.39293838523093449</v>
      </c>
      <c r="T171">
        <f t="shared" si="62"/>
        <v>0.15440057458789427</v>
      </c>
      <c r="U171">
        <f t="shared" si="63"/>
        <v>-6.0669912457295638E-2</v>
      </c>
      <c r="V171">
        <f t="array" ref="V171:X171">TRANSPOSE(MMULT((MINVERSE(MMULT((TRANSPOSE(R164:T178)),R164:T178))),( MMULT(TRANSPOSE(R164:T178),O164:O178))))</f>
        <v>1.1714263934932205</v>
      </c>
      <c r="W171">
        <v>1.159919562853247</v>
      </c>
      <c r="X171">
        <v>-6.0522386675074813E-2</v>
      </c>
      <c r="Y171" s="5">
        <f t="shared" si="81"/>
        <v>-2.1359122692383572</v>
      </c>
      <c r="Z171" s="3">
        <f t="shared" si="64"/>
        <v>1.6343282676717696E-2</v>
      </c>
      <c r="AA171" s="3" t="str">
        <f t="shared" si="55"/>
        <v/>
      </c>
      <c r="AC171" s="1">
        <v>0.76</v>
      </c>
      <c r="AD171" s="1">
        <v>-1.6802697822668868</v>
      </c>
      <c r="AE171" s="1">
        <v>3.7220527511152568E-2</v>
      </c>
      <c r="AF171" s="1">
        <v>1.1321669812691937</v>
      </c>
      <c r="AG171" s="1">
        <v>-1.5211793991380205</v>
      </c>
      <c r="AH171" s="1">
        <v>2.114056690034829</v>
      </c>
      <c r="AI171" s="1">
        <v>7.2496064702363583E-2</v>
      </c>
      <c r="AJ171" s="1">
        <v>0.9622482966987036</v>
      </c>
      <c r="AK171" s="1">
        <v>10.086125125557373</v>
      </c>
      <c r="AL171" s="1">
        <v>-37.691003320232994</v>
      </c>
      <c r="AM171" s="1">
        <v>-0.19453876535521886</v>
      </c>
      <c r="AN171" s="1">
        <v>5.8063465451814409</v>
      </c>
      <c r="AO171" s="1">
        <v>-96.879868844902376</v>
      </c>
      <c r="AP171" s="1">
        <v>1430.2176212421618</v>
      </c>
      <c r="AQ171">
        <f t="shared" si="65"/>
        <v>0.70630256284008719</v>
      </c>
      <c r="AR171">
        <f t="shared" si="66"/>
        <v>1.2772947176811189</v>
      </c>
      <c r="AS171" t="str">
        <f t="shared" si="67"/>
        <v/>
      </c>
      <c r="AT171">
        <v>1</v>
      </c>
      <c r="AU171">
        <f t="shared" si="68"/>
        <v>-1.2427052823188811</v>
      </c>
      <c r="AV171">
        <f t="shared" si="69"/>
        <v>1.5443164187032501</v>
      </c>
      <c r="AW171">
        <f t="shared" si="70"/>
        <v>-1.9191301710943058</v>
      </c>
      <c r="AX171">
        <f t="array" ref="AX171:AZ171">TRANSPOSE(MMULT((MINVERSE(MMULT((TRANSPOSE(AT164:AV178)),AT164:AV178))),( MMULT(TRANSPOSE(AT164:AV178),AQ164:AQ178))))</f>
        <v>2.4621526338160038</v>
      </c>
      <c r="AY171">
        <v>1.3708247992908582</v>
      </c>
      <c r="AZ171">
        <v>-3.3884046482853591E-2</v>
      </c>
      <c r="BA171" s="5">
        <f t="shared" si="71"/>
        <v>-1.2075031091816721</v>
      </c>
      <c r="BB171" s="3">
        <f t="shared" si="72"/>
        <v>0.11361922420095816</v>
      </c>
      <c r="BC171" s="3" t="str">
        <f t="shared" si="56"/>
        <v/>
      </c>
      <c r="BE171" s="1">
        <v>0.76</v>
      </c>
      <c r="BF171" s="1">
        <v>-2.3166477810981227</v>
      </c>
      <c r="BG171" s="1">
        <v>0.25906227448126629</v>
      </c>
      <c r="BH171" s="1">
        <v>0.76119765010497531</v>
      </c>
      <c r="BI171" s="1">
        <v>-1.1748874773722946</v>
      </c>
      <c r="BJ171" s="1">
        <v>1.8179223764461767</v>
      </c>
      <c r="BK171" s="1">
        <v>0.17887966177556791</v>
      </c>
      <c r="BL171" s="1">
        <v>0.76781497201682214</v>
      </c>
      <c r="BM171" s="1">
        <v>23.747145487952366</v>
      </c>
      <c r="BN171" s="1">
        <v>-77.53604795537467</v>
      </c>
      <c r="BO171" s="1">
        <v>-0.36555624707057177</v>
      </c>
      <c r="BP171" s="1">
        <v>7.8912025305762654</v>
      </c>
      <c r="BQ171" s="1">
        <v>-107.46621718828101</v>
      </c>
      <c r="BR171" s="1">
        <v>1705.2171058990061</v>
      </c>
      <c r="BS171">
        <f t="shared" si="73"/>
        <v>0.70630256284008719</v>
      </c>
      <c r="BT171">
        <f t="shared" si="74"/>
        <v>0.72345990649311931</v>
      </c>
      <c r="BU171" t="str">
        <f t="shared" si="75"/>
        <v/>
      </c>
      <c r="BV171">
        <v>1</v>
      </c>
      <c r="BW171">
        <f t="shared" si="76"/>
        <v>-1.7965400935068807</v>
      </c>
      <c r="BX171">
        <f t="shared" si="77"/>
        <v>3.2275563075777116</v>
      </c>
      <c r="BY171">
        <f t="shared" si="78"/>
        <v>-5.7984343106143843</v>
      </c>
      <c r="BZ171" s="5">
        <f t="array" ref="BZ171:CB171">TRANSPOSE(MMULT((MINVERSE(MMULT((TRANSPOSE(BV164:BX178)),BV164:BX178))),( MMULT(TRANSPOSE(BV164:BX178),BS164:BS178))))</f>
        <v>3.632641073781997</v>
      </c>
      <c r="CA171" s="5">
        <v>1.6989273736253381</v>
      </c>
      <c r="CB171" s="5">
        <v>3.8992222282104194E-2</v>
      </c>
      <c r="CC171" s="5">
        <f t="shared" si="79"/>
        <v>-0.40103969937358047</v>
      </c>
      <c r="CD171" s="3">
        <f t="shared" si="80"/>
        <v>0.3441954478315663</v>
      </c>
      <c r="CE171" s="3" t="str">
        <f t="shared" si="57"/>
        <v/>
      </c>
    </row>
    <row r="172" spans="1:83">
      <c r="A172" s="1">
        <v>0.76500000000000001</v>
      </c>
      <c r="B172" s="1">
        <v>-0.64333659631611706</v>
      </c>
      <c r="C172" s="1">
        <v>-0.41278506896983913</v>
      </c>
      <c r="D172" s="1">
        <v>1.4977939102180997</v>
      </c>
      <c r="E172" s="1">
        <v>-1.1737765127702033</v>
      </c>
      <c r="F172" s="1">
        <v>1.8197252385357103</v>
      </c>
      <c r="G172" s="1">
        <v>2.8428545253831317E-3</v>
      </c>
      <c r="H172" s="1">
        <v>1.3599267418252339</v>
      </c>
      <c r="I172" s="1">
        <v>2.6060704336142635</v>
      </c>
      <c r="J172" s="1">
        <v>17.372333439438989</v>
      </c>
      <c r="K172" s="1">
        <v>3.295072011155753E-5</v>
      </c>
      <c r="L172" s="1">
        <v>-0.4136626776491994</v>
      </c>
      <c r="M172" s="1">
        <v>-6.066393638633599</v>
      </c>
      <c r="N172" s="1">
        <v>207.35818993032444</v>
      </c>
      <c r="O172">
        <f t="shared" si="58"/>
        <v>0.72247905192806261</v>
      </c>
      <c r="P172">
        <f t="shared" si="59"/>
        <v>2.1404870925308472</v>
      </c>
      <c r="Q172" t="str">
        <f t="shared" si="60"/>
        <v/>
      </c>
      <c r="R172">
        <v>1</v>
      </c>
      <c r="S172">
        <f t="shared" si="61"/>
        <v>-0.37951290746915273</v>
      </c>
      <c r="T172">
        <f t="shared" si="62"/>
        <v>0.14403004693568969</v>
      </c>
      <c r="U172">
        <f t="shared" si="63"/>
        <v>-5.4661261875482127E-2</v>
      </c>
      <c r="V172">
        <f t="array" ref="V172:X172">TRANSPOSE(MMULT((MINVERSE(MMULT((TRANSPOSE(R165:T179)),R165:T179))),( MMULT(TRANSPOSE(R165:T179),O165:O179))))</f>
        <v>1.1716795266204372</v>
      </c>
      <c r="W172">
        <v>1.1610708652369794</v>
      </c>
      <c r="X172">
        <v>-5.9258762408717303E-2</v>
      </c>
      <c r="Y172" s="5">
        <f t="shared" si="81"/>
        <v>-2.1305358985770693</v>
      </c>
      <c r="Z172" s="3">
        <f t="shared" si="64"/>
        <v>1.6563697663771304E-2</v>
      </c>
      <c r="AA172" s="3" t="str">
        <f t="shared" si="55"/>
        <v/>
      </c>
      <c r="AC172" s="1">
        <v>0.76500000000000001</v>
      </c>
      <c r="AD172" s="1">
        <v>-1.67882225321374</v>
      </c>
      <c r="AE172" s="1">
        <v>4.6367863045389868E-2</v>
      </c>
      <c r="AF172" s="1">
        <v>1.1455484862879359</v>
      </c>
      <c r="AG172" s="1">
        <v>-1.5447835153435108</v>
      </c>
      <c r="AH172" s="1">
        <v>2.16699284527175</v>
      </c>
      <c r="AI172" s="1">
        <v>7.2502752872850351E-2</v>
      </c>
      <c r="AJ172" s="1">
        <v>0.97661386165327713</v>
      </c>
      <c r="AK172" s="1">
        <v>10.017782901712053</v>
      </c>
      <c r="AL172" s="1">
        <v>-36.655232236626034</v>
      </c>
      <c r="AM172" s="1">
        <v>-0.19943892861977019</v>
      </c>
      <c r="AN172" s="1">
        <v>5.8524686526479854</v>
      </c>
      <c r="AO172" s="1">
        <v>-97.627916857425589</v>
      </c>
      <c r="AP172" s="1">
        <v>1433.961584482342</v>
      </c>
      <c r="AQ172">
        <f t="shared" si="65"/>
        <v>0.72247905192806261</v>
      </c>
      <c r="AR172">
        <f t="shared" si="66"/>
        <v>1.2884055237992849</v>
      </c>
      <c r="AS172" t="str">
        <f t="shared" si="67"/>
        <v/>
      </c>
      <c r="AT172">
        <v>1</v>
      </c>
      <c r="AU172">
        <f t="shared" si="68"/>
        <v>-1.2315944762007152</v>
      </c>
      <c r="AV172">
        <f t="shared" si="69"/>
        <v>1.516824953808114</v>
      </c>
      <c r="AW172">
        <f t="shared" si="70"/>
        <v>-1.8681132344734781</v>
      </c>
      <c r="AX172">
        <f t="array" ref="AX172:AZ172">TRANSPOSE(MMULT((MINVERSE(MMULT((TRANSPOSE(AT165:AV179)),AT165:AV179))),( MMULT(TRANSPOSE(AT165:AV179),AQ165:AQ179))))</f>
        <v>2.4621348819346167</v>
      </c>
      <c r="AY172">
        <v>1.3706725742667913</v>
      </c>
      <c r="AZ172">
        <v>-3.3995572244748473E-2</v>
      </c>
      <c r="BA172" s="5">
        <f t="shared" si="71"/>
        <v>-1.2078454872007482</v>
      </c>
      <c r="BB172" s="3">
        <f t="shared" si="72"/>
        <v>0.11355335056439197</v>
      </c>
      <c r="BC172" s="3" t="str">
        <f t="shared" si="56"/>
        <v/>
      </c>
      <c r="BE172" s="1">
        <v>0.76500000000000001</v>
      </c>
      <c r="BF172" s="1">
        <v>-2.3157396854281416</v>
      </c>
      <c r="BG172" s="1">
        <v>0.26710742604495863</v>
      </c>
      <c r="BH172" s="1">
        <v>0.77419959168383912</v>
      </c>
      <c r="BI172" s="1">
        <v>-1.1939228973621994</v>
      </c>
      <c r="BJ172" s="1">
        <v>1.8565454774874297</v>
      </c>
      <c r="BK172" s="1">
        <v>0.17767186751177633</v>
      </c>
      <c r="BL172" s="1">
        <v>0.78869987565838073</v>
      </c>
      <c r="BM172" s="1">
        <v>23.623073400382964</v>
      </c>
      <c r="BN172" s="1">
        <v>-75.303140824416914</v>
      </c>
      <c r="BO172" s="1">
        <v>-0.36502538936520068</v>
      </c>
      <c r="BP172" s="1">
        <v>7.9260716650478571</v>
      </c>
      <c r="BQ172" s="1">
        <v>-108.00662263663253</v>
      </c>
      <c r="BR172" s="1">
        <v>1707.3311227671802</v>
      </c>
      <c r="BS172">
        <f t="shared" si="73"/>
        <v>0.72247905192806261</v>
      </c>
      <c r="BT172">
        <f t="shared" si="74"/>
        <v>0.7338456726247391</v>
      </c>
      <c r="BU172" t="str">
        <f t="shared" si="75"/>
        <v/>
      </c>
      <c r="BV172">
        <v>1</v>
      </c>
      <c r="BW172">
        <f t="shared" si="76"/>
        <v>-1.7861543273752609</v>
      </c>
      <c r="BX172">
        <f t="shared" si="77"/>
        <v>3.1903472812013707</v>
      </c>
      <c r="BY172">
        <f t="shared" si="78"/>
        <v>-5.6984526021477269</v>
      </c>
      <c r="BZ172" s="5">
        <f t="array" ref="BZ172:CB172">TRANSPOSE(MMULT((MINVERSE(MMULT((TRANSPOSE(BV165:BX179)),BV165:BX179))),( MMULT(TRANSPOSE(BV165:BX179),BS165:BS179))))</f>
        <v>3.6314120469614863</v>
      </c>
      <c r="CA172" s="5">
        <v>1.6977296159602702</v>
      </c>
      <c r="CB172" s="5">
        <v>3.8706801016815007E-2</v>
      </c>
      <c r="CC172" s="5">
        <f t="shared" si="79"/>
        <v>-0.40106291608121275</v>
      </c>
      <c r="CD172" s="3">
        <f t="shared" si="80"/>
        <v>0.3441869014108373</v>
      </c>
      <c r="CE172" s="3" t="str">
        <f t="shared" si="57"/>
        <v/>
      </c>
    </row>
    <row r="173" spans="1:83">
      <c r="A173" s="1">
        <v>0.77</v>
      </c>
      <c r="B173" s="1">
        <v>-0.6380750601656322</v>
      </c>
      <c r="C173" s="1">
        <v>-0.41333052201439102</v>
      </c>
      <c r="D173" s="1">
        <v>1.5361633827092618</v>
      </c>
      <c r="E173" s="1">
        <v>-1.2536867497225614</v>
      </c>
      <c r="F173" s="1">
        <v>1.941439921979125</v>
      </c>
      <c r="G173" s="1">
        <v>2.3641740675799383E-3</v>
      </c>
      <c r="H173" s="1">
        <v>1.381212664692157</v>
      </c>
      <c r="I173" s="1">
        <v>2.5149690310848882</v>
      </c>
      <c r="J173" s="1">
        <v>18.530978285037236</v>
      </c>
      <c r="K173" s="1">
        <v>-2.1651623138154719E-3</v>
      </c>
      <c r="L173" s="1">
        <v>-0.43713643426235649</v>
      </c>
      <c r="M173" s="1">
        <v>-5.6590008849379956</v>
      </c>
      <c r="N173" s="1">
        <v>190.6529734331416</v>
      </c>
      <c r="O173">
        <f t="shared" si="58"/>
        <v>0.73884684918521382</v>
      </c>
      <c r="P173">
        <f t="shared" si="59"/>
        <v>2.1540665609663256</v>
      </c>
      <c r="Q173" t="str">
        <f t="shared" si="60"/>
        <v/>
      </c>
      <c r="R173">
        <v>1</v>
      </c>
      <c r="S173">
        <f t="shared" si="61"/>
        <v>-0.36593343903367437</v>
      </c>
      <c r="T173">
        <f t="shared" si="62"/>
        <v>0.13390728180301187</v>
      </c>
      <c r="U173">
        <f t="shared" si="63"/>
        <v>-4.9001152141827493E-2</v>
      </c>
      <c r="V173">
        <f t="array" ref="V173:X173">TRANSPOSE(MMULT((MINVERSE(MMULT((TRANSPOSE(R166:T180)),R166:T180))),( MMULT(TRANSPOSE(R166:T180),O166:O180))))</f>
        <v>1.1717492190662142</v>
      </c>
      <c r="W173">
        <v>1.1614233973405135</v>
      </c>
      <c r="X173">
        <v>-5.8821667538722977E-2</v>
      </c>
      <c r="Y173" s="5">
        <f t="shared" si="81"/>
        <v>-2.1285788597697861</v>
      </c>
      <c r="Z173" s="3">
        <f t="shared" si="64"/>
        <v>1.664455954365085E-2</v>
      </c>
      <c r="AA173" s="3" t="str">
        <f t="shared" si="55"/>
        <v/>
      </c>
      <c r="AC173" s="1">
        <v>0.77</v>
      </c>
      <c r="AD173" s="1">
        <v>-1.6774184703162494</v>
      </c>
      <c r="AE173" s="1">
        <v>5.6144211619454154E-2</v>
      </c>
      <c r="AF173" s="1">
        <v>1.1581463645516976</v>
      </c>
      <c r="AG173" s="1">
        <v>-1.5668606645843397</v>
      </c>
      <c r="AH173" s="1">
        <v>2.2184984148756257</v>
      </c>
      <c r="AI173" s="1">
        <v>7.305668387519404E-2</v>
      </c>
      <c r="AJ173" s="1">
        <v>0.99109933780130177</v>
      </c>
      <c r="AK173" s="1">
        <v>9.9193979487245088</v>
      </c>
      <c r="AL173" s="1">
        <v>-35.381632974782406</v>
      </c>
      <c r="AM173" s="1">
        <v>-0.20831517314547909</v>
      </c>
      <c r="AN173" s="1">
        <v>5.9361800758633763</v>
      </c>
      <c r="AO173" s="1">
        <v>-99.191290649119765</v>
      </c>
      <c r="AP173" s="1">
        <v>1445.3214995227754</v>
      </c>
      <c r="AQ173">
        <f t="shared" si="65"/>
        <v>0.73884684918521382</v>
      </c>
      <c r="AR173">
        <f t="shared" si="66"/>
        <v>1.2996946500373525</v>
      </c>
      <c r="AS173" t="str">
        <f t="shared" si="67"/>
        <v/>
      </c>
      <c r="AT173">
        <v>1</v>
      </c>
      <c r="AU173">
        <f t="shared" si="68"/>
        <v>-1.2203053499626475</v>
      </c>
      <c r="AV173">
        <f t="shared" si="69"/>
        <v>1.4891451471474595</v>
      </c>
      <c r="AW173">
        <f t="shared" si="70"/>
        <v>-1.8172117899349587</v>
      </c>
      <c r="AX173">
        <f t="array" ref="AX173:AZ173">TRANSPOSE(MMULT((MINVERSE(MMULT((TRANSPOSE(AT166:AV180)),AT166:AV180))),( MMULT(TRANSPOSE(AT166:AV180),AQ166:AQ180))))</f>
        <v>2.4559293792699464</v>
      </c>
      <c r="AY173">
        <v>1.3605073026847094</v>
      </c>
      <c r="AZ173">
        <v>-3.8154576992383227E-2</v>
      </c>
      <c r="BA173" s="5">
        <f t="shared" si="71"/>
        <v>-1.2148458492279519</v>
      </c>
      <c r="BB173" s="3">
        <f t="shared" si="72"/>
        <v>0.11221244507645967</v>
      </c>
      <c r="BC173" s="3" t="str">
        <f t="shared" si="56"/>
        <v/>
      </c>
      <c r="BE173" s="1">
        <v>0.77</v>
      </c>
      <c r="BF173" s="1">
        <v>-2.3148781635847833</v>
      </c>
      <c r="BG173" s="1">
        <v>0.27573914705439506</v>
      </c>
      <c r="BH173" s="1">
        <v>0.7871044750351075</v>
      </c>
      <c r="BI173" s="1">
        <v>-1.214557248549454</v>
      </c>
      <c r="BJ173" s="1">
        <v>1.8979856515431379</v>
      </c>
      <c r="BK173" s="1">
        <v>0.17703893146710925</v>
      </c>
      <c r="BL173" s="1">
        <v>0.81025668557469999</v>
      </c>
      <c r="BM173" s="1">
        <v>23.461832809844964</v>
      </c>
      <c r="BN173" s="1">
        <v>-72.772537143093359</v>
      </c>
      <c r="BO173" s="1">
        <v>-0.36989095383205495</v>
      </c>
      <c r="BP173" s="1">
        <v>8.0101915544710209</v>
      </c>
      <c r="BQ173" s="1">
        <v>-110.08406839228701</v>
      </c>
      <c r="BR173" s="1">
        <v>1729.203760098666</v>
      </c>
      <c r="BS173">
        <f t="shared" si="73"/>
        <v>0.73884684918521382</v>
      </c>
      <c r="BT173">
        <f t="shared" si="74"/>
        <v>0.74431677898086623</v>
      </c>
      <c r="BU173" t="str">
        <f t="shared" si="75"/>
        <v/>
      </c>
      <c r="BV173">
        <v>1</v>
      </c>
      <c r="BW173">
        <f t="shared" si="76"/>
        <v>-1.7756832210191338</v>
      </c>
      <c r="BX173">
        <f t="shared" si="77"/>
        <v>3.1530509014088861</v>
      </c>
      <c r="BY173">
        <f t="shared" si="78"/>
        <v>-5.5988195806510141</v>
      </c>
      <c r="BZ173" s="5">
        <f t="array" ref="BZ173:CB173">TRANSPOSE(MMULT((MINVERSE(MMULT((TRANSPOSE(BV166:BX180)),BV166:BX180))),( MMULT(TRANSPOSE(BV166:BX180),BS166:BS180))))</f>
        <v>3.6302144294604659</v>
      </c>
      <c r="CA173" s="5">
        <v>1.6964106298983097</v>
      </c>
      <c r="CB173" s="5">
        <v>3.8343935739248991E-2</v>
      </c>
      <c r="CC173" s="5">
        <f t="shared" si="79"/>
        <v>-0.40124102836474784</v>
      </c>
      <c r="CD173" s="3">
        <f t="shared" si="80"/>
        <v>0.34412133823652913</v>
      </c>
      <c r="CE173" s="3" t="str">
        <f t="shared" si="57"/>
        <v/>
      </c>
    </row>
    <row r="174" spans="1:83">
      <c r="A174" s="1">
        <v>0.77500000000000002</v>
      </c>
      <c r="B174" s="1">
        <v>-0.63298797184969358</v>
      </c>
      <c r="C174" s="1">
        <v>-0.41211744372316161</v>
      </c>
      <c r="D174" s="1">
        <v>1.5720650564965339</v>
      </c>
      <c r="E174" s="1">
        <v>-1.3299383532353062</v>
      </c>
      <c r="F174" s="1">
        <v>2.0592804057538174</v>
      </c>
      <c r="G174" s="1">
        <v>2.5081273536429194E-3</v>
      </c>
      <c r="H174" s="1">
        <v>1.4030452097935608</v>
      </c>
      <c r="I174" s="1">
        <v>2.4075620001692641</v>
      </c>
      <c r="J174" s="1">
        <v>19.797559828688009</v>
      </c>
      <c r="K174" s="1">
        <v>-1.1471281653768983E-2</v>
      </c>
      <c r="L174" s="1">
        <v>-0.39601287204595792</v>
      </c>
      <c r="M174" s="1">
        <v>-7.4349199944626889</v>
      </c>
      <c r="N174" s="1">
        <v>208.21361514262389</v>
      </c>
      <c r="O174">
        <f t="shared" si="58"/>
        <v>0.75541502636046931</v>
      </c>
      <c r="P174">
        <f t="shared" si="59"/>
        <v>2.1677806528450958</v>
      </c>
      <c r="Q174" t="str">
        <f t="shared" si="60"/>
        <v/>
      </c>
      <c r="R174">
        <v>1</v>
      </c>
      <c r="S174">
        <f t="shared" si="61"/>
        <v>-0.35221934715490422</v>
      </c>
      <c r="T174">
        <f t="shared" si="62"/>
        <v>0.12405846851022694</v>
      </c>
      <c r="U174">
        <f t="shared" si="63"/>
        <v>-4.3695792787709374E-2</v>
      </c>
      <c r="V174">
        <f t="array" ref="V174:X174">TRANSPOSE(MMULT((MINVERSE(MMULT((TRANSPOSE(R167:T181)),R167:T181))),( MMULT(TRANSPOSE(R167:T181),O167:O181))))</f>
        <v>1.171492612819975</v>
      </c>
      <c r="W174">
        <v>1.1600090610045299</v>
      </c>
      <c r="X174">
        <v>-6.0737793308362598E-2</v>
      </c>
      <c r="Y174" s="5">
        <f t="shared" si="81"/>
        <v>-2.1374395035368665</v>
      </c>
      <c r="Z174" s="3">
        <f t="shared" si="64"/>
        <v>1.6281130637903596E-2</v>
      </c>
      <c r="AA174" s="3" t="str">
        <f t="shared" si="55"/>
        <v/>
      </c>
      <c r="AC174" s="1">
        <v>0.77500000000000002</v>
      </c>
      <c r="AD174" s="1">
        <v>-1.6758859182752577</v>
      </c>
      <c r="AE174" s="1">
        <v>6.4741122406374529E-2</v>
      </c>
      <c r="AF174" s="1">
        <v>1.1741016476846085</v>
      </c>
      <c r="AG174" s="1">
        <v>-1.5973175520351219</v>
      </c>
      <c r="AH174" s="1">
        <v>2.279313138655084</v>
      </c>
      <c r="AI174" s="1">
        <v>7.2132624019189961E-2</v>
      </c>
      <c r="AJ174" s="1">
        <v>1.0078272306519693</v>
      </c>
      <c r="AK174" s="1">
        <v>9.8505230311448031</v>
      </c>
      <c r="AL174" s="1">
        <v>-34.38861593225738</v>
      </c>
      <c r="AM174" s="1">
        <v>-0.20793534411848213</v>
      </c>
      <c r="AN174" s="1">
        <v>5.9238957613351886</v>
      </c>
      <c r="AO174" s="1">
        <v>-97.592067036632216</v>
      </c>
      <c r="AP174" s="1">
        <v>1419.7759931567125</v>
      </c>
      <c r="AQ174">
        <f t="shared" si="65"/>
        <v>0.75541502636046931</v>
      </c>
      <c r="AR174">
        <f t="shared" si="66"/>
        <v>1.3110769544032082</v>
      </c>
      <c r="AS174" t="str">
        <f t="shared" si="67"/>
        <v/>
      </c>
      <c r="AT174">
        <v>1</v>
      </c>
      <c r="AU174">
        <f t="shared" si="68"/>
        <v>-1.2089230455967919</v>
      </c>
      <c r="AV174">
        <f t="shared" si="69"/>
        <v>1.4614949301750229</v>
      </c>
      <c r="AW174">
        <f t="shared" si="70"/>
        <v>-1.7668349021114593</v>
      </c>
      <c r="AX174">
        <f t="array" ref="AX174:AZ174">TRANSPOSE(MMULT((MINVERSE(MMULT((TRANSPOSE(AT167:AV181)),AT167:AV181))),( MMULT(TRANSPOSE(AT167:AV181),AQ167:AQ181))))</f>
        <v>2.4574398123077117</v>
      </c>
      <c r="AY174">
        <v>1.363088887068443</v>
      </c>
      <c r="AZ174">
        <v>-3.7053895386634395E-2</v>
      </c>
      <c r="BA174" s="5">
        <f t="shared" si="71"/>
        <v>-1.2128512403680478</v>
      </c>
      <c r="BB174" s="3">
        <f t="shared" si="72"/>
        <v>0.11259335032409412</v>
      </c>
      <c r="BC174" s="3" t="str">
        <f t="shared" si="56"/>
        <v/>
      </c>
      <c r="BE174" s="1">
        <v>0.77500000000000002</v>
      </c>
      <c r="BF174" s="1">
        <v>-2.3140015658015294</v>
      </c>
      <c r="BG174" s="1">
        <v>0.28443682332999742</v>
      </c>
      <c r="BH174" s="1">
        <v>0.80084180144280026</v>
      </c>
      <c r="BI174" s="1">
        <v>-1.238825296007235</v>
      </c>
      <c r="BJ174" s="1">
        <v>1.9446214048999195</v>
      </c>
      <c r="BK174" s="1">
        <v>0.17600597186208233</v>
      </c>
      <c r="BL174" s="1">
        <v>0.83522847281790291</v>
      </c>
      <c r="BM174" s="1">
        <v>23.269188813168512</v>
      </c>
      <c r="BN174" s="1">
        <v>-70.132296525000129</v>
      </c>
      <c r="BO174" s="1">
        <v>-0.37551404825103418</v>
      </c>
      <c r="BP174" s="1">
        <v>8.1053660106008465</v>
      </c>
      <c r="BQ174" s="1">
        <v>-112.49605041963514</v>
      </c>
      <c r="BR174" s="1">
        <v>1754.8325402094051</v>
      </c>
      <c r="BS174">
        <f t="shared" si="73"/>
        <v>0.75541502636046931</v>
      </c>
      <c r="BT174">
        <f t="shared" si="74"/>
        <v>0.75493392507799828</v>
      </c>
      <c r="BU174" t="str">
        <f t="shared" si="75"/>
        <v/>
      </c>
      <c r="BV174">
        <v>1</v>
      </c>
      <c r="BW174">
        <f t="shared" si="76"/>
        <v>-1.7650660749220017</v>
      </c>
      <c r="BX174">
        <f t="shared" si="77"/>
        <v>3.1154582488405613</v>
      </c>
      <c r="BY174">
        <f t="shared" si="78"/>
        <v>-5.4989896628643828</v>
      </c>
      <c r="BZ174" s="5">
        <f t="array" ref="BZ174:CB174">TRANSPOSE(MMULT((MINVERSE(MMULT((TRANSPOSE(BV167:BX181)),BV167:BX181))),( MMULT(TRANSPOSE(BV167:BX181),BS167:BS181))))</f>
        <v>3.6164544085040689</v>
      </c>
      <c r="CA174" s="5">
        <v>1.68086016504094</v>
      </c>
      <c r="CB174" s="5">
        <v>3.3952232217416167E-2</v>
      </c>
      <c r="CC174" s="5">
        <f t="shared" si="79"/>
        <v>-0.40370295192562</v>
      </c>
      <c r="CD174" s="3">
        <f t="shared" si="80"/>
        <v>0.34321558431222632</v>
      </c>
      <c r="CE174" s="3" t="str">
        <f t="shared" si="57"/>
        <v/>
      </c>
    </row>
    <row r="175" spans="1:83">
      <c r="A175" s="1">
        <v>0.78</v>
      </c>
      <c r="B175" s="1">
        <v>-0.62801176311072604</v>
      </c>
      <c r="C175" s="1">
        <v>-0.41011596965372732</v>
      </c>
      <c r="D175" s="1">
        <v>1.6052418906883794</v>
      </c>
      <c r="E175" s="1">
        <v>-1.396651274409777</v>
      </c>
      <c r="F175" s="1">
        <v>2.166017444147073</v>
      </c>
      <c r="G175" s="1">
        <v>3.8112725136123515E-3</v>
      </c>
      <c r="H175" s="1">
        <v>1.4115057782573928</v>
      </c>
      <c r="I175" s="1">
        <v>2.479901325712035</v>
      </c>
      <c r="J175" s="1">
        <v>20.089587462956388</v>
      </c>
      <c r="K175" s="1">
        <v>-1.4998182180121944E-2</v>
      </c>
      <c r="L175" s="1">
        <v>-0.39305972198053496</v>
      </c>
      <c r="M175" s="1">
        <v>-8.4059554475243203</v>
      </c>
      <c r="N175" s="1">
        <v>214.58159124886151</v>
      </c>
      <c r="O175">
        <f t="shared" si="58"/>
        <v>0.77219321418868492</v>
      </c>
      <c r="P175">
        <f t="shared" si="59"/>
        <v>2.1817781962384291</v>
      </c>
      <c r="Q175" t="str">
        <f t="shared" si="60"/>
        <v/>
      </c>
      <c r="R175">
        <v>1</v>
      </c>
      <c r="S175">
        <f t="shared" si="61"/>
        <v>-0.33822180376157079</v>
      </c>
      <c r="T175">
        <f t="shared" si="62"/>
        <v>0.1143939885397305</v>
      </c>
      <c r="U175">
        <f t="shared" si="63"/>
        <v>-3.8690541143388109E-2</v>
      </c>
      <c r="V175">
        <f t="array" ref="V175:X175">TRANSPOSE(MMULT((MINVERSE(MMULT((TRANSPOSE(R168:T182)),R168:T182))),( MMULT(TRANSPOSE(R168:T182),O168:O182))))</f>
        <v>1.1716057191105165</v>
      </c>
      <c r="W175">
        <v>1.1608193095817114</v>
      </c>
      <c r="X175">
        <v>-5.9361113617342198E-2</v>
      </c>
      <c r="Y175" s="5">
        <f t="shared" si="81"/>
        <v>-2.1306257569509661</v>
      </c>
      <c r="Z175" s="3">
        <f t="shared" si="64"/>
        <v>1.6559992939098267E-2</v>
      </c>
      <c r="AA175" s="3" t="str">
        <f t="shared" si="55"/>
        <v/>
      </c>
      <c r="AC175" s="1">
        <v>0.78</v>
      </c>
      <c r="AD175" s="1">
        <v>-1.6744799629646216</v>
      </c>
      <c r="AE175" s="1">
        <v>7.4352054714609039E-2</v>
      </c>
      <c r="AF175" s="1">
        <v>1.1887139748986897</v>
      </c>
      <c r="AG175" s="1">
        <v>-1.6252077739158608</v>
      </c>
      <c r="AH175" s="1">
        <v>2.3387233807613939</v>
      </c>
      <c r="AI175" s="1">
        <v>7.3394957449835374E-2</v>
      </c>
      <c r="AJ175" s="1">
        <v>1.0149301418564391</v>
      </c>
      <c r="AK175" s="1">
        <v>9.8650140650879621</v>
      </c>
      <c r="AL175" s="1">
        <v>-33.735995812206966</v>
      </c>
      <c r="AM175" s="1">
        <v>-0.21457233537887532</v>
      </c>
      <c r="AN175" s="1">
        <v>5.9909248282865519</v>
      </c>
      <c r="AO175" s="1">
        <v>-99.083044406463159</v>
      </c>
      <c r="AP175" s="1">
        <v>1435.1549826511182</v>
      </c>
      <c r="AQ175">
        <f t="shared" si="65"/>
        <v>0.77219321418868492</v>
      </c>
      <c r="AR175">
        <f t="shared" si="66"/>
        <v>1.3226346722826321</v>
      </c>
      <c r="AS175" t="str">
        <f t="shared" si="67"/>
        <v/>
      </c>
      <c r="AT175">
        <v>1</v>
      </c>
      <c r="AU175">
        <f t="shared" si="68"/>
        <v>-1.1973653277173679</v>
      </c>
      <c r="AV175">
        <f t="shared" si="69"/>
        <v>1.4336837280197199</v>
      </c>
      <c r="AW175">
        <f t="shared" si="70"/>
        <v>-1.7166431868433896</v>
      </c>
      <c r="AX175">
        <f t="array" ref="AX175:AZ175">TRANSPOSE(MMULT((MINVERSE(MMULT((TRANSPOSE(AT168:AV182)),AT168:AV182))),( MMULT(TRANSPOSE(AT168:AV182),AQ168:AQ182))))</f>
        <v>2.4590767233166844</v>
      </c>
      <c r="AY175">
        <v>1.3657740044873208</v>
      </c>
      <c r="AZ175">
        <v>-3.5954159568063915E-2</v>
      </c>
      <c r="BA175" s="5">
        <f t="shared" si="71"/>
        <v>-1.2109970629123969</v>
      </c>
      <c r="BB175" s="3">
        <f t="shared" si="72"/>
        <v>0.11294826517916867</v>
      </c>
      <c r="BC175" s="3" t="str">
        <f t="shared" si="56"/>
        <v/>
      </c>
      <c r="BE175" s="1">
        <v>0.78</v>
      </c>
      <c r="BF175" s="1">
        <v>-2.3131010656533704</v>
      </c>
      <c r="BG175" s="1">
        <v>0.29314556554993487</v>
      </c>
      <c r="BH175" s="1">
        <v>0.81428890652449581</v>
      </c>
      <c r="BI175" s="1">
        <v>-1.2605676851461567</v>
      </c>
      <c r="BJ175" s="1">
        <v>1.9883748792842084</v>
      </c>
      <c r="BK175" s="1">
        <v>0.17474171371480907</v>
      </c>
      <c r="BL175" s="1">
        <v>0.86038444613370757</v>
      </c>
      <c r="BM175" s="1">
        <v>23.068592163289395</v>
      </c>
      <c r="BN175" s="1">
        <v>-67.392319736423815</v>
      </c>
      <c r="BO175" s="1">
        <v>-0.37878590962554881</v>
      </c>
      <c r="BP175" s="1">
        <v>8.1781237050181517</v>
      </c>
      <c r="BQ175" s="1">
        <v>-114.18158746988047</v>
      </c>
      <c r="BR175" s="1">
        <v>1770.8614831138402</v>
      </c>
      <c r="BS175">
        <f t="shared" si="73"/>
        <v>0.77219321418868492</v>
      </c>
      <c r="BT175">
        <f t="shared" si="74"/>
        <v>0.76569457669158636</v>
      </c>
      <c r="BU175" t="str">
        <f t="shared" si="75"/>
        <v/>
      </c>
      <c r="BV175">
        <v>1</v>
      </c>
      <c r="BW175">
        <f t="shared" si="76"/>
        <v>-1.7543054233084137</v>
      </c>
      <c r="BX175">
        <f t="shared" si="77"/>
        <v>3.0775875182493126</v>
      </c>
      <c r="BY175">
        <f t="shared" si="78"/>
        <v>-5.3990284739710503</v>
      </c>
      <c r="BZ175" s="5">
        <f t="array" ref="BZ175:CB175">TRANSPOSE(MMULT((MINVERSE(MMULT((TRANSPOSE(BV168:BX182)),BV168:BX182))),( MMULT(TRANSPOSE(BV168:BX182),BS168:BS182))))</f>
        <v>3.6090264809317887</v>
      </c>
      <c r="CA175" s="5">
        <v>1.6723333992995322</v>
      </c>
      <c r="CB175" s="5">
        <v>3.1506394618190825E-2</v>
      </c>
      <c r="CC175" s="5">
        <f t="shared" si="79"/>
        <v>-0.40517547691967337</v>
      </c>
      <c r="CD175" s="3">
        <f t="shared" si="80"/>
        <v>0.3426742647776484</v>
      </c>
      <c r="CE175" s="3" t="str">
        <f t="shared" si="57"/>
        <v/>
      </c>
    </row>
    <row r="176" spans="1:83">
      <c r="A176" s="1">
        <v>0.78500000000000003</v>
      </c>
      <c r="B176" s="1">
        <v>-0.62303898050744966</v>
      </c>
      <c r="C176" s="1">
        <v>-0.40737582430984176</v>
      </c>
      <c r="D176" s="1">
        <v>1.637936023934504</v>
      </c>
      <c r="E176" s="1">
        <v>-1.4643871159205446</v>
      </c>
      <c r="F176" s="1">
        <v>2.2753390243975105</v>
      </c>
      <c r="G176" s="1">
        <v>2.1432274772301696E-3</v>
      </c>
      <c r="H176" s="1">
        <v>1.4382286416700367</v>
      </c>
      <c r="I176" s="1">
        <v>2.3437851606537379</v>
      </c>
      <c r="J176" s="1">
        <v>21.473136247218918</v>
      </c>
      <c r="K176" s="1">
        <v>-1.4515929878299971E-2</v>
      </c>
      <c r="L176" s="1">
        <v>-0.45264044212444787</v>
      </c>
      <c r="M176" s="1">
        <v>-6.5494253244469292</v>
      </c>
      <c r="N176" s="1">
        <v>181.19407683057943</v>
      </c>
      <c r="O176">
        <f t="shared" si="58"/>
        <v>0.78919165265822255</v>
      </c>
      <c r="P176">
        <f t="shared" si="59"/>
        <v>2.1959523165570363</v>
      </c>
      <c r="Q176" t="str">
        <f t="shared" si="60"/>
        <v/>
      </c>
      <c r="R176">
        <v>1</v>
      </c>
      <c r="S176">
        <f t="shared" si="61"/>
        <v>-0.3240476834429637</v>
      </c>
      <c r="T176">
        <f t="shared" si="62"/>
        <v>0.10500690114475121</v>
      </c>
      <c r="U176">
        <f t="shared" si="63"/>
        <v>-3.4027243061480923E-2</v>
      </c>
      <c r="V176">
        <f t="array" ref="V176:X176">TRANSPOSE(MMULT((MINVERSE(MMULT((TRANSPOSE(R169:T183)),R169:T183))),( MMULT(TRANSPOSE(R169:T183),O169:O183))))</f>
        <v>1.1716006819581253</v>
      </c>
      <c r="W176">
        <v>1.1609164716583109</v>
      </c>
      <c r="X176">
        <v>-5.9024677722845809E-2</v>
      </c>
      <c r="Y176" s="5">
        <f t="shared" si="81"/>
        <v>-2.1287391400319779</v>
      </c>
      <c r="Z176" s="3">
        <f t="shared" si="64"/>
        <v>1.6637924330295983E-2</v>
      </c>
      <c r="AA176" s="3" t="str">
        <f t="shared" si="55"/>
        <v/>
      </c>
      <c r="AC176" s="1">
        <v>0.78500000000000003</v>
      </c>
      <c r="AD176" s="1">
        <v>-1.6730613222048252</v>
      </c>
      <c r="AE176" s="1">
        <v>8.4376384828274809E-2</v>
      </c>
      <c r="AF176" s="1">
        <v>1.2022020135720481</v>
      </c>
      <c r="AG176" s="1">
        <v>-1.6511558432773086</v>
      </c>
      <c r="AH176" s="1">
        <v>2.3984051769448342</v>
      </c>
      <c r="AI176" s="1">
        <v>7.3883820247090171E-2</v>
      </c>
      <c r="AJ176" s="1">
        <v>1.0257805585646338</v>
      </c>
      <c r="AK176" s="1">
        <v>9.8424553296645172</v>
      </c>
      <c r="AL176" s="1">
        <v>-32.908372572190274</v>
      </c>
      <c r="AM176" s="1">
        <v>-0.21871192798482753</v>
      </c>
      <c r="AN176" s="1">
        <v>6.0342794110247269</v>
      </c>
      <c r="AO176" s="1">
        <v>-99.763027143402724</v>
      </c>
      <c r="AP176" s="1">
        <v>1439.2105098166503</v>
      </c>
      <c r="AQ176">
        <f t="shared" si="65"/>
        <v>0.78919165265822255</v>
      </c>
      <c r="AR176">
        <f t="shared" si="66"/>
        <v>1.3343372956855828</v>
      </c>
      <c r="AS176" t="str">
        <f t="shared" si="67"/>
        <v/>
      </c>
      <c r="AT176">
        <v>1</v>
      </c>
      <c r="AU176">
        <f t="shared" si="68"/>
        <v>-1.1856627043144172</v>
      </c>
      <c r="AV176">
        <f t="shared" si="69"/>
        <v>1.4057960484021772</v>
      </c>
      <c r="AW176">
        <f t="shared" si="70"/>
        <v>-1.6667999444630468</v>
      </c>
      <c r="AX176">
        <f t="array" ref="AX176:AZ176">TRANSPOSE(MMULT((MINVERSE(MMULT((TRANSPOSE(AT169:AV183)),AT169:AV183))),( MMULT(TRANSPOSE(AT169:AV183),AQ169:AQ183))))</f>
        <v>2.4657469652593136</v>
      </c>
      <c r="AY176">
        <v>1.3769499734044075</v>
      </c>
      <c r="AZ176">
        <v>-3.1277972128009424E-2</v>
      </c>
      <c r="BA176" s="5">
        <f t="shared" si="71"/>
        <v>-1.2027946019215043</v>
      </c>
      <c r="BB176" s="3">
        <f t="shared" si="72"/>
        <v>0.11452790712014083</v>
      </c>
      <c r="BC176" s="3" t="str">
        <f t="shared" si="56"/>
        <v/>
      </c>
      <c r="BE176" s="1">
        <v>0.78500000000000003</v>
      </c>
      <c r="BF176" s="1">
        <v>-2.3122078893224511</v>
      </c>
      <c r="BG176" s="1">
        <v>0.30198839611549033</v>
      </c>
      <c r="BH176" s="1">
        <v>0.82858152402752694</v>
      </c>
      <c r="BI176" s="1">
        <v>-1.2857529408762502</v>
      </c>
      <c r="BJ176" s="1">
        <v>2.0366962701505713</v>
      </c>
      <c r="BK176" s="1">
        <v>0.17371531607676616</v>
      </c>
      <c r="BL176" s="1">
        <v>0.88473289393516552</v>
      </c>
      <c r="BM176" s="1">
        <v>22.893640697992851</v>
      </c>
      <c r="BN176" s="1">
        <v>-64.844131648369512</v>
      </c>
      <c r="BO176" s="1">
        <v>-0.38314765863560751</v>
      </c>
      <c r="BP176" s="1">
        <v>8.2548666375114408</v>
      </c>
      <c r="BQ176" s="1">
        <v>-115.80842658411711</v>
      </c>
      <c r="BR176" s="1">
        <v>1784.279855992645</v>
      </c>
      <c r="BS176">
        <f t="shared" si="73"/>
        <v>0.78919165265822255</v>
      </c>
      <c r="BT176">
        <f t="shared" si="74"/>
        <v>0.77657498774015088</v>
      </c>
      <c r="BU176" t="str">
        <f t="shared" si="75"/>
        <v/>
      </c>
      <c r="BV176">
        <v>1</v>
      </c>
      <c r="BW176">
        <f t="shared" si="76"/>
        <v>-1.7434250122598491</v>
      </c>
      <c r="BX176">
        <f t="shared" si="77"/>
        <v>3.0395307733732553</v>
      </c>
      <c r="BY176">
        <f t="shared" si="78"/>
        <v>-5.2991939758324564</v>
      </c>
      <c r="BZ176" s="5">
        <f t="array" ref="BZ176:CB176">TRANSPOSE(MMULT((MINVERSE(MMULT((TRANSPOSE(BV169:BX183)),BV169:BX183))),( MMULT(TRANSPOSE(BV169:BX183),BS169:BS183))))</f>
        <v>3.6037730001844466</v>
      </c>
      <c r="CA176" s="5">
        <v>1.6662175534293056</v>
      </c>
      <c r="CB176" s="5">
        <v>2.972769842017442E-2</v>
      </c>
      <c r="CC176" s="5">
        <f t="shared" si="79"/>
        <v>-0.4063124584099278</v>
      </c>
      <c r="CD176" s="3">
        <f t="shared" si="80"/>
        <v>0.34225651628788134</v>
      </c>
      <c r="CE176" s="3" t="str">
        <f t="shared" si="57"/>
        <v/>
      </c>
    </row>
    <row r="177" spans="1:83">
      <c r="A177" s="1">
        <v>0.79</v>
      </c>
      <c r="B177" s="1">
        <v>-0.61831845680929942</v>
      </c>
      <c r="C177" s="1">
        <v>-0.40319118808250032</v>
      </c>
      <c r="D177" s="1">
        <v>1.6696651817705046</v>
      </c>
      <c r="E177" s="1">
        <v>-1.5361212239228195</v>
      </c>
      <c r="F177" s="1">
        <v>2.3933341032797841</v>
      </c>
      <c r="G177" s="1">
        <v>3.3370735694546738E-3</v>
      </c>
      <c r="H177" s="1">
        <v>1.4516331279920536</v>
      </c>
      <c r="I177" s="1">
        <v>2.2997389388023066</v>
      </c>
      <c r="J177" s="1">
        <v>22.536233354803244</v>
      </c>
      <c r="K177" s="1">
        <v>-2.0796663993124298E-2</v>
      </c>
      <c r="L177" s="1">
        <v>-0.42237277360686676</v>
      </c>
      <c r="M177" s="1">
        <v>-8.00287010973625</v>
      </c>
      <c r="N177" s="1">
        <v>189.98724333412247</v>
      </c>
      <c r="O177">
        <f t="shared" si="58"/>
        <v>0.80642124701823992</v>
      </c>
      <c r="P177">
        <f t="shared" si="59"/>
        <v>2.2103368088925852</v>
      </c>
      <c r="Q177" t="str">
        <f t="shared" si="60"/>
        <v/>
      </c>
      <c r="R177">
        <v>1</v>
      </c>
      <c r="S177">
        <f t="shared" si="61"/>
        <v>-0.3096631911074148</v>
      </c>
      <c r="T177">
        <f t="shared" si="62"/>
        <v>9.5891291926827299E-2</v>
      </c>
      <c r="U177">
        <f t="shared" si="63"/>
        <v>-2.9694003457474024E-2</v>
      </c>
      <c r="V177">
        <f t="array" ref="V177:X177">TRANSPOSE(MMULT((MINVERSE(MMULT((TRANSPOSE(R170:T184)),R170:T184))),( MMULT(TRANSPOSE(R170:T184),O170:O184))))</f>
        <v>1.17164629663705</v>
      </c>
      <c r="W177">
        <v>1.1611565860648625</v>
      </c>
      <c r="X177">
        <v>-5.8729939157274202E-2</v>
      </c>
      <c r="Y177" s="5">
        <f t="shared" si="81"/>
        <v>-2.1274269058707578</v>
      </c>
      <c r="Z177" s="3">
        <f t="shared" si="64"/>
        <v>1.6692314284628695E-2</v>
      </c>
      <c r="AA177" s="3" t="str">
        <f t="shared" si="55"/>
        <v/>
      </c>
      <c r="AC177" s="1">
        <v>0.79</v>
      </c>
      <c r="AD177" s="1">
        <v>-1.671668383585267</v>
      </c>
      <c r="AE177" s="1">
        <v>9.5386936219114205E-2</v>
      </c>
      <c r="AF177" s="1">
        <v>1.2137617737149924</v>
      </c>
      <c r="AG177" s="1">
        <v>-1.6718536292684689</v>
      </c>
      <c r="AH177" s="1">
        <v>2.4527933346290069</v>
      </c>
      <c r="AI177" s="1">
        <v>7.3874590633749904E-2</v>
      </c>
      <c r="AJ177" s="1">
        <v>1.0404760645351416</v>
      </c>
      <c r="AK177" s="1">
        <v>9.802378069965016</v>
      </c>
      <c r="AL177" s="1">
        <v>-32.076885153524927</v>
      </c>
      <c r="AM177" s="1">
        <v>-0.22569767800723639</v>
      </c>
      <c r="AN177" s="1">
        <v>6.1035120508440741</v>
      </c>
      <c r="AO177" s="1">
        <v>-101.39263768284582</v>
      </c>
      <c r="AP177" s="1">
        <v>1454.6240960839204</v>
      </c>
      <c r="AQ177">
        <f t="shared" si="65"/>
        <v>0.80642124701823992</v>
      </c>
      <c r="AR177">
        <f t="shared" si="66"/>
        <v>1.3462215993665894</v>
      </c>
      <c r="AS177" t="str">
        <f t="shared" si="67"/>
        <v/>
      </c>
      <c r="AT177">
        <v>1</v>
      </c>
      <c r="AU177">
        <f t="shared" si="68"/>
        <v>-1.1737784006334107</v>
      </c>
      <c r="AV177">
        <f t="shared" si="69"/>
        <v>1.3777557337935276</v>
      </c>
      <c r="AW177">
        <f t="shared" si="70"/>
        <v>-1.6171799216756779</v>
      </c>
      <c r="AX177">
        <f t="array" ref="AX177:AZ177">TRANSPOSE(MMULT((MINVERSE(MMULT((TRANSPOSE(AT170:AV184)),AT170:AV184))),( MMULT(TRANSPOSE(AT170:AV184),AQ170:AQ184))))</f>
        <v>2.4684620260086376</v>
      </c>
      <c r="AY177">
        <v>1.3815223384299316</v>
      </c>
      <c r="AZ177">
        <v>-2.9355264909099787E-2</v>
      </c>
      <c r="BA177" s="5">
        <f t="shared" si="71"/>
        <v>-1.1993919411135374</v>
      </c>
      <c r="BB177" s="3">
        <f t="shared" si="72"/>
        <v>0.11518778985976708</v>
      </c>
      <c r="BC177" s="3" t="str">
        <f t="shared" si="56"/>
        <v/>
      </c>
      <c r="BE177" s="1">
        <v>0.79</v>
      </c>
      <c r="BF177" s="1">
        <v>-2.3112810234622039</v>
      </c>
      <c r="BG177" s="1">
        <v>0.31050598089859704</v>
      </c>
      <c r="BH177" s="1">
        <v>0.84464052378143606</v>
      </c>
      <c r="BI177" s="1">
        <v>-1.3150982167508118</v>
      </c>
      <c r="BJ177" s="1">
        <v>2.0895244643101591</v>
      </c>
      <c r="BK177" s="1">
        <v>0.17284213615258182</v>
      </c>
      <c r="BL177" s="1">
        <v>0.90538346774690126</v>
      </c>
      <c r="BM177" s="1">
        <v>22.806159319054132</v>
      </c>
      <c r="BN177" s="1">
        <v>-62.864579447756114</v>
      </c>
      <c r="BO177" s="1">
        <v>-0.38615285645892072</v>
      </c>
      <c r="BP177" s="1">
        <v>8.3127278437623318</v>
      </c>
      <c r="BQ177" s="1">
        <v>-116.89925351925194</v>
      </c>
      <c r="BR177" s="1">
        <v>1794.6281783701852</v>
      </c>
      <c r="BS177">
        <f t="shared" si="73"/>
        <v>0.80642124701823992</v>
      </c>
      <c r="BT177">
        <f t="shared" si="74"/>
        <v>0.78758305641534609</v>
      </c>
      <c r="BU177" t="str">
        <f t="shared" si="75"/>
        <v/>
      </c>
      <c r="BV177">
        <v>1</v>
      </c>
      <c r="BW177">
        <f t="shared" si="76"/>
        <v>-1.7324169435846539</v>
      </c>
      <c r="BX177">
        <f t="shared" si="77"/>
        <v>3.001268466419194</v>
      </c>
      <c r="BY177">
        <f t="shared" si="78"/>
        <v>-5.1994483434709418</v>
      </c>
      <c r="BZ177" s="5">
        <f t="array" ref="BZ177:CB177">TRANSPOSE(MMULT((MINVERSE(MMULT((TRANSPOSE(BV170:BX184)),BV170:BX184))),( MMULT(TRANSPOSE(BV170:BX184),BS170:BS184))))</f>
        <v>3.5940692932344973</v>
      </c>
      <c r="CA177" s="5">
        <v>1.6551157084759325</v>
      </c>
      <c r="CB177" s="5">
        <v>2.6553938048891723E-2</v>
      </c>
      <c r="CC177" s="5">
        <f t="shared" si="79"/>
        <v>-0.40819416393917024</v>
      </c>
      <c r="CD177" s="3">
        <f t="shared" si="80"/>
        <v>0.34156556622381262</v>
      </c>
      <c r="CE177" s="3" t="str">
        <f t="shared" si="57"/>
        <v/>
      </c>
    </row>
    <row r="178" spans="1:83">
      <c r="A178" s="1">
        <v>0.79500000000000004</v>
      </c>
      <c r="B178" s="1">
        <v>-0.61369654792554429</v>
      </c>
      <c r="C178" s="1">
        <v>-0.39811019121854585</v>
      </c>
      <c r="D178" s="1">
        <v>1.7006203311135977</v>
      </c>
      <c r="E178" s="1">
        <v>-1.6065369299041663</v>
      </c>
      <c r="F178" s="1">
        <v>2.5096658654950446</v>
      </c>
      <c r="G178" s="1">
        <v>4.9495543462363401E-3</v>
      </c>
      <c r="H178" s="1">
        <v>1.4601445641224871</v>
      </c>
      <c r="I178" s="1">
        <v>2.3758972454764944</v>
      </c>
      <c r="J178" s="1">
        <v>22.783805837226282</v>
      </c>
      <c r="K178" s="1">
        <v>-2.78018692925599E-2</v>
      </c>
      <c r="L178" s="1">
        <v>-0.39454310942551274</v>
      </c>
      <c r="M178" s="1">
        <v>-9.3538352660289092</v>
      </c>
      <c r="N178" s="1">
        <v>201.69861727196258</v>
      </c>
      <c r="O178">
        <f t="shared" si="58"/>
        <v>0.82389363033855734</v>
      </c>
      <c r="P178">
        <f t="shared" si="59"/>
        <v>2.224917463517079</v>
      </c>
      <c r="Q178" t="str">
        <f t="shared" si="60"/>
        <v/>
      </c>
      <c r="R178">
        <v>1</v>
      </c>
      <c r="S178">
        <f t="shared" si="61"/>
        <v>-0.29508253648292104</v>
      </c>
      <c r="T178">
        <f t="shared" si="62"/>
        <v>8.7073703337194427E-2</v>
      </c>
      <c r="U178">
        <f t="shared" si="63"/>
        <v>-2.5693929241700719E-2</v>
      </c>
      <c r="V178">
        <f t="array" ref="V178:X178">TRANSPOSE(MMULT((MINVERSE(MMULT((TRANSPOSE(R171:T185)),R171:T185))),( MMULT(TRANSPOSE(R171:T185),O171:O185))))</f>
        <v>1.1717239951494776</v>
      </c>
      <c r="W178">
        <v>1.1614935536949815</v>
      </c>
      <c r="X178">
        <v>-5.847954047476378E-2</v>
      </c>
      <c r="Y178" s="5">
        <f t="shared" si="81"/>
        <v>-2.1266082339928163</v>
      </c>
      <c r="Z178" s="3">
        <f t="shared" si="64"/>
        <v>1.6726323892187422E-2</v>
      </c>
      <c r="AA178" s="3" t="str">
        <f t="shared" si="55"/>
        <v/>
      </c>
      <c r="AC178" s="1">
        <v>0.79500000000000004</v>
      </c>
      <c r="AD178" s="1">
        <v>-1.6703254640025538</v>
      </c>
      <c r="AE178" s="1">
        <v>0.10664594373116643</v>
      </c>
      <c r="AF178" s="1">
        <v>1.2251134864106064</v>
      </c>
      <c r="AG178" s="1">
        <v>-1.6914865231489671</v>
      </c>
      <c r="AH178" s="1">
        <v>2.5059655641450149</v>
      </c>
      <c r="AI178" s="1">
        <v>7.4849529100532664E-2</v>
      </c>
      <c r="AJ178" s="1">
        <v>1.0491470814802142</v>
      </c>
      <c r="AK178" s="1">
        <v>9.8140082850150065</v>
      </c>
      <c r="AL178" s="1">
        <v>-31.437179090567952</v>
      </c>
      <c r="AM178" s="1">
        <v>-0.23089812235139107</v>
      </c>
      <c r="AN178" s="1">
        <v>6.1500950788995397</v>
      </c>
      <c r="AO178" s="1">
        <v>-102.13061728066532</v>
      </c>
      <c r="AP178" s="1">
        <v>1458.984793939162</v>
      </c>
      <c r="AQ178">
        <f t="shared" si="65"/>
        <v>0.82389363033855734</v>
      </c>
      <c r="AR178">
        <f t="shared" si="66"/>
        <v>1.3582735479539692</v>
      </c>
      <c r="AS178" t="str">
        <f t="shared" si="67"/>
        <v/>
      </c>
      <c r="AT178">
        <v>1</v>
      </c>
      <c r="AU178">
        <f t="shared" si="68"/>
        <v>-1.1617264520460309</v>
      </c>
      <c r="AV178">
        <f t="shared" si="69"/>
        <v>1.3496083493834587</v>
      </c>
      <c r="AW178">
        <f t="shared" si="70"/>
        <v>-1.5678757193809456</v>
      </c>
      <c r="AX178">
        <f t="array" ref="AX178:AZ178">TRANSPOSE(MMULT((MINVERSE(MMULT((TRANSPOSE(AT171:AV185)),AT171:AV185))),( MMULT(TRANSPOSE(AT171:AV185),AQ171:AQ185))))</f>
        <v>2.4779765292769298</v>
      </c>
      <c r="AY178">
        <v>1.3977553227450699</v>
      </c>
      <c r="AZ178">
        <v>-2.2439907916123047E-2</v>
      </c>
      <c r="BA178" s="5">
        <f t="shared" si="71"/>
        <v>-1.186869275271194</v>
      </c>
      <c r="BB178" s="3">
        <f t="shared" si="72"/>
        <v>0.11763959410442926</v>
      </c>
      <c r="BC178" s="3" t="str">
        <f t="shared" si="56"/>
        <v/>
      </c>
      <c r="BE178" s="1">
        <v>0.79500000000000004</v>
      </c>
      <c r="BF178" s="1">
        <v>-2.3103868892422135</v>
      </c>
      <c r="BG178" s="1">
        <v>0.31959324636267183</v>
      </c>
      <c r="BH178" s="1">
        <v>0.85871709730980683</v>
      </c>
      <c r="BI178" s="1">
        <v>-1.3378083898321051</v>
      </c>
      <c r="BJ178" s="1">
        <v>2.135030965647843</v>
      </c>
      <c r="BK178" s="1">
        <v>0.1723460733256843</v>
      </c>
      <c r="BL178" s="1">
        <v>0.92300244067905624</v>
      </c>
      <c r="BM178" s="1">
        <v>22.730342674844906</v>
      </c>
      <c r="BN178" s="1">
        <v>-60.793795811034215</v>
      </c>
      <c r="BO178" s="1">
        <v>-0.38731836338911307</v>
      </c>
      <c r="BP178" s="1">
        <v>8.3567020612936176</v>
      </c>
      <c r="BQ178" s="1">
        <v>-117.65843041776679</v>
      </c>
      <c r="BR178" s="1">
        <v>1802.3393395068124</v>
      </c>
      <c r="BS178">
        <f t="shared" si="73"/>
        <v>0.82389363033855734</v>
      </c>
      <c r="BT178">
        <f t="shared" si="74"/>
        <v>0.79875114768951949</v>
      </c>
      <c r="BU178" t="str">
        <f t="shared" si="75"/>
        <v/>
      </c>
      <c r="BV178">
        <v>1</v>
      </c>
      <c r="BW178">
        <f t="shared" si="76"/>
        <v>-1.7212488523104805</v>
      </c>
      <c r="BX178">
        <f t="shared" si="77"/>
        <v>2.9626976115801464</v>
      </c>
      <c r="BY178">
        <f t="shared" si="78"/>
        <v>-5.0995398636753286</v>
      </c>
      <c r="BZ178" s="5">
        <f t="array" ref="BZ178:CB178">TRANSPOSE(MMULT((MINVERSE(MMULT((TRANSPOSE(BV171:BX185)),BV171:BX185))),( MMULT(TRANSPOSE(BV171:BX185),BS171:BS185))))</f>
        <v>3.5824752815533429</v>
      </c>
      <c r="CA178" s="5">
        <v>1.6417566670570523</v>
      </c>
      <c r="CB178" s="5">
        <v>2.2707720403559506E-2</v>
      </c>
      <c r="CC178" s="5">
        <f t="shared" si="79"/>
        <v>-0.41054841177966461</v>
      </c>
      <c r="CD178" s="3">
        <f t="shared" si="80"/>
        <v>0.34070184901034017</v>
      </c>
      <c r="CE178" s="3" t="str">
        <f t="shared" si="57"/>
        <v/>
      </c>
    </row>
    <row r="179" spans="1:83">
      <c r="A179" s="1">
        <v>0.8</v>
      </c>
      <c r="B179" s="1">
        <v>-0.6091780485474807</v>
      </c>
      <c r="C179" s="1">
        <v>-0.3918070374890128</v>
      </c>
      <c r="D179" s="1">
        <v>1.7303375628107922</v>
      </c>
      <c r="E179" s="1">
        <v>-1.6780474172232687</v>
      </c>
      <c r="F179" s="1">
        <v>2.629688502392824</v>
      </c>
      <c r="G179" s="1">
        <v>5.7148331188408008E-3</v>
      </c>
      <c r="H179" s="1">
        <v>1.4759940927994037</v>
      </c>
      <c r="I179" s="1">
        <v>2.3493836477692298</v>
      </c>
      <c r="J179" s="1">
        <v>23.56682433784863</v>
      </c>
      <c r="K179" s="1">
        <v>-3.500471855548426E-2</v>
      </c>
      <c r="L179" s="1">
        <v>-0.37757118169929527</v>
      </c>
      <c r="M179" s="1">
        <v>-9.5287059203983517</v>
      </c>
      <c r="N179" s="1">
        <v>191.0335283561144</v>
      </c>
      <c r="O179">
        <f t="shared" si="58"/>
        <v>0.8416212335729143</v>
      </c>
      <c r="P179">
        <f t="shared" si="59"/>
        <v>2.2397018834993179</v>
      </c>
      <c r="Q179" t="str">
        <f t="shared" si="60"/>
        <v/>
      </c>
      <c r="R179">
        <v>1</v>
      </c>
      <c r="S179">
        <f t="shared" si="61"/>
        <v>-0.2802981165006822</v>
      </c>
      <c r="T179">
        <f t="shared" si="62"/>
        <v>7.8567034113830009E-2</v>
      </c>
      <c r="U179">
        <f t="shared" si="63"/>
        <v>-2.2022191681151396E-2</v>
      </c>
      <c r="V179">
        <f t="array" ref="V179:X179">TRANSPOSE(MMULT((MINVERSE(MMULT((TRANSPOSE(R172:T186)),R172:T186))),( MMULT(TRANSPOSE(R172:T186),O172:O186))))</f>
        <v>1.1719608550555449</v>
      </c>
      <c r="W179">
        <v>1.1631045441786227</v>
      </c>
      <c r="X179">
        <v>-5.5825073884079757E-2</v>
      </c>
      <c r="Y179" s="5">
        <f t="shared" si="81"/>
        <v>-2.1135741454680446</v>
      </c>
      <c r="Z179" s="3">
        <f t="shared" si="64"/>
        <v>1.7275828015243078E-2</v>
      </c>
      <c r="AA179" s="3" t="str">
        <f t="shared" si="55"/>
        <v/>
      </c>
      <c r="AC179" s="1">
        <v>0.8</v>
      </c>
      <c r="AD179" s="1">
        <v>-1.6689337243433293</v>
      </c>
      <c r="AE179" s="1">
        <v>0.11750073272963846</v>
      </c>
      <c r="AF179" s="1">
        <v>1.2394681945283992</v>
      </c>
      <c r="AG179" s="1">
        <v>-1.7208811760710887</v>
      </c>
      <c r="AH179" s="1">
        <v>2.5715364799099802</v>
      </c>
      <c r="AI179" s="1">
        <v>7.56244147823395E-2</v>
      </c>
      <c r="AJ179" s="1">
        <v>1.0603846373314809</v>
      </c>
      <c r="AK179" s="1">
        <v>9.7837469697706183</v>
      </c>
      <c r="AL179" s="1">
        <v>-30.510517673916183</v>
      </c>
      <c r="AM179" s="1">
        <v>-0.23762292024582621</v>
      </c>
      <c r="AN179" s="1">
        <v>6.210941074225957</v>
      </c>
      <c r="AO179" s="1">
        <v>-103.25476795015857</v>
      </c>
      <c r="AP179" s="1">
        <v>1467.0346663277596</v>
      </c>
      <c r="AQ179">
        <f t="shared" si="65"/>
        <v>0.8416212335729143</v>
      </c>
      <c r="AR179">
        <f t="shared" si="66"/>
        <v>1.3704828673116616</v>
      </c>
      <c r="AS179" t="str">
        <f t="shared" si="67"/>
        <v/>
      </c>
      <c r="AT179">
        <v>1</v>
      </c>
      <c r="AU179">
        <f t="shared" si="68"/>
        <v>-1.1495171326883384</v>
      </c>
      <c r="AV179">
        <f t="shared" si="69"/>
        <v>1.3213896383440191</v>
      </c>
      <c r="AW179">
        <f t="shared" si="70"/>
        <v>-1.5189600282332973</v>
      </c>
      <c r="AX179">
        <f t="array" ref="AX179:AZ179">TRANSPOSE(MMULT((MINVERSE(MMULT((TRANSPOSE(AT172:AV186)),AT172:AV186))),( MMULT(TRANSPOSE(AT172:AV186),AQ172:AQ186))))</f>
        <v>2.4798041209869552</v>
      </c>
      <c r="AY179">
        <v>1.4010001224814914</v>
      </c>
      <c r="AZ179">
        <v>-2.100220596184954E-2</v>
      </c>
      <c r="BA179" s="5">
        <f t="shared" si="71"/>
        <v>-1.1840885964065326</v>
      </c>
      <c r="BB179" s="3">
        <f t="shared" si="72"/>
        <v>0.11818899687498718</v>
      </c>
      <c r="BC179" s="3" t="str">
        <f t="shared" si="56"/>
        <v/>
      </c>
      <c r="BE179" s="1">
        <v>0.8</v>
      </c>
      <c r="BF179" s="1">
        <v>-2.3094704441593912</v>
      </c>
      <c r="BG179" s="1">
        <v>0.32867350393229344</v>
      </c>
      <c r="BH179" s="1">
        <v>0.87434841821402642</v>
      </c>
      <c r="BI179" s="1">
        <v>-1.3659285266750203</v>
      </c>
      <c r="BJ179" s="1">
        <v>2.1879998012480542</v>
      </c>
      <c r="BK179" s="1">
        <v>0.17147438820771299</v>
      </c>
      <c r="BL179" s="1">
        <v>0.94708371379977052</v>
      </c>
      <c r="BM179" s="1">
        <v>22.5599229169502</v>
      </c>
      <c r="BN179" s="1">
        <v>-58.251434633904864</v>
      </c>
      <c r="BO179" s="1">
        <v>-0.39136290996509615</v>
      </c>
      <c r="BP179" s="1">
        <v>8.4238225686185615</v>
      </c>
      <c r="BQ179" s="1">
        <v>-118.83416407584446</v>
      </c>
      <c r="BR179" s="1">
        <v>1814.2796239955351</v>
      </c>
      <c r="BS179">
        <f t="shared" si="73"/>
        <v>0.8416212335729143</v>
      </c>
      <c r="BT179">
        <f t="shared" si="74"/>
        <v>0.81010982821935351</v>
      </c>
      <c r="BU179" t="str">
        <f t="shared" si="75"/>
        <v/>
      </c>
      <c r="BV179">
        <v>1</v>
      </c>
      <c r="BW179">
        <f t="shared" si="76"/>
        <v>-1.7098901717806465</v>
      </c>
      <c r="BX179">
        <f t="shared" si="77"/>
        <v>2.9237243995520488</v>
      </c>
      <c r="BY179">
        <f t="shared" si="78"/>
        <v>-4.9992476157893204</v>
      </c>
      <c r="BZ179" s="5">
        <f t="array" ref="BZ179:CB179">TRANSPOSE(MMULT((MINVERSE(MMULT((TRANSPOSE(BV172:BX186)),BV172:BX186))),( MMULT(TRANSPOSE(BV172:BX186),BS172:BS186))))</f>
        <v>3.554479802493006</v>
      </c>
      <c r="CA179" s="5">
        <v>1.6092002398800105</v>
      </c>
      <c r="CB179" s="5">
        <v>1.324739889241755E-2</v>
      </c>
      <c r="CC179" s="5">
        <f t="shared" si="79"/>
        <v>-0.41657852007821233</v>
      </c>
      <c r="CD179" s="3">
        <f t="shared" si="80"/>
        <v>0.33849336168898581</v>
      </c>
      <c r="CE179" s="3" t="str">
        <f t="shared" si="57"/>
        <v/>
      </c>
    </row>
    <row r="180" spans="1:83">
      <c r="A180" s="1">
        <v>0.80500000000000005</v>
      </c>
      <c r="B180" s="1">
        <v>-0.60465643771396138</v>
      </c>
      <c r="C180" s="1">
        <v>-0.38459796504366039</v>
      </c>
      <c r="D180" s="1">
        <v>1.756831257478515</v>
      </c>
      <c r="E180" s="1">
        <v>-1.7388771349237224</v>
      </c>
      <c r="F180" s="1">
        <v>2.738858055942675</v>
      </c>
      <c r="G180" s="1">
        <v>4.2299869433648496E-3</v>
      </c>
      <c r="H180" s="1">
        <v>1.5000975754914876</v>
      </c>
      <c r="I180" s="1">
        <v>2.225129750679173</v>
      </c>
      <c r="J180" s="1">
        <v>24.944146882714904</v>
      </c>
      <c r="K180" s="1">
        <v>-3.4124841600480238E-2</v>
      </c>
      <c r="L180" s="1">
        <v>-0.40956138076785464</v>
      </c>
      <c r="M180" s="1">
        <v>-9.2882287573193025</v>
      </c>
      <c r="N180" s="1">
        <v>178.35514776376658</v>
      </c>
      <c r="O180">
        <f t="shared" si="58"/>
        <v>0.85961736424191137</v>
      </c>
      <c r="P180">
        <f t="shared" si="59"/>
        <v>2.2548050359814811</v>
      </c>
      <c r="Q180" t="str">
        <f t="shared" si="60"/>
        <v/>
      </c>
      <c r="R180">
        <v>1</v>
      </c>
      <c r="S180">
        <f t="shared" si="61"/>
        <v>-0.26519496401851878</v>
      </c>
      <c r="T180">
        <f t="shared" si="62"/>
        <v>7.0328368940783467E-2</v>
      </c>
      <c r="U180">
        <f t="shared" si="63"/>
        <v>-1.8650729270732185E-2</v>
      </c>
      <c r="V180">
        <f t="array" ref="V180:X180">TRANSPOSE(MMULT((MINVERSE(MMULT((TRANSPOSE(R173:T187)),R173:T187))),( MMULT(TRANSPOSE(R173:T187),O173:O187))))</f>
        <v>1.1723248109186102</v>
      </c>
      <c r="W180">
        <v>1.1658499052659863</v>
      </c>
      <c r="X180">
        <v>-5.0825096537664649E-2</v>
      </c>
      <c r="Y180" s="5">
        <f t="shared" si="81"/>
        <v>-2.0883766434044606</v>
      </c>
      <c r="Z180" s="3">
        <f t="shared" si="64"/>
        <v>1.8381936341105076E-2</v>
      </c>
      <c r="AA180" s="3" t="str">
        <f t="shared" si="55"/>
        <v/>
      </c>
      <c r="AC180" s="1">
        <v>0.80500000000000005</v>
      </c>
      <c r="AD180" s="1">
        <v>-1.6676111867570462</v>
      </c>
      <c r="AE180" s="1">
        <v>0.12905309771315387</v>
      </c>
      <c r="AF180" s="1">
        <v>1.2524290224027368</v>
      </c>
      <c r="AG180" s="1">
        <v>-1.7474336991281803</v>
      </c>
      <c r="AH180" s="1">
        <v>2.6355240988352762</v>
      </c>
      <c r="AI180" s="1">
        <v>7.7687337173017568E-2</v>
      </c>
      <c r="AJ180" s="1">
        <v>1.0637977464645019</v>
      </c>
      <c r="AK180" s="1">
        <v>9.8451788014781414</v>
      </c>
      <c r="AL180" s="1">
        <v>-30.086623822273395</v>
      </c>
      <c r="AM180" s="1">
        <v>-0.2460010827807082</v>
      </c>
      <c r="AN180" s="1">
        <v>6.3022138949172586</v>
      </c>
      <c r="AO180" s="1">
        <v>-105.36855194455711</v>
      </c>
      <c r="AP180" s="1">
        <v>1485.9828987149522</v>
      </c>
      <c r="AQ180">
        <f t="shared" si="65"/>
        <v>0.85961736424191137</v>
      </c>
      <c r="AR180">
        <f t="shared" si="66"/>
        <v>1.3829492729856829</v>
      </c>
      <c r="AS180" t="str">
        <f t="shared" si="67"/>
        <v/>
      </c>
      <c r="AT180">
        <v>1</v>
      </c>
      <c r="AU180">
        <f t="shared" si="68"/>
        <v>-1.1370507270143171</v>
      </c>
      <c r="AV180">
        <f t="shared" si="69"/>
        <v>1.292884355803787</v>
      </c>
      <c r="AW180">
        <f t="shared" si="70"/>
        <v>-1.470075096712133</v>
      </c>
      <c r="AX180">
        <f t="array" ref="AX180:AZ180">TRANSPOSE(MMULT((MINVERSE(MMULT((TRANSPOSE(AT173:AV187)),AT173:AV187))),( MMULT(TRANSPOSE(AT173:AV187),AQ173:AQ187))))</f>
        <v>2.475356828304939</v>
      </c>
      <c r="AY180">
        <v>1.3933057233807631</v>
      </c>
      <c r="AZ180">
        <v>-2.4325220379978418E-2</v>
      </c>
      <c r="BA180" s="5">
        <f t="shared" si="71"/>
        <v>-1.190248474115599</v>
      </c>
      <c r="BB180" s="3">
        <f t="shared" si="72"/>
        <v>0.11697437298491553</v>
      </c>
      <c r="BC180" s="3" t="str">
        <f t="shared" si="56"/>
        <v/>
      </c>
      <c r="BE180" s="1">
        <v>0.80500000000000005</v>
      </c>
      <c r="BF180" s="1">
        <v>-2.3084442809365449</v>
      </c>
      <c r="BG180" s="1">
        <v>0.33728110457937532</v>
      </c>
      <c r="BH180" s="1">
        <v>0.89101766806442129</v>
      </c>
      <c r="BI180" s="1">
        <v>-1.3962194500415421</v>
      </c>
      <c r="BJ180" s="1">
        <v>2.2445460844951413</v>
      </c>
      <c r="BK180" s="1">
        <v>0.16899184128604361</v>
      </c>
      <c r="BL180" s="1">
        <v>0.97619175628040011</v>
      </c>
      <c r="BM180" s="1">
        <v>22.36306825356769</v>
      </c>
      <c r="BN180" s="1">
        <v>-55.567337556254643</v>
      </c>
      <c r="BO180" s="1">
        <v>-0.38907498013406894</v>
      </c>
      <c r="BP180" s="1">
        <v>8.4333921602992632</v>
      </c>
      <c r="BQ180" s="1">
        <v>-118.36791181727313</v>
      </c>
      <c r="BR180" s="1">
        <v>1803.1732995170169</v>
      </c>
      <c r="BS180">
        <f t="shared" si="73"/>
        <v>0.85961736424191137</v>
      </c>
      <c r="BT180">
        <f t="shared" si="74"/>
        <v>0.82159167077571027</v>
      </c>
      <c r="BU180" t="str">
        <f t="shared" si="75"/>
        <v/>
      </c>
      <c r="BV180">
        <v>1</v>
      </c>
      <c r="BW180">
        <f t="shared" si="76"/>
        <v>-1.6984083292242897</v>
      </c>
      <c r="BX180">
        <f t="shared" si="77"/>
        <v>2.8845908527784432</v>
      </c>
      <c r="BY180">
        <f t="shared" si="78"/>
        <v>-4.8992131307631048</v>
      </c>
      <c r="BZ180" s="5">
        <f t="array" ref="BZ180:CB180">TRANSPOSE(MMULT((MINVERSE(MMULT((TRANSPOSE(BV173:BX187)),BV173:BX187))),( MMULT(TRANSPOSE(BV173:BX187),BS173:BS187))))</f>
        <v>3.5289411712437868</v>
      </c>
      <c r="CA180" s="5">
        <v>1.5793129373341799</v>
      </c>
      <c r="CB180" s="5">
        <v>4.5079341507516801E-3</v>
      </c>
      <c r="CC180" s="5">
        <f t="shared" si="79"/>
        <v>-0.42230024580741293</v>
      </c>
      <c r="CD180" s="3">
        <f t="shared" si="80"/>
        <v>0.33640293938370891</v>
      </c>
      <c r="CE180" s="3" t="str">
        <f t="shared" si="57"/>
        <v/>
      </c>
    </row>
    <row r="181" spans="1:83">
      <c r="A181" s="1">
        <v>0.81</v>
      </c>
      <c r="B181" s="1">
        <v>-0.60040628373739535</v>
      </c>
      <c r="C181" s="1">
        <v>-0.37571610820571966</v>
      </c>
      <c r="D181" s="1">
        <v>1.7818714899609223</v>
      </c>
      <c r="E181" s="1">
        <v>-1.7989861282677957</v>
      </c>
      <c r="F181" s="1">
        <v>2.8482199109583739</v>
      </c>
      <c r="G181" s="1">
        <v>5.8808621635275671E-3</v>
      </c>
      <c r="H181" s="1">
        <v>1.5092111257532963</v>
      </c>
      <c r="I181" s="1">
        <v>2.2697531719054211</v>
      </c>
      <c r="J181" s="1">
        <v>25.408384859261332</v>
      </c>
      <c r="K181" s="1">
        <v>-4.0836717758594432E-2</v>
      </c>
      <c r="L181" s="1">
        <v>-0.38259637584621942</v>
      </c>
      <c r="M181" s="1">
        <v>-10.295650886309886</v>
      </c>
      <c r="N181" s="1">
        <v>181.68563739897218</v>
      </c>
      <c r="O181">
        <f t="shared" si="58"/>
        <v>0.87789629505122835</v>
      </c>
      <c r="P181">
        <f t="shared" si="59"/>
        <v>2.2701889786927079</v>
      </c>
      <c r="Q181" t="str">
        <f t="shared" si="60"/>
        <v/>
      </c>
      <c r="R181">
        <v>1</v>
      </c>
      <c r="S181">
        <f t="shared" si="61"/>
        <v>-0.24981102130729207</v>
      </c>
      <c r="T181">
        <f t="shared" si="62"/>
        <v>6.2405546366592332E-2</v>
      </c>
      <c r="U181">
        <f t="shared" si="63"/>
        <v>-1.5589593273078E-2</v>
      </c>
      <c r="V181">
        <f t="array" ref="V181:X181">TRANSPOSE(MMULT((MINVERSE(MMULT((TRANSPOSE(R174:T188)),R174:T188))),( MMULT(TRANSPOSE(R174:T188),O174:O188))))</f>
        <v>1.1725809982743272</v>
      </c>
      <c r="W181">
        <v>1.1680050321601811</v>
      </c>
      <c r="X181">
        <v>-4.6487618790251872E-2</v>
      </c>
      <c r="Y181" s="5">
        <f t="shared" si="81"/>
        <v>-2.0660066571349449</v>
      </c>
      <c r="Z181" s="3">
        <f t="shared" si="64"/>
        <v>1.9413925501855611E-2</v>
      </c>
      <c r="AA181" s="3" t="str">
        <f t="shared" si="55"/>
        <v/>
      </c>
      <c r="AC181" s="1">
        <v>0.81</v>
      </c>
      <c r="AD181" s="1">
        <v>-1.6662130735305425</v>
      </c>
      <c r="AE181" s="1">
        <v>0.14030697597375763</v>
      </c>
      <c r="AF181" s="1">
        <v>1.2668282987071677</v>
      </c>
      <c r="AG181" s="1">
        <v>-1.7769465734834284</v>
      </c>
      <c r="AH181" s="1">
        <v>2.703464314610585</v>
      </c>
      <c r="AI181" s="1">
        <v>7.8579503362306014E-2</v>
      </c>
      <c r="AJ181" s="1">
        <v>1.0723878314489639</v>
      </c>
      <c r="AK181" s="1">
        <v>9.8624650326755727</v>
      </c>
      <c r="AL181" s="1">
        <v>-29.450820517326065</v>
      </c>
      <c r="AM181" s="1">
        <v>-0.25063120486220214</v>
      </c>
      <c r="AN181" s="1">
        <v>6.3510819991270182</v>
      </c>
      <c r="AO181" s="1">
        <v>-106.22308923988021</v>
      </c>
      <c r="AP181" s="1">
        <v>1488.0704154302366</v>
      </c>
      <c r="AQ181">
        <f t="shared" si="65"/>
        <v>0.87789629505122835</v>
      </c>
      <c r="AR181">
        <f t="shared" si="66"/>
        <v>1.3955786498113132</v>
      </c>
      <c r="AS181" t="str">
        <f t="shared" si="67"/>
        <v/>
      </c>
      <c r="AT181">
        <v>1</v>
      </c>
      <c r="AU181">
        <f t="shared" si="68"/>
        <v>-1.1244213501886868</v>
      </c>
      <c r="AV181">
        <f t="shared" si="69"/>
        <v>1.2643233727601495</v>
      </c>
      <c r="AW181">
        <f t="shared" si="70"/>
        <v>-1.4216321938740817</v>
      </c>
      <c r="AX181">
        <f t="array" ref="AX181:AZ181">TRANSPOSE(MMULT((MINVERSE(MMULT((TRANSPOSE(AT174:AV188)),AT174:AV188))),( MMULT(TRANSPOSE(AT174:AV188),AQ174:AQ188))))</f>
        <v>2.4736595032445621</v>
      </c>
      <c r="AY181">
        <v>1.390461097820662</v>
      </c>
      <c r="AZ181">
        <v>-2.5511324172839522E-2</v>
      </c>
      <c r="BA181" s="5">
        <f t="shared" si="71"/>
        <v>-1.1923095762907061</v>
      </c>
      <c r="BB181" s="3">
        <f t="shared" si="72"/>
        <v>0.11656994048964209</v>
      </c>
      <c r="BC181" s="3" t="str">
        <f t="shared" si="56"/>
        <v/>
      </c>
      <c r="BE181" s="1">
        <v>0.81</v>
      </c>
      <c r="BF181" s="1">
        <v>-2.3074808232665021</v>
      </c>
      <c r="BG181" s="1">
        <v>0.3465912575825314</v>
      </c>
      <c r="BH181" s="1">
        <v>0.90699129812361434</v>
      </c>
      <c r="BI181" s="1">
        <v>-1.4249525989868062</v>
      </c>
      <c r="BJ181" s="1">
        <v>2.2996358428417238</v>
      </c>
      <c r="BK181" s="1">
        <v>0.16719122155370769</v>
      </c>
      <c r="BL181" s="1">
        <v>1.0042764430091893</v>
      </c>
      <c r="BM181" s="1">
        <v>22.165685176134502</v>
      </c>
      <c r="BN181" s="1">
        <v>-52.866557272725913</v>
      </c>
      <c r="BO181" s="1">
        <v>-0.39053179858672138</v>
      </c>
      <c r="BP181" s="1">
        <v>8.4837068483466282</v>
      </c>
      <c r="BQ181" s="1">
        <v>-119.38337903324282</v>
      </c>
      <c r="BR181" s="1">
        <v>1811.8542230953462</v>
      </c>
      <c r="BS181">
        <f t="shared" si="73"/>
        <v>0.87789629505122835</v>
      </c>
      <c r="BT181">
        <f t="shared" si="74"/>
        <v>0.83328513931993742</v>
      </c>
      <c r="BU181" t="str">
        <f t="shared" si="75"/>
        <v/>
      </c>
      <c r="BV181">
        <v>1</v>
      </c>
      <c r="BW181">
        <f t="shared" si="76"/>
        <v>-1.6867148606800626</v>
      </c>
      <c r="BX181">
        <f t="shared" si="77"/>
        <v>2.8450070212389629</v>
      </c>
      <c r="BY181">
        <f t="shared" si="78"/>
        <v>-4.7987156214628772</v>
      </c>
      <c r="BZ181" s="5">
        <f t="array" ref="BZ181:CB181">TRANSPOSE(MMULT((MINVERSE(MMULT((TRANSPOSE(BV174:BX188)),BV174:BX188))),( MMULT(TRANSPOSE(BV174:BX188),BS174:BS188))))</f>
        <v>3.5149173154495656</v>
      </c>
      <c r="CA181" s="5">
        <v>1.5625662826932967</v>
      </c>
      <c r="CB181" s="5">
        <v>-4.8854120541363955E-4</v>
      </c>
      <c r="CC181" s="5">
        <f t="shared" si="79"/>
        <v>-0.42585214900840057</v>
      </c>
      <c r="CD181" s="3">
        <f t="shared" si="80"/>
        <v>0.33510779225986442</v>
      </c>
      <c r="CE181" s="3" t="str">
        <f t="shared" si="57"/>
        <v/>
      </c>
    </row>
    <row r="182" spans="1:83">
      <c r="A182" s="1">
        <v>0.81499999999999995</v>
      </c>
      <c r="B182" s="1">
        <v>-0.59624153240947875</v>
      </c>
      <c r="C182" s="1">
        <v>-0.36628921794369962</v>
      </c>
      <c r="D182" s="1">
        <v>1.8077647649927577</v>
      </c>
      <c r="E182" s="1">
        <v>-1.8632936010459886</v>
      </c>
      <c r="F182" s="1">
        <v>2.9630998282915417</v>
      </c>
      <c r="G182" s="1">
        <v>8.3847397836587234E-3</v>
      </c>
      <c r="H182" s="1">
        <v>1.5131806188494039</v>
      </c>
      <c r="I182" s="1">
        <v>2.3698325583140729</v>
      </c>
      <c r="J182" s="1">
        <v>25.613858807997872</v>
      </c>
      <c r="K182" s="1">
        <v>-4.9785863322256318E-2</v>
      </c>
      <c r="L182" s="1">
        <v>-0.3249640330617467</v>
      </c>
      <c r="M182" s="1">
        <v>-12.685291370717096</v>
      </c>
      <c r="N182" s="1">
        <v>205.87766424115398</v>
      </c>
      <c r="O182">
        <f t="shared" si="58"/>
        <v>0.89647336400191557</v>
      </c>
      <c r="P182">
        <f t="shared" si="59"/>
        <v>2.2858035015363156</v>
      </c>
      <c r="Q182" t="str">
        <f t="shared" si="60"/>
        <v/>
      </c>
      <c r="R182">
        <v>1</v>
      </c>
      <c r="S182">
        <f t="shared" si="61"/>
        <v>-0.23419649846368434</v>
      </c>
      <c r="T182">
        <f t="shared" si="62"/>
        <v>5.4847999892650504E-2</v>
      </c>
      <c r="U182">
        <f t="shared" si="63"/>
        <v>-1.2845209522595283E-2</v>
      </c>
      <c r="V182">
        <f t="array" ref="V182:X182">TRANSPOSE(MMULT((MINVERSE(MMULT((TRANSPOSE(R175:T189)),R175:T189))),( MMULT(TRANSPOSE(R175:T189),O175:O189))))</f>
        <v>1.17267324829308</v>
      </c>
      <c r="W182">
        <v>1.168780688378547</v>
      </c>
      <c r="X182">
        <v>-4.4932462015822239E-2</v>
      </c>
      <c r="Y182" s="5">
        <f t="shared" si="81"/>
        <v>-2.0579931932061362</v>
      </c>
      <c r="Z182" s="3">
        <f t="shared" si="64"/>
        <v>1.9795393406938699E-2</v>
      </c>
      <c r="AA182" s="3" t="str">
        <f t="shared" si="55"/>
        <v/>
      </c>
      <c r="AC182" s="1">
        <v>0.81499999999999995</v>
      </c>
      <c r="AD182" s="1">
        <v>-1.6648598876103886</v>
      </c>
      <c r="AE182" s="1">
        <v>0.15211179626513172</v>
      </c>
      <c r="AF182" s="1">
        <v>1.2806521659075827</v>
      </c>
      <c r="AG182" s="1">
        <v>-1.804074101532251</v>
      </c>
      <c r="AH182" s="1">
        <v>2.7679249490158782</v>
      </c>
      <c r="AI182" s="1">
        <v>7.9954361395749629E-2</v>
      </c>
      <c r="AJ182" s="1">
        <v>1.0798504121619317</v>
      </c>
      <c r="AK182" s="1">
        <v>9.8733611888401356</v>
      </c>
      <c r="AL182" s="1">
        <v>-28.684385480733908</v>
      </c>
      <c r="AM182" s="1">
        <v>-0.2558894836735135</v>
      </c>
      <c r="AN182" s="1">
        <v>6.4045990538979822</v>
      </c>
      <c r="AO182" s="1">
        <v>-107.53370164570515</v>
      </c>
      <c r="AP182" s="1">
        <v>1501.9387310063466</v>
      </c>
      <c r="AQ182">
        <f t="shared" si="65"/>
        <v>0.89647336400191557</v>
      </c>
      <c r="AR182">
        <f t="shared" si="66"/>
        <v>1.4084036624154794</v>
      </c>
      <c r="AS182" t="str">
        <f t="shared" si="67"/>
        <v/>
      </c>
      <c r="AT182">
        <v>1</v>
      </c>
      <c r="AU182">
        <f t="shared" si="68"/>
        <v>-1.1115963375845206</v>
      </c>
      <c r="AV182">
        <f t="shared" si="69"/>
        <v>1.2356464177313196</v>
      </c>
      <c r="AW182">
        <f t="shared" si="70"/>
        <v>-1.3735400324995675</v>
      </c>
      <c r="AX182">
        <f t="array" ref="AX182:AZ182">TRANSPOSE(MMULT((MINVERSE(MMULT((TRANSPOSE(AT175:AV189)),AT175:AV189))),( MMULT(TRANSPOSE(AT175:AV189),AQ175:AQ189))))</f>
        <v>2.4752982669160701</v>
      </c>
      <c r="AY182">
        <v>1.3933649274404161</v>
      </c>
      <c r="AZ182">
        <v>-2.4227071378845721E-2</v>
      </c>
      <c r="BA182" s="5">
        <f t="shared" si="71"/>
        <v>-1.1898329443180002</v>
      </c>
      <c r="BB182" s="3">
        <f t="shared" si="72"/>
        <v>0.11705602915236391</v>
      </c>
      <c r="BC182" s="3" t="str">
        <f t="shared" si="56"/>
        <v/>
      </c>
      <c r="BE182" s="1">
        <v>0.81499999999999995</v>
      </c>
      <c r="BF182" s="1">
        <v>-2.3065817753986479</v>
      </c>
      <c r="BG182" s="1">
        <v>0.35677986611582924</v>
      </c>
      <c r="BH182" s="1">
        <v>0.92141455894250157</v>
      </c>
      <c r="BI182" s="1">
        <v>-1.4500369126561168</v>
      </c>
      <c r="BJ182" s="1">
        <v>2.3511810933043762</v>
      </c>
      <c r="BK182" s="1">
        <v>0.16624806449135576</v>
      </c>
      <c r="BL182" s="1">
        <v>1.0279526513377277</v>
      </c>
      <c r="BM182" s="1">
        <v>22.016717461297048</v>
      </c>
      <c r="BN182" s="1">
        <v>-50.359602515738516</v>
      </c>
      <c r="BO182" s="1">
        <v>-0.39425133370139065</v>
      </c>
      <c r="BP182" s="1">
        <v>8.5516669833632477</v>
      </c>
      <c r="BQ182" s="1">
        <v>-120.98715748736868</v>
      </c>
      <c r="BR182" s="1">
        <v>1831.0571836167946</v>
      </c>
      <c r="BS182">
        <f t="shared" si="73"/>
        <v>0.89647336400191557</v>
      </c>
      <c r="BT182">
        <f t="shared" si="74"/>
        <v>0.84513363988399259</v>
      </c>
      <c r="BU182" t="str">
        <f t="shared" si="75"/>
        <v/>
      </c>
      <c r="BV182">
        <v>1</v>
      </c>
      <c r="BW182">
        <f t="shared" si="76"/>
        <v>-1.6748663601160074</v>
      </c>
      <c r="BX182">
        <f t="shared" si="77"/>
        <v>2.8051773242482434</v>
      </c>
      <c r="BY182">
        <f t="shared" si="78"/>
        <v>-4.6982971345436164</v>
      </c>
      <c r="BZ182" s="5">
        <f t="array" ref="BZ182:CB182">TRANSPOSE(MMULT((MINVERSE(MMULT((TRANSPOSE(BV175:BX189)),BV175:BX189))),( MMULT(TRANSPOSE(BV175:BX189),BS175:BS189))))</f>
        <v>3.5017345109954476</v>
      </c>
      <c r="CA182" s="5">
        <v>1.5466993302106857</v>
      </c>
      <c r="CB182" s="5">
        <v>-5.2598424372263253E-3</v>
      </c>
      <c r="CC182" s="5">
        <f t="shared" si="79"/>
        <v>-0.42934990454884225</v>
      </c>
      <c r="CD182" s="3">
        <f t="shared" si="80"/>
        <v>0.3338343021875444</v>
      </c>
      <c r="CE182" s="3" t="str">
        <f t="shared" si="57"/>
        <v/>
      </c>
    </row>
    <row r="183" spans="1:83">
      <c r="A183" s="1">
        <v>0.82</v>
      </c>
      <c r="B183" s="1">
        <v>-0.59216285555136883</v>
      </c>
      <c r="C183" s="1">
        <v>-0.355434483288533</v>
      </c>
      <c r="D183" s="1">
        <v>1.8309912128984296</v>
      </c>
      <c r="E183" s="1">
        <v>-1.9229151074017663</v>
      </c>
      <c r="F183" s="1">
        <v>3.0745271366813709</v>
      </c>
      <c r="G183" s="1">
        <v>9.3690367294612109E-3</v>
      </c>
      <c r="H183" s="1">
        <v>1.5270736376412941</v>
      </c>
      <c r="I183" s="1">
        <v>2.3159230292291397</v>
      </c>
      <c r="J183" s="1">
        <v>26.766890534132301</v>
      </c>
      <c r="K183" s="1">
        <v>-5.5943923050703503E-2</v>
      </c>
      <c r="L183" s="1">
        <v>-0.28033144164122348</v>
      </c>
      <c r="M183" s="1">
        <v>-14.902755722970142</v>
      </c>
      <c r="N183" s="1">
        <v>225.21412721825618</v>
      </c>
      <c r="O183">
        <f t="shared" si="58"/>
        <v>0.91536508784281367</v>
      </c>
      <c r="P183">
        <f t="shared" si="59"/>
        <v>2.3017235074815288</v>
      </c>
      <c r="Q183" t="str">
        <f t="shared" si="60"/>
        <v/>
      </c>
      <c r="R183">
        <v>1</v>
      </c>
      <c r="S183">
        <f t="shared" si="61"/>
        <v>-0.21827649251847134</v>
      </c>
      <c r="T183">
        <f t="shared" si="62"/>
        <v>4.7644627186166272E-2</v>
      </c>
      <c r="U183">
        <f t="shared" si="63"/>
        <v>-1.0399702109546579E-2</v>
      </c>
      <c r="V183">
        <f t="array" ref="V183:X183">TRANSPOSE(MMULT((MINVERSE(MMULT((TRANSPOSE(R176:T190)),R176:T190))),( MMULT(TRANSPOSE(R176:T190),O176:O190))))</f>
        <v>1.1727288368894193</v>
      </c>
      <c r="W183">
        <v>1.1693922565995081</v>
      </c>
      <c r="X183">
        <v>-4.3393118668973329E-2</v>
      </c>
      <c r="Y183" s="5">
        <f t="shared" si="81"/>
        <v>-2.0497033105367892</v>
      </c>
      <c r="Z183" s="3">
        <f t="shared" si="64"/>
        <v>2.0196695886458116E-2</v>
      </c>
      <c r="AA183" s="3" t="str">
        <f t="shared" si="55"/>
        <v/>
      </c>
      <c r="AC183" s="1">
        <v>0.82</v>
      </c>
      <c r="AD183" s="1">
        <v>-1.6634378371493401</v>
      </c>
      <c r="AE183" s="1">
        <v>0.16368436092689365</v>
      </c>
      <c r="AF183" s="1">
        <v>1.2968505447955181</v>
      </c>
      <c r="AG183" s="1">
        <v>-1.8402788906339538</v>
      </c>
      <c r="AH183" s="1">
        <v>2.845006057142939</v>
      </c>
      <c r="AI183" s="1">
        <v>8.0345043858926601E-2</v>
      </c>
      <c r="AJ183" s="1">
        <v>1.0927715081372753</v>
      </c>
      <c r="AK183" s="1">
        <v>9.8404787330987347</v>
      </c>
      <c r="AL183" s="1">
        <v>-27.770748148330313</v>
      </c>
      <c r="AM183" s="1">
        <v>-0.26018981930053542</v>
      </c>
      <c r="AN183" s="1">
        <v>6.4393697291388889</v>
      </c>
      <c r="AO183" s="1">
        <v>-107.63533945611562</v>
      </c>
      <c r="AP183" s="1">
        <v>1499.1052193138748</v>
      </c>
      <c r="AQ183">
        <f t="shared" si="65"/>
        <v>0.91536508784281367</v>
      </c>
      <c r="AR183">
        <f t="shared" si="66"/>
        <v>1.4214365167077425</v>
      </c>
      <c r="AS183" t="str">
        <f t="shared" si="67"/>
        <v/>
      </c>
      <c r="AT183">
        <v>1</v>
      </c>
      <c r="AU183">
        <f t="shared" si="68"/>
        <v>-1.0985634832922575</v>
      </c>
      <c r="AV183">
        <f t="shared" si="69"/>
        <v>1.2068417268232181</v>
      </c>
      <c r="AW183">
        <f t="shared" si="70"/>
        <v>-1.3257922512013576</v>
      </c>
      <c r="AX183">
        <f t="array" ref="AX183:AZ183">TRANSPOSE(MMULT((MINVERSE(MMULT((TRANSPOSE(AT176:AV190)),AT176:AV190))),( MMULT(TRANSPOSE(AT176:AV190),AQ176:AQ190))))</f>
        <v>2.4764515909773763</v>
      </c>
      <c r="AY183">
        <v>1.3954540702397935</v>
      </c>
      <c r="AZ183">
        <v>-2.3282491412828676E-2</v>
      </c>
      <c r="BA183" s="5">
        <f t="shared" si="71"/>
        <v>-1.1879457994949307</v>
      </c>
      <c r="BB183" s="3">
        <f t="shared" si="72"/>
        <v>0.11742738206187453</v>
      </c>
      <c r="BC183" s="3" t="str">
        <f t="shared" si="56"/>
        <v/>
      </c>
      <c r="BE183" s="1">
        <v>0.82</v>
      </c>
      <c r="BF183" s="1">
        <v>-2.3056056139471579</v>
      </c>
      <c r="BG183" s="1">
        <v>0.36628646869337445</v>
      </c>
      <c r="BH183" s="1">
        <v>0.93818609163713518</v>
      </c>
      <c r="BI183" s="1">
        <v>-1.4798165416092388</v>
      </c>
      <c r="BJ183" s="1">
        <v>2.408065634980403</v>
      </c>
      <c r="BK183" s="1">
        <v>0.16505678237746224</v>
      </c>
      <c r="BL183" s="1">
        <v>1.0511584982679096</v>
      </c>
      <c r="BM183" s="1">
        <v>21.895291474878832</v>
      </c>
      <c r="BN183" s="1">
        <v>-48.067039410405414</v>
      </c>
      <c r="BO183" s="1">
        <v>-0.39458329867898101</v>
      </c>
      <c r="BP183" s="1">
        <v>8.5820386790910561</v>
      </c>
      <c r="BQ183" s="1">
        <v>-121.26374635193497</v>
      </c>
      <c r="BR183" s="1">
        <v>1833.6308968281373</v>
      </c>
      <c r="BS183">
        <f t="shared" si="73"/>
        <v>0.91536508784281367</v>
      </c>
      <c r="BT183">
        <f t="shared" si="74"/>
        <v>0.85718510054744024</v>
      </c>
      <c r="BU183" t="str">
        <f t="shared" si="75"/>
        <v/>
      </c>
      <c r="BV183">
        <v>1</v>
      </c>
      <c r="BW183">
        <f t="shared" si="76"/>
        <v>-1.6628148994525598</v>
      </c>
      <c r="BX183">
        <f t="shared" si="77"/>
        <v>2.7649533898414265</v>
      </c>
      <c r="BY183">
        <f t="shared" si="78"/>
        <v>-4.5976056929201858</v>
      </c>
      <c r="BZ183" s="5">
        <f t="array" ref="BZ183:CB183">TRANSPOSE(MMULT((MINVERSE(MMULT((TRANSPOSE(BV176:BX190)),BV176:BX190))),( MMULT(TRANSPOSE(BV176:BX190),BS176:BS190))))</f>
        <v>3.4933422608301044</v>
      </c>
      <c r="CA183" s="5">
        <v>1.5365511360578239</v>
      </c>
      <c r="CB183" s="5">
        <v>-8.3257770747877657E-3</v>
      </c>
      <c r="CC183" s="5">
        <f t="shared" si="79"/>
        <v>-0.43163861677134396</v>
      </c>
      <c r="CD183" s="3">
        <f t="shared" si="80"/>
        <v>0.33300204357502861</v>
      </c>
      <c r="CE183" s="3" t="str">
        <f t="shared" si="57"/>
        <v/>
      </c>
    </row>
    <row r="184" spans="1:83">
      <c r="A184" s="1">
        <v>0.82499999999999996</v>
      </c>
      <c r="B184" s="1">
        <v>-0.58806998999084958</v>
      </c>
      <c r="C184" s="1">
        <v>-0.34429555644900112</v>
      </c>
      <c r="D184" s="1">
        <v>1.8552952868472801</v>
      </c>
      <c r="E184" s="1">
        <v>-1.9876671629668201</v>
      </c>
      <c r="F184" s="1">
        <v>3.1929106806407774</v>
      </c>
      <c r="G184" s="1">
        <v>9.1027204233666836E-3</v>
      </c>
      <c r="H184" s="1">
        <v>1.5452501363276845</v>
      </c>
      <c r="I184" s="1">
        <v>2.2737489937923776</v>
      </c>
      <c r="J184" s="1">
        <v>27.642673190233751</v>
      </c>
      <c r="K184" s="1">
        <v>-5.9117737417662575E-2</v>
      </c>
      <c r="L184" s="1">
        <v>-0.27687498959947021</v>
      </c>
      <c r="M184" s="1">
        <v>-15.218379088587199</v>
      </c>
      <c r="N184" s="1">
        <v>219.64357753387958</v>
      </c>
      <c r="O184">
        <f t="shared" si="58"/>
        <v>0.93458929107347943</v>
      </c>
      <c r="P184">
        <f t="shared" si="59"/>
        <v>2.3178982640296599</v>
      </c>
      <c r="Q184" t="str">
        <f t="shared" si="60"/>
        <v/>
      </c>
      <c r="R184">
        <v>1</v>
      </c>
      <c r="S184">
        <f t="shared" si="61"/>
        <v>-0.20210173597034004</v>
      </c>
      <c r="T184">
        <f t="shared" si="62"/>
        <v>4.0845111682225037E-2</v>
      </c>
      <c r="U184">
        <f t="shared" si="63"/>
        <v>-8.254867976880095E-3</v>
      </c>
      <c r="V184">
        <f t="array" ref="V184:X184">TRANSPOSE(MMULT((MINVERSE(MMULT((TRANSPOSE(R177:T191)),R177:T191))),( MMULT(TRANSPOSE(R177:T191),O177:O191))))</f>
        <v>1.1726899163930611</v>
      </c>
      <c r="W184">
        <v>1.1691710170541683</v>
      </c>
      <c r="X184">
        <v>-4.3536342664992844E-2</v>
      </c>
      <c r="Y184" s="5">
        <f t="shared" si="81"/>
        <v>-2.0500942370432131</v>
      </c>
      <c r="Z184" s="3">
        <f t="shared" si="64"/>
        <v>2.0177617834255202E-2</v>
      </c>
      <c r="AA184" s="3" t="str">
        <f t="shared" si="55"/>
        <v/>
      </c>
      <c r="AC184" s="1">
        <v>0.82499999999999996</v>
      </c>
      <c r="AD184" s="1">
        <v>-1.6620434097459231</v>
      </c>
      <c r="AE184" s="1">
        <v>0.17614710181240412</v>
      </c>
      <c r="AF184" s="1">
        <v>1.3103726889674761</v>
      </c>
      <c r="AG184" s="1">
        <v>-1.8676197590775132</v>
      </c>
      <c r="AH184" s="1">
        <v>2.9124441126901957</v>
      </c>
      <c r="AI184" s="1">
        <v>8.0700358565451324E-2</v>
      </c>
      <c r="AJ184" s="1">
        <v>1.1037891619040465</v>
      </c>
      <c r="AK184" s="1">
        <v>9.8160439322368802</v>
      </c>
      <c r="AL184" s="1">
        <v>-26.758229024497268</v>
      </c>
      <c r="AM184" s="1">
        <v>-0.26206173440027669</v>
      </c>
      <c r="AN184" s="1">
        <v>6.4659703557463217</v>
      </c>
      <c r="AO184" s="1">
        <v>-108.01433367957361</v>
      </c>
      <c r="AP184" s="1">
        <v>1498.0834438526072</v>
      </c>
      <c r="AQ184">
        <f t="shared" si="65"/>
        <v>0.93458929107347943</v>
      </c>
      <c r="AR184">
        <f t="shared" si="66"/>
        <v>1.434736451908319</v>
      </c>
      <c r="AS184" t="str">
        <f t="shared" si="67"/>
        <v/>
      </c>
      <c r="AT184">
        <v>1</v>
      </c>
      <c r="AU184">
        <f t="shared" si="68"/>
        <v>-1.085263548091681</v>
      </c>
      <c r="AV184">
        <f t="shared" si="69"/>
        <v>1.1777969688165444</v>
      </c>
      <c r="AW184">
        <f t="shared" si="70"/>
        <v>-1.27822011730947</v>
      </c>
      <c r="AX184">
        <f t="array" ref="AX184:AZ184">TRANSPOSE(MMULT((MINVERSE(MMULT((TRANSPOSE(AT177:AV191)),AT177:AV191))),( MMULT(TRANSPOSE(AT177:AV191),AQ177:AQ191))))</f>
        <v>2.4745969204232097</v>
      </c>
      <c r="AY184">
        <v>1.392048282752512</v>
      </c>
      <c r="AZ184">
        <v>-2.4843413266353309E-2</v>
      </c>
      <c r="BA184" s="5">
        <f t="shared" si="71"/>
        <v>-1.191130363719771</v>
      </c>
      <c r="BB184" s="3">
        <f t="shared" si="72"/>
        <v>0.11680120576495701</v>
      </c>
      <c r="BC184" s="3" t="str">
        <f t="shared" si="56"/>
        <v/>
      </c>
      <c r="BE184" s="1">
        <v>0.82499999999999996</v>
      </c>
      <c r="BF184" s="1">
        <v>-2.304673228183951</v>
      </c>
      <c r="BG184" s="1">
        <v>0.37655170307888852</v>
      </c>
      <c r="BH184" s="1">
        <v>0.95378282626100486</v>
      </c>
      <c r="BI184" s="1">
        <v>-1.5079915112986555</v>
      </c>
      <c r="BJ184" s="1">
        <v>2.4650770841511758</v>
      </c>
      <c r="BK184" s="1">
        <v>0.16412254128366044</v>
      </c>
      <c r="BL184" s="1">
        <v>1.0759223414801227</v>
      </c>
      <c r="BM184" s="1">
        <v>21.711696875643611</v>
      </c>
      <c r="BN184" s="1">
        <v>-45.285756357483478</v>
      </c>
      <c r="BO184" s="1">
        <v>-0.39693814517363535</v>
      </c>
      <c r="BP184" s="1">
        <v>8.6413279395274003</v>
      </c>
      <c r="BQ184" s="1">
        <v>-122.39188244775869</v>
      </c>
      <c r="BR184" s="1">
        <v>1844.3835549517535</v>
      </c>
      <c r="BS184">
        <f t="shared" si="73"/>
        <v>0.93458929107347943</v>
      </c>
      <c r="BT184">
        <f t="shared" si="74"/>
        <v>0.86948656927728574</v>
      </c>
      <c r="BU184" t="str">
        <f t="shared" si="75"/>
        <v/>
      </c>
      <c r="BV184">
        <v>1</v>
      </c>
      <c r="BW184">
        <f t="shared" si="76"/>
        <v>-1.6505134307227143</v>
      </c>
      <c r="BX184">
        <f t="shared" si="77"/>
        <v>2.7241945849960643</v>
      </c>
      <c r="BY184">
        <f t="shared" si="78"/>
        <v>-4.4963197504380945</v>
      </c>
      <c r="BZ184" s="5">
        <f t="array" ref="BZ184:CB184">TRANSPOSE(MMULT((MINVERSE(MMULT((TRANSPOSE(BV177:BX191)),BV177:BX191))),( MMULT(TRANSPOSE(BV177:BX191),BS177:BS191))))</f>
        <v>3.4861427918076515</v>
      </c>
      <c r="CA184" s="5">
        <v>1.5278225913643837</v>
      </c>
      <c r="CB184" s="5">
        <v>-1.0969721479341388E-2</v>
      </c>
      <c r="CC184" s="5">
        <f t="shared" si="79"/>
        <v>-0.43363225771300512</v>
      </c>
      <c r="CD184" s="3">
        <f t="shared" si="80"/>
        <v>0.33227775312476404</v>
      </c>
      <c r="CE184" s="3" t="str">
        <f t="shared" si="57"/>
        <v/>
      </c>
    </row>
    <row r="185" spans="1:83">
      <c r="A185" s="1">
        <v>0.83</v>
      </c>
      <c r="B185" s="1">
        <v>-0.58419962814756543</v>
      </c>
      <c r="C185" s="1">
        <v>-0.33122878797760169</v>
      </c>
      <c r="D185" s="1">
        <v>1.8775109885117622</v>
      </c>
      <c r="E185" s="1">
        <v>-2.0505099361944819</v>
      </c>
      <c r="F185" s="1">
        <v>3.3121373176517945</v>
      </c>
      <c r="G185" s="1">
        <v>1.0012265159168088E-2</v>
      </c>
      <c r="H185" s="1">
        <v>1.5625223279359588</v>
      </c>
      <c r="I185" s="1">
        <v>2.171283015340876</v>
      </c>
      <c r="J185" s="1">
        <v>29.088359695747158</v>
      </c>
      <c r="K185" s="1">
        <v>-6.7975420833377598E-2</v>
      </c>
      <c r="L185" s="1">
        <v>-0.22098279452518454</v>
      </c>
      <c r="M185" s="1">
        <v>-17.426058850992376</v>
      </c>
      <c r="N185" s="1">
        <v>239.35557495195826</v>
      </c>
      <c r="O185">
        <f t="shared" si="58"/>
        <v>0.9541652531461946</v>
      </c>
      <c r="P185">
        <f t="shared" si="59"/>
        <v>2.3343897698781757</v>
      </c>
      <c r="Q185" t="str">
        <f t="shared" si="60"/>
        <v/>
      </c>
      <c r="R185">
        <v>1</v>
      </c>
      <c r="S185">
        <f t="shared" si="61"/>
        <v>-0.18561023012182418</v>
      </c>
      <c r="T185">
        <f t="shared" si="62"/>
        <v>3.4451157525876526E-2</v>
      </c>
      <c r="U185">
        <f t="shared" si="63"/>
        <v>-6.3944872763411565E-3</v>
      </c>
      <c r="V185">
        <f t="array" ref="V185:X185">TRANSPOSE(MMULT((MINVERSE(MMULT((TRANSPOSE(R178:T192)),R178:T192))),( MMULT(TRANSPOSE(R178:T192),O178:O192))))</f>
        <v>1.1726989687826475</v>
      </c>
      <c r="W185">
        <v>1.1694257307683529</v>
      </c>
      <c r="X185">
        <v>-4.2526437576270837E-2</v>
      </c>
      <c r="Y185" s="5">
        <f t="shared" si="81"/>
        <v>-2.0443137619379521</v>
      </c>
      <c r="Z185" s="3">
        <f t="shared" si="64"/>
        <v>2.0461280279499672E-2</v>
      </c>
      <c r="AA185" s="3" t="str">
        <f t="shared" si="55"/>
        <v/>
      </c>
      <c r="AC185" s="1">
        <v>0.83</v>
      </c>
      <c r="AD185" s="1">
        <v>-1.6606178907179601</v>
      </c>
      <c r="AE185" s="1">
        <v>0.18841266962911618</v>
      </c>
      <c r="AF185" s="1">
        <v>1.3266027793729052</v>
      </c>
      <c r="AG185" s="1">
        <v>-1.9045576464651504</v>
      </c>
      <c r="AH185" s="1">
        <v>2.9931760656137953</v>
      </c>
      <c r="AI185" s="1">
        <v>8.1030220239284745E-2</v>
      </c>
      <c r="AJ185" s="1">
        <v>1.1174537080179903</v>
      </c>
      <c r="AK185" s="1">
        <v>9.7611151130031431</v>
      </c>
      <c r="AL185" s="1">
        <v>-25.594345371686359</v>
      </c>
      <c r="AM185" s="1">
        <v>-0.26648785091333593</v>
      </c>
      <c r="AN185" s="1">
        <v>6.5146428037069199</v>
      </c>
      <c r="AO185" s="1">
        <v>-109.2125629139482</v>
      </c>
      <c r="AP185" s="1">
        <v>1508.1305888262577</v>
      </c>
      <c r="AQ185">
        <f t="shared" si="65"/>
        <v>0.9541652531461946</v>
      </c>
      <c r="AR185">
        <f t="shared" si="66"/>
        <v>1.4482164119147389</v>
      </c>
      <c r="AS185" t="str">
        <f t="shared" si="67"/>
        <v/>
      </c>
      <c r="AT185">
        <v>1</v>
      </c>
      <c r="AU185">
        <f t="shared" si="68"/>
        <v>-1.0717835880852611</v>
      </c>
      <c r="AV185">
        <f t="shared" si="69"/>
        <v>1.1487200596889167</v>
      </c>
      <c r="AW185">
        <f t="shared" si="70"/>
        <v>-1.2311793072789023</v>
      </c>
      <c r="AX185">
        <f t="array" ref="AX185:AZ185">TRANSPOSE(MMULT((MINVERSE(MMULT((TRANSPOSE(AT178:AV192)),AT178:AV192))),( MMULT(TRANSPOSE(AT178:AV192),AQ178:AQ192))))</f>
        <v>2.4725436062726658</v>
      </c>
      <c r="AY185">
        <v>1.3882347698381636</v>
      </c>
      <c r="AZ185">
        <v>-2.6610908287693746E-2</v>
      </c>
      <c r="BA185" s="5">
        <f t="shared" si="71"/>
        <v>-1.1947979257096768</v>
      </c>
      <c r="BB185" s="3">
        <f t="shared" si="72"/>
        <v>0.11608299548797874</v>
      </c>
      <c r="BC185" s="3" t="str">
        <f t="shared" si="56"/>
        <v/>
      </c>
      <c r="BE185" s="1">
        <v>0.83</v>
      </c>
      <c r="BF185" s="1">
        <v>-2.3037832354513057</v>
      </c>
      <c r="BG185" s="1">
        <v>0.38760855647012704</v>
      </c>
      <c r="BH185" s="1">
        <v>0.96824592220326622</v>
      </c>
      <c r="BI185" s="1">
        <v>-1.5328599501189615</v>
      </c>
      <c r="BJ185" s="1">
        <v>2.5187273534228325</v>
      </c>
      <c r="BK185" s="1">
        <v>0.16338353971988795</v>
      </c>
      <c r="BL185" s="1">
        <v>1.0999801267466864</v>
      </c>
      <c r="BM185" s="1">
        <v>21.54990286820248</v>
      </c>
      <c r="BN185" s="1">
        <v>-42.634277063345507</v>
      </c>
      <c r="BO185" s="1">
        <v>-0.40064551411603588</v>
      </c>
      <c r="BP185" s="1">
        <v>8.707226972672288</v>
      </c>
      <c r="BQ185" s="1">
        <v>-123.81913870130666</v>
      </c>
      <c r="BR185" s="1">
        <v>1861.3691044119187</v>
      </c>
      <c r="BS185">
        <f t="shared" si="73"/>
        <v>0.9541652531461946</v>
      </c>
      <c r="BT185">
        <f t="shared" si="74"/>
        <v>0.88199619024898479</v>
      </c>
      <c r="BU185" t="str">
        <f t="shared" si="75"/>
        <v/>
      </c>
      <c r="BV185">
        <v>1</v>
      </c>
      <c r="BW185">
        <f t="shared" si="76"/>
        <v>-1.6380038097510152</v>
      </c>
      <c r="BX185">
        <f t="shared" si="77"/>
        <v>2.68305648075884</v>
      </c>
      <c r="BY185">
        <f t="shared" si="78"/>
        <v>-4.394856737260131</v>
      </c>
      <c r="BZ185" s="5">
        <f t="array" ref="BZ185:CB185">TRANSPOSE(MMULT((MINVERSE(MMULT((TRANSPOSE(BV178:BX192)),BV178:BX192))),( MMULT(TRANSPOSE(BV178:BX192),BS178:BS192))))</f>
        <v>3.4750806464580819</v>
      </c>
      <c r="CA185" s="5">
        <v>1.5143122402951121</v>
      </c>
      <c r="CB185" s="5">
        <v>-1.5092109329998493E-2</v>
      </c>
      <c r="CC185" s="5">
        <f t="shared" si="79"/>
        <v>-0.43682713017482333</v>
      </c>
      <c r="CD185" s="3">
        <f t="shared" si="80"/>
        <v>0.33111836098794167</v>
      </c>
      <c r="CE185" s="3" t="str">
        <f t="shared" si="57"/>
        <v/>
      </c>
    </row>
    <row r="186" spans="1:83">
      <c r="A186" s="1">
        <v>0.83499999999999996</v>
      </c>
      <c r="B186" s="1">
        <v>-0.58035472197573623</v>
      </c>
      <c r="C186" s="1">
        <v>-0.31716747655242639</v>
      </c>
      <c r="D186" s="1">
        <v>1.8985422270439809</v>
      </c>
      <c r="E186" s="1">
        <v>-2.1124091245853123</v>
      </c>
      <c r="F186" s="1">
        <v>3.4327759767640806</v>
      </c>
      <c r="G186" s="1">
        <v>9.6699722591466752E-3</v>
      </c>
      <c r="H186" s="1">
        <v>1.5846961442923693</v>
      </c>
      <c r="I186" s="1">
        <v>2.0394509556757612</v>
      </c>
      <c r="J186" s="1">
        <v>30.613805026890418</v>
      </c>
      <c r="K186" s="1">
        <v>-7.5105777840754229E-2</v>
      </c>
      <c r="L186" s="1">
        <v>-0.18154388568916602</v>
      </c>
      <c r="M186" s="1">
        <v>-18.714576955962912</v>
      </c>
      <c r="N186" s="1">
        <v>245.31939670696738</v>
      </c>
      <c r="O186">
        <f t="shared" si="58"/>
        <v>0.97411387705930919</v>
      </c>
      <c r="P186">
        <f t="shared" si="59"/>
        <v>2.3512276606749034</v>
      </c>
      <c r="Q186" t="str">
        <f t="shared" si="60"/>
        <v/>
      </c>
      <c r="R186">
        <v>1</v>
      </c>
      <c r="S186">
        <f t="shared" si="61"/>
        <v>-0.16877233932509672</v>
      </c>
      <c r="T186">
        <f t="shared" si="62"/>
        <v>2.848410252126559E-2</v>
      </c>
      <c r="U186">
        <f t="shared" si="63"/>
        <v>-4.8073286160898792E-3</v>
      </c>
      <c r="V186">
        <f t="array" ref="V186:X186">TRANSPOSE(MMULT((MINVERSE(MMULT((TRANSPOSE(R179:T193)),R179:T193))),( MMULT(TRANSPOSE(R179:T193),O179:O193))))</f>
        <v>1.1725966977665934</v>
      </c>
      <c r="W186">
        <v>1.1683276327638055</v>
      </c>
      <c r="X186">
        <v>-4.5165118867544152E-2</v>
      </c>
      <c r="Y186" s="5">
        <f t="shared" si="81"/>
        <v>-2.0584055076546486</v>
      </c>
      <c r="Z186" s="3">
        <f t="shared" si="64"/>
        <v>1.9775611742119281E-2</v>
      </c>
      <c r="AA186" s="3" t="str">
        <f t="shared" si="55"/>
        <v/>
      </c>
      <c r="AC186" s="1">
        <v>0.83499999999999996</v>
      </c>
      <c r="AD186" s="1">
        <v>-1.6592299927285694</v>
      </c>
      <c r="AE186" s="1">
        <v>0.20172361077469247</v>
      </c>
      <c r="AF186" s="1">
        <v>1.3407865145715618</v>
      </c>
      <c r="AG186" s="1">
        <v>-1.9359536997620239</v>
      </c>
      <c r="AH186" s="1">
        <v>3.0685466792556326</v>
      </c>
      <c r="AI186" s="1">
        <v>8.1171550265452197E-2</v>
      </c>
      <c r="AJ186" s="1">
        <v>1.1318630194917887</v>
      </c>
      <c r="AK186" s="1">
        <v>9.7196067520108045</v>
      </c>
      <c r="AL186" s="1">
        <v>-24.608725634065195</v>
      </c>
      <c r="AM186" s="1">
        <v>-0.27088988073649034</v>
      </c>
      <c r="AN186" s="1">
        <v>6.5566249117573534</v>
      </c>
      <c r="AO186" s="1">
        <v>-109.57729959892458</v>
      </c>
      <c r="AP186" s="1">
        <v>1504.8319638562389</v>
      </c>
      <c r="AQ186">
        <f t="shared" si="65"/>
        <v>0.97411387705930919</v>
      </c>
      <c r="AR186">
        <f t="shared" si="66"/>
        <v>1.4620563436705929</v>
      </c>
      <c r="AS186" t="str">
        <f t="shared" si="67"/>
        <v/>
      </c>
      <c r="AT186">
        <v>1</v>
      </c>
      <c r="AU186">
        <f t="shared" si="68"/>
        <v>-1.0579436563294071</v>
      </c>
      <c r="AV186">
        <f t="shared" si="69"/>
        <v>1.1192447799676346</v>
      </c>
      <c r="AW186">
        <f t="shared" si="70"/>
        <v>-1.184097914846562</v>
      </c>
      <c r="AX186">
        <f t="array" ref="AX186:AZ186">TRANSPOSE(MMULT((MINVERSE(MMULT((TRANSPOSE(AT179:AV193)),AT179:AV193))),( MMULT(TRANSPOSE(AT179:AV193),AQ179:AQ193))))</f>
        <v>2.4713665739400312</v>
      </c>
      <c r="AY186">
        <v>1.3859854371985421</v>
      </c>
      <c r="AZ186">
        <v>-2.7683315231115557E-2</v>
      </c>
      <c r="BA186" s="5">
        <f t="shared" si="71"/>
        <v>-1.1971168528439711</v>
      </c>
      <c r="BB186" s="3">
        <f t="shared" si="72"/>
        <v>0.11563050604143399</v>
      </c>
      <c r="BC186" s="3" t="str">
        <f t="shared" si="56"/>
        <v/>
      </c>
      <c r="BE186" s="1">
        <v>0.83499999999999996</v>
      </c>
      <c r="BF186" s="1">
        <v>-2.3028645556561713</v>
      </c>
      <c r="BG186" s="1">
        <v>0.39891324565110153</v>
      </c>
      <c r="BH186" s="1">
        <v>0.98310242885651178</v>
      </c>
      <c r="BI186" s="1">
        <v>-1.559520432478223</v>
      </c>
      <c r="BJ186" s="1">
        <v>2.5765029743374157</v>
      </c>
      <c r="BK186" s="1">
        <v>0.16238661128718945</v>
      </c>
      <c r="BL186" s="1">
        <v>1.1260687376327496</v>
      </c>
      <c r="BM186" s="1">
        <v>21.376478612409301</v>
      </c>
      <c r="BN186" s="1">
        <v>-39.977809088355571</v>
      </c>
      <c r="BO186" s="1">
        <v>-0.40572540186110473</v>
      </c>
      <c r="BP186" s="1">
        <v>8.796189572680305</v>
      </c>
      <c r="BQ186" s="1">
        <v>-126.08767616894329</v>
      </c>
      <c r="BR186" s="1">
        <v>1886.1987776430324</v>
      </c>
      <c r="BS186">
        <f t="shared" si="73"/>
        <v>0.97411387705930919</v>
      </c>
      <c r="BT186">
        <f t="shared" si="74"/>
        <v>0.8947895608833969</v>
      </c>
      <c r="BU186" t="str">
        <f t="shared" si="75"/>
        <v/>
      </c>
      <c r="BV186">
        <v>1</v>
      </c>
      <c r="BW186">
        <f t="shared" si="76"/>
        <v>-1.6252104391166031</v>
      </c>
      <c r="BX186">
        <f t="shared" si="77"/>
        <v>2.641308971413582</v>
      </c>
      <c r="BY186">
        <f t="shared" si="78"/>
        <v>-4.2926829132736906</v>
      </c>
      <c r="BZ186" s="5">
        <f t="array" ref="BZ186:CB186">TRANSPOSE(MMULT((MINVERSE(MMULT((TRANSPOSE(BV179:BX193)),BV179:BX193))),( MMULT(TRANSPOSE(BV179:BX193),BS179:BS193))))</f>
        <v>3.4660387540934607</v>
      </c>
      <c r="CA186" s="5">
        <v>1.5031296124216169</v>
      </c>
      <c r="CB186" s="5">
        <v>-1.8547133193351328E-2</v>
      </c>
      <c r="CC186" s="5">
        <f t="shared" si="79"/>
        <v>-0.43962958384007239</v>
      </c>
      <c r="CD186" s="3">
        <f t="shared" si="80"/>
        <v>0.33010270520196605</v>
      </c>
      <c r="CE186" s="3" t="str">
        <f t="shared" si="57"/>
        <v/>
      </c>
    </row>
    <row r="187" spans="1:83">
      <c r="A187" s="1">
        <v>0.84</v>
      </c>
      <c r="B187" s="1">
        <v>-0.57665234153436318</v>
      </c>
      <c r="C187" s="1">
        <v>-0.30263277715535519</v>
      </c>
      <c r="D187" s="1">
        <v>1.9198421525598857</v>
      </c>
      <c r="E187" s="1">
        <v>-2.1741603038184998</v>
      </c>
      <c r="F187" s="1">
        <v>3.5518379128314415</v>
      </c>
      <c r="G187" s="1">
        <v>1.224787475123712E-2</v>
      </c>
      <c r="H187" s="1">
        <v>1.5847285879100639</v>
      </c>
      <c r="I187" s="1">
        <v>2.1935485599510685</v>
      </c>
      <c r="J187" s="1">
        <v>30.567832970406698</v>
      </c>
      <c r="K187" s="1">
        <v>-7.9791037993977909E-2</v>
      </c>
      <c r="L187" s="1">
        <v>-0.15602773331914932</v>
      </c>
      <c r="M187" s="1">
        <v>-20.148852115804402</v>
      </c>
      <c r="N187" s="1">
        <v>260.33279229240725</v>
      </c>
      <c r="O187">
        <f t="shared" si="58"/>
        <v>0.99445788320975281</v>
      </c>
      <c r="P187">
        <f t="shared" si="59"/>
        <v>2.3683920449872473</v>
      </c>
      <c r="Q187" t="str">
        <f t="shared" si="60"/>
        <v/>
      </c>
      <c r="R187">
        <v>1</v>
      </c>
      <c r="S187">
        <f t="shared" si="61"/>
        <v>-0.15160795501275268</v>
      </c>
      <c r="T187">
        <f t="shared" si="62"/>
        <v>2.298497202314884E-2</v>
      </c>
      <c r="U187">
        <f t="shared" si="63"/>
        <v>-3.4847046044549283E-3</v>
      </c>
      <c r="V187">
        <f t="array" ref="V187:X187">TRANSPOSE(MMULT((MINVERSE(MMULT((TRANSPOSE(R180:T194)),R180:T194))),( MMULT(TRANSPOSE(R180:T194),O180:O194))))</f>
        <v>1.1725647818072122</v>
      </c>
      <c r="W187">
        <v>1.1677185195822517</v>
      </c>
      <c r="X187">
        <v>-4.7453127996845978E-2</v>
      </c>
      <c r="Y187" s="5">
        <f t="shared" si="81"/>
        <v>-2.071432231571233</v>
      </c>
      <c r="Z187" s="3">
        <f t="shared" si="64"/>
        <v>1.915921070404325E-2</v>
      </c>
      <c r="AA187" s="3" t="str">
        <f t="shared" si="55"/>
        <v/>
      </c>
      <c r="AC187" s="1">
        <v>0.84</v>
      </c>
      <c r="AD187" s="1">
        <v>-1.6578677345957988</v>
      </c>
      <c r="AE187" s="1">
        <v>0.21539860413825807</v>
      </c>
      <c r="AF187" s="1">
        <v>1.3561681350148831</v>
      </c>
      <c r="AG187" s="1">
        <v>-1.9718500507981958</v>
      </c>
      <c r="AH187" s="1">
        <v>3.1504111270273256</v>
      </c>
      <c r="AI187" s="1">
        <v>8.1824704995710817E-2</v>
      </c>
      <c r="AJ187" s="1">
        <v>1.1463255000556387</v>
      </c>
      <c r="AK187" s="1">
        <v>9.6549164443026712</v>
      </c>
      <c r="AL187" s="1">
        <v>-23.416736568258784</v>
      </c>
      <c r="AM187" s="1">
        <v>-0.27894030792117519</v>
      </c>
      <c r="AN187" s="1">
        <v>6.6387587508725119</v>
      </c>
      <c r="AO187" s="1">
        <v>-111.42399270043825</v>
      </c>
      <c r="AP187" s="1">
        <v>1520.0737772472203</v>
      </c>
      <c r="AQ187">
        <f t="shared" si="65"/>
        <v>0.99445788320975281</v>
      </c>
      <c r="AR187">
        <f t="shared" si="66"/>
        <v>1.4761829728796632</v>
      </c>
      <c r="AS187" t="str">
        <f t="shared" si="67"/>
        <v/>
      </c>
      <c r="AT187">
        <v>1</v>
      </c>
      <c r="AU187">
        <f t="shared" si="68"/>
        <v>-1.0438170271203369</v>
      </c>
      <c r="AV187">
        <f t="shared" si="69"/>
        <v>1.0895539861063381</v>
      </c>
      <c r="AW187">
        <f t="shared" si="70"/>
        <v>-1.1372950026646307</v>
      </c>
      <c r="AX187">
        <f t="array" ref="AX187:AZ187">TRANSPOSE(MMULT((MINVERSE(MMULT((TRANSPOSE(AT180:AV194)),AT180:AV194))),( MMULT(TRANSPOSE(AT180:AV194),AQ180:AQ194))))</f>
        <v>2.4661902098887367</v>
      </c>
      <c r="AY187">
        <v>1.3760119400394615</v>
      </c>
      <c r="AZ187">
        <v>-3.247732250019908E-2</v>
      </c>
      <c r="BA187" s="5">
        <f t="shared" si="71"/>
        <v>-1.2076038678159706</v>
      </c>
      <c r="BB187" s="3">
        <f t="shared" si="72"/>
        <v>0.11359983538019647</v>
      </c>
      <c r="BC187" s="3" t="str">
        <f t="shared" si="56"/>
        <v/>
      </c>
      <c r="BE187" s="1">
        <v>0.84</v>
      </c>
      <c r="BF187" s="1">
        <v>-2.3019046355259114</v>
      </c>
      <c r="BG187" s="1">
        <v>0.4100937611156894</v>
      </c>
      <c r="BH187" s="1">
        <v>0.99877867535047926</v>
      </c>
      <c r="BI187" s="1">
        <v>-1.5866431869026769</v>
      </c>
      <c r="BJ187" s="1">
        <v>2.6348266254378814</v>
      </c>
      <c r="BK187" s="1">
        <v>0.16129480620182335</v>
      </c>
      <c r="BL187" s="1">
        <v>1.1510707777005109</v>
      </c>
      <c r="BM187" s="1">
        <v>21.215187972387866</v>
      </c>
      <c r="BN187" s="1">
        <v>-37.294563015577296</v>
      </c>
      <c r="BO187" s="1">
        <v>-0.40820873707514238</v>
      </c>
      <c r="BP187" s="1">
        <v>8.8593703515743982</v>
      </c>
      <c r="BQ187" s="1">
        <v>-127.69305382797029</v>
      </c>
      <c r="BR187" s="1">
        <v>1907.0748430681415</v>
      </c>
      <c r="BS187">
        <f t="shared" si="73"/>
        <v>0.99445788320975281</v>
      </c>
      <c r="BT187">
        <f t="shared" si="74"/>
        <v>0.90782179371287453</v>
      </c>
      <c r="BU187" t="str">
        <f t="shared" si="75"/>
        <v/>
      </c>
      <c r="BV187">
        <v>1</v>
      </c>
      <c r="BW187">
        <f t="shared" si="76"/>
        <v>-1.6121782062871255</v>
      </c>
      <c r="BX187">
        <f t="shared" si="77"/>
        <v>2.5991185688271732</v>
      </c>
      <c r="BY187">
        <f t="shared" si="78"/>
        <v>-4.1902423122193531</v>
      </c>
      <c r="BZ187" s="5">
        <f t="array" ref="BZ187:CB187">TRANSPOSE(MMULT((MINVERSE(MMULT((TRANSPOSE(BV180:BX194)),BV180:BX194))),( MMULT(TRANSPOSE(BV180:BX194),BS180:BS194))))</f>
        <v>3.468958267243579</v>
      </c>
      <c r="CA187" s="5">
        <v>1.5067357654916123</v>
      </c>
      <c r="CB187" s="5">
        <v>-1.7434386303648353E-2</v>
      </c>
      <c r="CC187" s="5">
        <f t="shared" si="79"/>
        <v>-0.43873118857797222</v>
      </c>
      <c r="CD187" s="3">
        <f t="shared" si="80"/>
        <v>0.33042816269505693</v>
      </c>
      <c r="CE187" s="3" t="str">
        <f t="shared" si="57"/>
        <v/>
      </c>
    </row>
    <row r="188" spans="1:83">
      <c r="A188" s="1">
        <v>0.84499999999999997</v>
      </c>
      <c r="B188" s="1">
        <v>-0.57307872572786456</v>
      </c>
      <c r="C188" s="1">
        <v>-0.28571401359658744</v>
      </c>
      <c r="D188" s="1">
        <v>1.9368538261290666</v>
      </c>
      <c r="E188" s="1">
        <v>-2.2292176575591753</v>
      </c>
      <c r="F188" s="1">
        <v>3.66853336700445</v>
      </c>
      <c r="G188" s="1">
        <v>1.3235147865330532E-2</v>
      </c>
      <c r="H188" s="1">
        <v>1.5960081222791516</v>
      </c>
      <c r="I188" s="1">
        <v>2.2149809298461491</v>
      </c>
      <c r="J188" s="1">
        <v>31.235243247252129</v>
      </c>
      <c r="K188" s="1">
        <v>-8.6210111627309516E-2</v>
      </c>
      <c r="L188" s="1">
        <v>-0.11456588604789886</v>
      </c>
      <c r="M188" s="1">
        <v>-21.71781004309014</v>
      </c>
      <c r="N188" s="1">
        <v>268.03356834989972</v>
      </c>
      <c r="O188">
        <f t="shared" si="58"/>
        <v>1.0152220332170274</v>
      </c>
      <c r="P188">
        <f t="shared" si="59"/>
        <v>2.3859669605667895</v>
      </c>
      <c r="Q188" t="str">
        <f t="shared" si="60"/>
        <v/>
      </c>
      <c r="R188">
        <v>1</v>
      </c>
      <c r="S188">
        <f t="shared" si="61"/>
        <v>-0.1340330394332104</v>
      </c>
      <c r="T188">
        <f t="shared" si="62"/>
        <v>1.7964855659704536E-2</v>
      </c>
      <c r="U188">
        <f t="shared" si="63"/>
        <v>-2.4078842070491113E-3</v>
      </c>
      <c r="V188">
        <f t="array" ref="V188:X188">TRANSPOSE(MMULT((MINVERSE(MMULT((TRANSPOSE(R181:T195)),R181:T195))),( MMULT(TRANSPOSE(R181:T195),O181:O195))))</f>
        <v>1.1725625919693226</v>
      </c>
      <c r="W188">
        <v>1.1674542047792613</v>
      </c>
      <c r="X188">
        <v>-4.8987069709141906E-2</v>
      </c>
      <c r="Y188" s="5">
        <f t="shared" si="81"/>
        <v>-2.0805094915553508</v>
      </c>
      <c r="Z188" s="3">
        <f t="shared" si="64"/>
        <v>1.8739412981377379E-2</v>
      </c>
      <c r="AA188" s="3" t="str">
        <f t="shared" si="55"/>
        <v/>
      </c>
      <c r="AC188" s="1">
        <v>0.84499999999999997</v>
      </c>
      <c r="AD188" s="1">
        <v>-1.6564409091600165</v>
      </c>
      <c r="AE188" s="1">
        <v>0.22878930218423932</v>
      </c>
      <c r="AF188" s="1">
        <v>1.3724404727798287</v>
      </c>
      <c r="AG188" s="1">
        <v>-2.0085278235753776</v>
      </c>
      <c r="AH188" s="1">
        <v>3.2342332023138738</v>
      </c>
      <c r="AI188" s="1">
        <v>8.2329063558916005E-2</v>
      </c>
      <c r="AJ188" s="1">
        <v>1.1575779574195053</v>
      </c>
      <c r="AK188" s="1">
        <v>9.6362276405716329</v>
      </c>
      <c r="AL188" s="1">
        <v>-22.379166852773778</v>
      </c>
      <c r="AM188" s="1">
        <v>-0.28125103708396182</v>
      </c>
      <c r="AN188" s="1">
        <v>6.6646510371347176</v>
      </c>
      <c r="AO188" s="1">
        <v>-111.48339276734623</v>
      </c>
      <c r="AP188" s="1">
        <v>1511.8822432700545</v>
      </c>
      <c r="AQ188">
        <f t="shared" si="65"/>
        <v>1.0152220332170274</v>
      </c>
      <c r="AR188">
        <f t="shared" si="66"/>
        <v>1.4905819350175409</v>
      </c>
      <c r="AS188" t="str">
        <f t="shared" si="67"/>
        <v/>
      </c>
      <c r="AT188">
        <v>1</v>
      </c>
      <c r="AU188">
        <f t="shared" si="68"/>
        <v>-1.0294180649824591</v>
      </c>
      <c r="AV188">
        <f t="shared" si="69"/>
        <v>1.0597015525122304</v>
      </c>
      <c r="AW188">
        <f t="shared" si="70"/>
        <v>-1.090875921646048</v>
      </c>
      <c r="AX188">
        <f t="array" ref="AX188:AZ188">TRANSPOSE(MMULT((MINVERSE(MMULT((TRANSPOSE(AT181:AV195)),AT181:AV195))),( MMULT(TRANSPOSE(AT181:AV195),AQ181:AQ195))))</f>
        <v>2.4670876559684984</v>
      </c>
      <c r="AY188">
        <v>1.3776798777689692</v>
      </c>
      <c r="AZ188">
        <v>-3.1705485453130677E-2</v>
      </c>
      <c r="BA188" s="5">
        <f t="shared" si="71"/>
        <v>-1.2060081508308651</v>
      </c>
      <c r="BB188" s="3">
        <f t="shared" si="72"/>
        <v>0.1139071738284948</v>
      </c>
      <c r="BC188" s="3" t="str">
        <f t="shared" si="56"/>
        <v/>
      </c>
      <c r="BE188" s="1">
        <v>0.84499999999999997</v>
      </c>
      <c r="BF188" s="1">
        <v>-2.3009303040243054</v>
      </c>
      <c r="BG188" s="1">
        <v>0.4213715770255817</v>
      </c>
      <c r="BH188" s="1">
        <v>1.0159940292650731</v>
      </c>
      <c r="BI188" s="1">
        <v>-1.6212640055975953</v>
      </c>
      <c r="BJ188" s="1">
        <v>2.704917923169603</v>
      </c>
      <c r="BK188" s="1">
        <v>0.1603235013965616</v>
      </c>
      <c r="BL188" s="1">
        <v>1.1744737311151994</v>
      </c>
      <c r="BM188" s="1">
        <v>21.100896414514864</v>
      </c>
      <c r="BN188" s="1">
        <v>-34.924013340300007</v>
      </c>
      <c r="BO188" s="1">
        <v>-0.41123032933148806</v>
      </c>
      <c r="BP188" s="1">
        <v>8.9346007773419842</v>
      </c>
      <c r="BQ188" s="1">
        <v>-129.89904161822051</v>
      </c>
      <c r="BR188" s="1">
        <v>1934.8967703655362</v>
      </c>
      <c r="BS188">
        <f t="shared" si="73"/>
        <v>1.0152220332170274</v>
      </c>
      <c r="BT188">
        <f t="shared" si="74"/>
        <v>0.92106323116765965</v>
      </c>
      <c r="BU188" t="str">
        <f t="shared" si="75"/>
        <v/>
      </c>
      <c r="BV188">
        <v>1</v>
      </c>
      <c r="BW188">
        <f t="shared" si="76"/>
        <v>-1.5989367688323404</v>
      </c>
      <c r="BX188">
        <f t="shared" si="77"/>
        <v>2.5565987907240051</v>
      </c>
      <c r="BY188">
        <f t="shared" si="78"/>
        <v>-4.0878398096409096</v>
      </c>
      <c r="BZ188" s="5">
        <f t="array" ref="BZ188:CB188">TRANSPOSE(MMULT((MINVERSE(MMULT((TRANSPOSE(BV181:BX195)),BV181:BX195))),( MMULT(TRANSPOSE(BV181:BX195),BS181:BS195))))</f>
        <v>3.4769606655463576</v>
      </c>
      <c r="CA188" s="5">
        <v>1.5166348688071594</v>
      </c>
      <c r="CB188" s="5">
        <v>-1.4375722850672901E-2</v>
      </c>
      <c r="CC188" s="5">
        <f t="shared" si="79"/>
        <v>-0.43625079423859703</v>
      </c>
      <c r="CD188" s="3">
        <f t="shared" si="80"/>
        <v>0.33132738915973137</v>
      </c>
      <c r="CE188" s="3" t="str">
        <f t="shared" si="57"/>
        <v/>
      </c>
    </row>
    <row r="189" spans="1:83">
      <c r="A189" s="1">
        <v>0.85</v>
      </c>
      <c r="B189" s="1">
        <v>-0.56958920778448729</v>
      </c>
      <c r="C189" s="1">
        <v>-0.26839182505377224</v>
      </c>
      <c r="D189" s="1">
        <v>1.9560642779488937</v>
      </c>
      <c r="E189" s="1">
        <v>-2.2938789081619788</v>
      </c>
      <c r="F189" s="1">
        <v>3.798500591398394</v>
      </c>
      <c r="G189" s="1">
        <v>1.5733542410394818E-2</v>
      </c>
      <c r="H189" s="1">
        <v>1.600631126437321</v>
      </c>
      <c r="I189" s="1">
        <v>2.2648765020167048</v>
      </c>
      <c r="J189" s="1">
        <v>31.905453856527856</v>
      </c>
      <c r="K189" s="1">
        <v>-9.5289494064275004E-2</v>
      </c>
      <c r="L189" s="1">
        <v>-4.3241154261409065E-2</v>
      </c>
      <c r="M189" s="1">
        <v>-23.92290046132257</v>
      </c>
      <c r="N189" s="1">
        <v>283.05469910759712</v>
      </c>
      <c r="O189">
        <f t="shared" si="58"/>
        <v>1.0364333894937898</v>
      </c>
      <c r="P189">
        <f t="shared" si="59"/>
        <v>2.4039335374669579</v>
      </c>
      <c r="Q189" t="str">
        <f t="shared" si="60"/>
        <v/>
      </c>
      <c r="R189">
        <v>1</v>
      </c>
      <c r="S189">
        <f t="shared" si="61"/>
        <v>-0.11606646253304213</v>
      </c>
      <c r="T189">
        <f t="shared" si="62"/>
        <v>1.3471423724934073E-2</v>
      </c>
      <c r="U189">
        <f t="shared" si="63"/>
        <v>-1.5635804970367954E-3</v>
      </c>
      <c r="V189">
        <f t="array" ref="V189:X189">TRANSPOSE(MMULT((MINVERSE(MMULT((TRANSPOSE(R182:T196)),R182:T196))),( MMULT(TRANSPOSE(R182:T196),O182:O196))))</f>
        <v>1.1725796635783254</v>
      </c>
      <c r="W189">
        <v>1.1676364358915521</v>
      </c>
      <c r="X189">
        <v>-4.8734777407958063E-2</v>
      </c>
      <c r="Y189" s="5">
        <f t="shared" si="81"/>
        <v>-2.0793494853198826</v>
      </c>
      <c r="Z189" s="3">
        <f t="shared" si="64"/>
        <v>1.8792619928579946E-2</v>
      </c>
      <c r="AA189" s="3" t="str">
        <f t="shared" si="55"/>
        <v/>
      </c>
      <c r="AC189" s="1">
        <v>0.85</v>
      </c>
      <c r="AD189" s="1">
        <v>-1.6549751584811982</v>
      </c>
      <c r="AE189" s="1">
        <v>0.24196054059885341</v>
      </c>
      <c r="AF189" s="1">
        <v>1.391259760853444</v>
      </c>
      <c r="AG189" s="1">
        <v>-2.0528693948652403</v>
      </c>
      <c r="AH189" s="1">
        <v>3.3281069509801853</v>
      </c>
      <c r="AI189" s="1">
        <v>8.3203720889770239E-2</v>
      </c>
      <c r="AJ189" s="1">
        <v>1.1657618379097698</v>
      </c>
      <c r="AK189" s="1">
        <v>9.6760097516635142</v>
      </c>
      <c r="AL189" s="1">
        <v>-21.765905021893559</v>
      </c>
      <c r="AM189" s="1">
        <v>-0.28371417131256749</v>
      </c>
      <c r="AN189" s="1">
        <v>6.7044365168067088</v>
      </c>
      <c r="AO189" s="1">
        <v>-112.9184937941609</v>
      </c>
      <c r="AP189" s="1">
        <v>1528.6899885814637</v>
      </c>
      <c r="AQ189">
        <f t="shared" si="65"/>
        <v>1.0364333894937898</v>
      </c>
      <c r="AR189">
        <f t="shared" si="66"/>
        <v>1.5052389978549552</v>
      </c>
      <c r="AS189" t="str">
        <f t="shared" si="67"/>
        <v/>
      </c>
      <c r="AT189">
        <v>1</v>
      </c>
      <c r="AU189">
        <f t="shared" si="68"/>
        <v>-1.0147610021450448</v>
      </c>
      <c r="AV189">
        <f t="shared" si="69"/>
        <v>1.0297398914744156</v>
      </c>
      <c r="AW189">
        <f t="shared" si="70"/>
        <v>-1.0449398842213076</v>
      </c>
      <c r="AX189">
        <f t="array" ref="AX189:AZ189">TRANSPOSE(MMULT((MINVERSE(MMULT((TRANSPOSE(AT182:AV196)),AT182:AV196))),( MMULT(TRANSPOSE(AT182:AV196),AQ182:AQ196))))</f>
        <v>2.4693348410073668</v>
      </c>
      <c r="AY189">
        <v>1.3820902731677052</v>
      </c>
      <c r="AZ189">
        <v>-2.9546601581387222E-2</v>
      </c>
      <c r="BA189" s="5">
        <f t="shared" si="71"/>
        <v>-1.2011653860576919</v>
      </c>
      <c r="BB189" s="3">
        <f t="shared" si="72"/>
        <v>0.11484352671538844</v>
      </c>
      <c r="BC189" s="3" t="str">
        <f t="shared" si="56"/>
        <v/>
      </c>
      <c r="BE189" s="1">
        <v>0.85</v>
      </c>
      <c r="BF189" s="1">
        <v>-2.299925848562097</v>
      </c>
      <c r="BG189" s="1">
        <v>0.43258238241537583</v>
      </c>
      <c r="BH189" s="1">
        <v>1.0339602824104475</v>
      </c>
      <c r="BI189" s="1">
        <v>-1.6553169595429154</v>
      </c>
      <c r="BJ189" s="1">
        <v>2.7730344918909395</v>
      </c>
      <c r="BK189" s="1">
        <v>0.15955726169011086</v>
      </c>
      <c r="BL189" s="1">
        <v>1.1967374932961548</v>
      </c>
      <c r="BM189" s="1">
        <v>20.982928940371494</v>
      </c>
      <c r="BN189" s="1">
        <v>-32.474557292207464</v>
      </c>
      <c r="BO189" s="1">
        <v>-0.41246246294724642</v>
      </c>
      <c r="BP189" s="1">
        <v>8.9952452184243157</v>
      </c>
      <c r="BQ189" s="1">
        <v>-131.55162304831902</v>
      </c>
      <c r="BR189" s="1">
        <v>1956.6814954550937</v>
      </c>
      <c r="BS189">
        <f t="shared" si="73"/>
        <v>1.0364333894937898</v>
      </c>
      <c r="BT189">
        <f t="shared" si="74"/>
        <v>0.93463626325435811</v>
      </c>
      <c r="BU189" t="str">
        <f t="shared" si="75"/>
        <v/>
      </c>
      <c r="BV189">
        <v>1</v>
      </c>
      <c r="BW189">
        <f t="shared" si="76"/>
        <v>-1.5853637367456419</v>
      </c>
      <c r="BX189">
        <f t="shared" si="77"/>
        <v>2.513378177788105</v>
      </c>
      <c r="BY189">
        <f t="shared" si="78"/>
        <v>-3.9846186197931024</v>
      </c>
      <c r="BZ189" s="5">
        <f t="array" ref="BZ189:CB189">TRANSPOSE(MMULT((MINVERSE(MMULT((TRANSPOSE(BV182:BX196)),BV182:BX196))),( MMULT(TRANSPOSE(BV182:BX196),BS182:BS196))))</f>
        <v>3.4834372838959098</v>
      </c>
      <c r="CA189" s="5">
        <v>1.5248754222411662</v>
      </c>
      <c r="CB189" s="5">
        <v>-1.1756899213651195E-2</v>
      </c>
      <c r="CC189" s="5">
        <f t="shared" si="79"/>
        <v>-0.43390979291819992</v>
      </c>
      <c r="CD189" s="3">
        <f t="shared" si="80"/>
        <v>0.33217697406398472</v>
      </c>
      <c r="CE189" s="3" t="str">
        <f t="shared" si="57"/>
        <v/>
      </c>
    </row>
    <row r="190" spans="1:83">
      <c r="A190" s="1">
        <v>0.85499999999999998</v>
      </c>
      <c r="B190" s="1">
        <v>-0.56599269078793601</v>
      </c>
      <c r="C190" s="1">
        <v>-0.25095965699226852</v>
      </c>
      <c r="D190" s="1">
        <v>1.9771910422581591</v>
      </c>
      <c r="E190" s="1">
        <v>-2.3630588277145037</v>
      </c>
      <c r="F190" s="1">
        <v>3.9331246846352741</v>
      </c>
      <c r="G190" s="1">
        <v>1.4913176605233502E-2</v>
      </c>
      <c r="H190" s="1">
        <v>1.6244171256497566</v>
      </c>
      <c r="I190" s="1">
        <v>2.1332045746198673</v>
      </c>
      <c r="J190" s="1">
        <v>33.347754841010556</v>
      </c>
      <c r="K190" s="1">
        <v>-0.10157033547848471</v>
      </c>
      <c r="L190" s="1">
        <v>6.6531689689099949E-3</v>
      </c>
      <c r="M190" s="1">
        <v>-25.738259260033374</v>
      </c>
      <c r="N190" s="1">
        <v>297.91390424617566</v>
      </c>
      <c r="O190">
        <f t="shared" si="58"/>
        <v>1.0581216176847765</v>
      </c>
      <c r="P190">
        <f t="shared" si="59"/>
        <v>2.4223497104833149</v>
      </c>
      <c r="Q190" t="str">
        <f t="shared" si="60"/>
        <v/>
      </c>
      <c r="R190">
        <v>1</v>
      </c>
      <c r="S190">
        <f t="shared" si="61"/>
        <v>-9.7650289516684946E-2</v>
      </c>
      <c r="T190">
        <f t="shared" si="62"/>
        <v>9.5355790426923902E-3</v>
      </c>
      <c r="U190">
        <f t="shared" si="63"/>
        <v>-9.3115205422814539E-4</v>
      </c>
      <c r="V190">
        <f t="array" ref="V190:X190">TRANSPOSE(MMULT((MINVERSE(MMULT((TRANSPOSE(R183:T197)),R183:T197))),( MMULT(TRANSPOSE(R183:T197),O183:O197))))</f>
        <v>1.1725943972085333</v>
      </c>
      <c r="W190">
        <v>1.1678834832009528</v>
      </c>
      <c r="X190">
        <v>-4.8019176532648089E-2</v>
      </c>
      <c r="Y190" s="5">
        <f t="shared" si="81"/>
        <v>-2.0754129591107962</v>
      </c>
      <c r="Z190" s="3">
        <f t="shared" si="64"/>
        <v>1.8974139082051256E-2</v>
      </c>
      <c r="AA190" s="3" t="str">
        <f t="shared" si="55"/>
        <v/>
      </c>
      <c r="AC190" s="1">
        <v>0.85499999999999998</v>
      </c>
      <c r="AD190" s="1">
        <v>-1.6535528240485906</v>
      </c>
      <c r="AE190" s="1">
        <v>0.25635420558153044</v>
      </c>
      <c r="AF190" s="1">
        <v>1.4074977879966752</v>
      </c>
      <c r="AG190" s="1">
        <v>-2.089427165396188</v>
      </c>
      <c r="AH190" s="1">
        <v>3.414090522048383</v>
      </c>
      <c r="AI190" s="1">
        <v>8.3845136953101473E-2</v>
      </c>
      <c r="AJ190" s="1">
        <v>1.1738785686201254</v>
      </c>
      <c r="AK190" s="1">
        <v>9.7235341754185356</v>
      </c>
      <c r="AL190" s="1">
        <v>-21.108212687888226</v>
      </c>
      <c r="AM190" s="1">
        <v>-0.28482470214567002</v>
      </c>
      <c r="AN190" s="1">
        <v>6.7261162831491674</v>
      </c>
      <c r="AO190" s="1">
        <v>-113.57627293819678</v>
      </c>
      <c r="AP190" s="1">
        <v>1535.274773621466</v>
      </c>
      <c r="AQ190">
        <f t="shared" si="65"/>
        <v>1.0581216176847765</v>
      </c>
      <c r="AR190">
        <f t="shared" si="66"/>
        <v>1.5202768731011802</v>
      </c>
      <c r="AS190" t="str">
        <f t="shared" si="67"/>
        <v/>
      </c>
      <c r="AT190">
        <v>1</v>
      </c>
      <c r="AU190">
        <f t="shared" si="68"/>
        <v>-0.99972312689881992</v>
      </c>
      <c r="AV190">
        <f t="shared" si="69"/>
        <v>0.999446330456354</v>
      </c>
      <c r="AW190">
        <f t="shared" si="70"/>
        <v>-0.99916961065137755</v>
      </c>
      <c r="AX190">
        <f t="array" ref="AX190:AZ190">TRANSPOSE(MMULT((MINVERSE(MMULT((TRANSPOSE(AT183:AV197)),AT183:AV197))),( MMULT(TRANSPOSE(AT183:AV197),AQ183:AQ197))))</f>
        <v>2.4697774740634486</v>
      </c>
      <c r="AY190">
        <v>1.3830615509941708</v>
      </c>
      <c r="AZ190">
        <v>-2.901941433083266E-2</v>
      </c>
      <c r="BA190" s="5">
        <f t="shared" si="71"/>
        <v>-1.1998225232083817</v>
      </c>
      <c r="BB190" s="3">
        <f t="shared" si="72"/>
        <v>0.11510413740968817</v>
      </c>
      <c r="BC190" s="3" t="str">
        <f t="shared" si="56"/>
        <v/>
      </c>
      <c r="BE190" s="1">
        <v>0.85499999999999998</v>
      </c>
      <c r="BF190" s="1">
        <v>-2.2989068882033425</v>
      </c>
      <c r="BG190" s="1">
        <v>0.44428676105333409</v>
      </c>
      <c r="BH190" s="1">
        <v>1.0526466322059491</v>
      </c>
      <c r="BI190" s="1">
        <v>-1.6920373505596444</v>
      </c>
      <c r="BJ190" s="1">
        <v>2.8452296676215951</v>
      </c>
      <c r="BK190" s="1">
        <v>0.15810703005166715</v>
      </c>
      <c r="BL190" s="1">
        <v>1.2261324210506928</v>
      </c>
      <c r="BM190" s="1">
        <v>20.790336137691156</v>
      </c>
      <c r="BN190" s="1">
        <v>-29.658351671856508</v>
      </c>
      <c r="BO190" s="1">
        <v>-0.41656176670915102</v>
      </c>
      <c r="BP190" s="1">
        <v>9.0738538831174083</v>
      </c>
      <c r="BQ190" s="1">
        <v>-133.48417522461386</v>
      </c>
      <c r="BR190" s="1">
        <v>1979.8235476217233</v>
      </c>
      <c r="BS190">
        <f t="shared" si="73"/>
        <v>1.0581216176847765</v>
      </c>
      <c r="BT190">
        <f t="shared" si="74"/>
        <v>0.94852298368062993</v>
      </c>
      <c r="BU190" t="str">
        <f t="shared" si="75"/>
        <v/>
      </c>
      <c r="BV190">
        <v>1</v>
      </c>
      <c r="BW190">
        <f t="shared" si="76"/>
        <v>-1.5714770163193701</v>
      </c>
      <c r="BX190">
        <f t="shared" si="77"/>
        <v>2.4695400128200298</v>
      </c>
      <c r="BY190">
        <f t="shared" si="78"/>
        <v>-3.8808253710277194</v>
      </c>
      <c r="BZ190" s="5">
        <f t="array" ref="BZ190:CB190">TRANSPOSE(MMULT((MINVERSE(MMULT((TRANSPOSE(BV183:BX197)),BV183:BX197))),( MMULT(TRANSPOSE(BV183:BX197),BS183:BS197))))</f>
        <v>3.4832439601887017</v>
      </c>
      <c r="CA190" s="5">
        <v>1.5247215792769566</v>
      </c>
      <c r="CB190" s="5">
        <v>-1.1776553263189271E-2</v>
      </c>
      <c r="CC190" s="5">
        <f t="shared" si="79"/>
        <v>-0.43384024343178629</v>
      </c>
      <c r="CD190" s="3">
        <f t="shared" si="80"/>
        <v>0.3322022278537673</v>
      </c>
      <c r="CE190" s="3" t="str">
        <f t="shared" si="57"/>
        <v/>
      </c>
    </row>
    <row r="191" spans="1:83">
      <c r="A191" s="1">
        <v>0.86</v>
      </c>
      <c r="B191" s="1">
        <v>-0.56261052148872159</v>
      </c>
      <c r="C191" s="1">
        <v>-0.23098987536523907</v>
      </c>
      <c r="D191" s="1">
        <v>1.993772771956472</v>
      </c>
      <c r="E191" s="1">
        <v>-2.4227467098845423</v>
      </c>
      <c r="F191" s="1">
        <v>4.0588648693473317</v>
      </c>
      <c r="G191" s="1">
        <v>1.5029365604110723E-2</v>
      </c>
      <c r="H191" s="1">
        <v>1.6447343970083637</v>
      </c>
      <c r="I191" s="1">
        <v>2.0274917125605043</v>
      </c>
      <c r="J191" s="1">
        <v>34.690170808631592</v>
      </c>
      <c r="K191" s="1">
        <v>-0.11008124473423209</v>
      </c>
      <c r="L191" s="1">
        <v>6.5268475249467883E-2</v>
      </c>
      <c r="M191" s="1">
        <v>-26.920539374579675</v>
      </c>
      <c r="N191" s="1">
        <v>294.52154520736076</v>
      </c>
      <c r="O191">
        <f t="shared" si="58"/>
        <v>1.0803193408149561</v>
      </c>
      <c r="P191">
        <f t="shared" si="59"/>
        <v>2.4412585068186421</v>
      </c>
      <c r="Q191" t="str">
        <f t="shared" si="60"/>
        <v/>
      </c>
      <c r="R191">
        <v>1</v>
      </c>
      <c r="S191">
        <f t="shared" si="61"/>
        <v>-7.8741493181357966E-2</v>
      </c>
      <c r="T191">
        <f t="shared" si="62"/>
        <v>6.2002227484298433E-3</v>
      </c>
      <c r="U191">
        <f t="shared" si="63"/>
        <v>-4.8821479726838906E-4</v>
      </c>
      <c r="V191">
        <f t="array" ref="V191:X191">TRANSPOSE(MMULT((MINVERSE(MMULT((TRANSPOSE(R184:T198)),R184:T198))),( MMULT(TRANSPOSE(R184:T198),O184:O198))))</f>
        <v>1.172607570790998</v>
      </c>
      <c r="W191">
        <v>1.1684542013887054</v>
      </c>
      <c r="X191">
        <v>-4.4905993370321085E-2</v>
      </c>
      <c r="Y191" s="5">
        <f t="shared" si="81"/>
        <v>-2.0570680370074266</v>
      </c>
      <c r="Z191" s="3">
        <f t="shared" si="64"/>
        <v>1.9839840877397652E-2</v>
      </c>
      <c r="AA191" s="3" t="str">
        <f t="shared" si="55"/>
        <v/>
      </c>
      <c r="AC191" s="1">
        <v>0.86</v>
      </c>
      <c r="AD191" s="1">
        <v>-1.6520803170843568</v>
      </c>
      <c r="AE191" s="1">
        <v>0.27074141088888837</v>
      </c>
      <c r="AF191" s="1">
        <v>1.4264289201166207</v>
      </c>
      <c r="AG191" s="1">
        <v>-2.1364265605331241</v>
      </c>
      <c r="AH191" s="1">
        <v>3.5158171870120896</v>
      </c>
      <c r="AI191" s="1">
        <v>8.4239055633261728E-2</v>
      </c>
      <c r="AJ191" s="1">
        <v>1.1859358828253903</v>
      </c>
      <c r="AK191" s="1">
        <v>9.7221193980981297</v>
      </c>
      <c r="AL191" s="1">
        <v>-20.193503992684782</v>
      </c>
      <c r="AM191" s="1">
        <v>-0.28897190353654878</v>
      </c>
      <c r="AN191" s="1">
        <v>6.7704352273585755</v>
      </c>
      <c r="AO191" s="1">
        <v>-114.09586149820825</v>
      </c>
      <c r="AP191" s="1">
        <v>1530.3195414540824</v>
      </c>
      <c r="AQ191">
        <f t="shared" si="65"/>
        <v>1.0803193408149561</v>
      </c>
      <c r="AR191">
        <f t="shared" si="66"/>
        <v>1.535697641453047</v>
      </c>
      <c r="AS191" t="str">
        <f t="shared" si="67"/>
        <v/>
      </c>
      <c r="AT191">
        <v>1</v>
      </c>
      <c r="AU191">
        <f t="shared" si="68"/>
        <v>-0.98430235854695314</v>
      </c>
      <c r="AV191">
        <f t="shared" si="69"/>
        <v>0.96885113304109471</v>
      </c>
      <c r="AW191">
        <f t="shared" si="70"/>
        <v>-0.95364245533323744</v>
      </c>
      <c r="AX191">
        <f t="array" ref="AX191:AZ191">TRANSPOSE(MMULT((MINVERSE(MMULT((TRANSPOSE(AT184:AV198)),AT184:AV198))),( MMULT(TRANSPOSE(AT184:AV198),AQ184:AQ198))))</f>
        <v>2.4689109902246855</v>
      </c>
      <c r="AY191">
        <v>1.3813652622920927</v>
      </c>
      <c r="AZ191">
        <v>-2.9846212455595378E-2</v>
      </c>
      <c r="BA191" s="5">
        <f t="shared" si="71"/>
        <v>-1.201664858329401</v>
      </c>
      <c r="BB191" s="3">
        <f t="shared" si="72"/>
        <v>0.11474670082628502</v>
      </c>
      <c r="BC191" s="3" t="str">
        <f t="shared" si="56"/>
        <v/>
      </c>
      <c r="BE191" s="1">
        <v>0.86</v>
      </c>
      <c r="BF191" s="1">
        <v>-2.2978720170760951</v>
      </c>
      <c r="BG191" s="1">
        <v>0.45618139865281648</v>
      </c>
      <c r="BH191" s="1">
        <v>1.0714477005721221</v>
      </c>
      <c r="BI191" s="1">
        <v>-1.7281598033152932</v>
      </c>
      <c r="BJ191" s="1">
        <v>2.9180799027731155</v>
      </c>
      <c r="BK191" s="1">
        <v>0.1570144887671745</v>
      </c>
      <c r="BL191" s="1">
        <v>1.2510847917565115</v>
      </c>
      <c r="BM191" s="1">
        <v>20.662676959100281</v>
      </c>
      <c r="BN191" s="1">
        <v>-27.185441655383329</v>
      </c>
      <c r="BO191" s="1">
        <v>-0.41821707950111886</v>
      </c>
      <c r="BP191" s="1">
        <v>9.1294757743144146</v>
      </c>
      <c r="BQ191" s="1">
        <v>-134.57972709392197</v>
      </c>
      <c r="BR191" s="1">
        <v>1990.4684390719049</v>
      </c>
      <c r="BS191">
        <f t="shared" si="73"/>
        <v>1.0803193408149561</v>
      </c>
      <c r="BT191">
        <f t="shared" si="74"/>
        <v>0.96274502611008006</v>
      </c>
      <c r="BU191" t="str">
        <f t="shared" si="75"/>
        <v/>
      </c>
      <c r="BV191">
        <v>1</v>
      </c>
      <c r="BW191">
        <f t="shared" si="76"/>
        <v>-1.55725497388992</v>
      </c>
      <c r="BX191">
        <f t="shared" si="77"/>
        <v>2.4250430537048953</v>
      </c>
      <c r="BY191">
        <f t="shared" si="78"/>
        <v>-3.7764103572791483</v>
      </c>
      <c r="BZ191" s="5">
        <f t="array" ref="BZ191:CB191">TRANSPOSE(MMULT((MINVERSE(MMULT((TRANSPOSE(BV184:BX198)),BV184:BX198))),( MMULT(TRANSPOSE(BV184:BX198),BS184:BS198))))</f>
        <v>3.4792155677569099</v>
      </c>
      <c r="CA191" s="5">
        <v>1.5195490489713848</v>
      </c>
      <c r="CB191" s="5">
        <v>-1.3435396453132853E-2</v>
      </c>
      <c r="CC191" s="5">
        <f t="shared" si="79"/>
        <v>-0.43536817728695454</v>
      </c>
      <c r="CD191" s="3">
        <f t="shared" si="80"/>
        <v>0.33164760260493398</v>
      </c>
      <c r="CE191" s="3" t="str">
        <f t="shared" si="57"/>
        <v/>
      </c>
    </row>
    <row r="192" spans="1:83">
      <c r="A192" s="1">
        <v>0.86499999999999999</v>
      </c>
      <c r="B192" s="1">
        <v>-0.55924494448753936</v>
      </c>
      <c r="C192" s="1">
        <v>-0.21046037728413225</v>
      </c>
      <c r="D192" s="1">
        <v>2.0113843074487505</v>
      </c>
      <c r="E192" s="1">
        <v>-2.4874733308642476</v>
      </c>
      <c r="F192" s="1">
        <v>4.1930705763679512</v>
      </c>
      <c r="G192" s="1">
        <v>1.534796674273764E-2</v>
      </c>
      <c r="H192" s="1">
        <v>1.6615020095211577</v>
      </c>
      <c r="I192" s="1">
        <v>1.9622035893918337</v>
      </c>
      <c r="J192" s="1">
        <v>35.905862596044244</v>
      </c>
      <c r="K192" s="1">
        <v>-0.1182490942749439</v>
      </c>
      <c r="L192" s="1">
        <v>0.14015703233712884</v>
      </c>
      <c r="M192" s="1">
        <v>-29.394014292753127</v>
      </c>
      <c r="N192" s="1">
        <v>315.45203053986188</v>
      </c>
      <c r="O192">
        <f t="shared" si="58"/>
        <v>1.1030625561995966</v>
      </c>
      <c r="P192">
        <f t="shared" si="59"/>
        <v>2.4605974110966358</v>
      </c>
      <c r="Q192" t="str">
        <f t="shared" si="60"/>
        <v/>
      </c>
      <c r="R192">
        <v>1</v>
      </c>
      <c r="S192">
        <f t="shared" si="61"/>
        <v>-5.9402588903364133E-2</v>
      </c>
      <c r="T192">
        <f t="shared" si="62"/>
        <v>3.5286675684220795E-3</v>
      </c>
      <c r="U192">
        <f t="shared" si="63"/>
        <v>-2.0961198894361031E-4</v>
      </c>
      <c r="V192">
        <f t="array" ref="V192:X192">TRANSPOSE(MMULT((MINVERSE(MMULT((TRANSPOSE(R185:T199)),R185:T199))),( MMULT(TRANSPOSE(R185:T199),O185:O199))))</f>
        <v>1.1726157485200008</v>
      </c>
      <c r="W192">
        <v>1.1695396355260144</v>
      </c>
      <c r="X192">
        <v>-3.7644115163288916E-2</v>
      </c>
      <c r="Y192" s="5">
        <f t="shared" si="81"/>
        <v>-2.0136793219385054</v>
      </c>
      <c r="Z192" s="3">
        <f t="shared" si="64"/>
        <v>2.2021606190456899E-2</v>
      </c>
      <c r="AA192" s="3" t="str">
        <f t="shared" si="55"/>
        <v/>
      </c>
      <c r="AC192" s="1">
        <v>0.86499999999999999</v>
      </c>
      <c r="AD192" s="1">
        <v>-1.6505864796339011</v>
      </c>
      <c r="AE192" s="1">
        <v>0.28585577290604647</v>
      </c>
      <c r="AF192" s="1">
        <v>1.444385034946464</v>
      </c>
      <c r="AG192" s="1">
        <v>-2.1794138957013729</v>
      </c>
      <c r="AH192" s="1">
        <v>3.6138082144119892</v>
      </c>
      <c r="AI192" s="1">
        <v>8.3283887858826233E-2</v>
      </c>
      <c r="AJ192" s="1">
        <v>1.2080853653468466</v>
      </c>
      <c r="AK192" s="1">
        <v>9.595546959328658</v>
      </c>
      <c r="AL192" s="1">
        <v>-18.626506464370323</v>
      </c>
      <c r="AM192" s="1">
        <v>-0.29143387251235708</v>
      </c>
      <c r="AN192" s="1">
        <v>6.8026790106741828</v>
      </c>
      <c r="AO192" s="1">
        <v>-114.96406198266777</v>
      </c>
      <c r="AP192" s="1">
        <v>1538.417728516506</v>
      </c>
      <c r="AQ192">
        <f t="shared" si="65"/>
        <v>1.1030625561995966</v>
      </c>
      <c r="AR192">
        <f t="shared" si="66"/>
        <v>1.5514998207963027</v>
      </c>
      <c r="AS192" t="str">
        <f t="shared" si="67"/>
        <v/>
      </c>
      <c r="AT192">
        <v>1</v>
      </c>
      <c r="AU192">
        <f t="shared" si="68"/>
        <v>-0.96850017920369746</v>
      </c>
      <c r="AV192">
        <f t="shared" si="69"/>
        <v>0.93799259711759408</v>
      </c>
      <c r="AW192">
        <f t="shared" si="70"/>
        <v>-0.90844599840013152</v>
      </c>
      <c r="AX192">
        <f t="array" ref="AX192:AZ192">TRANSPOSE(MMULT((MINVERSE(MMULT((TRANSPOSE(AT185:AV199)),AT185:AV199))),( MMULT(TRANSPOSE(AT185:AV199),AQ185:AQ199))))</f>
        <v>2.4621867761015892</v>
      </c>
      <c r="AY192">
        <v>1.3677895352884661</v>
      </c>
      <c r="AZ192">
        <v>-3.6674485389085021E-2</v>
      </c>
      <c r="BA192" s="5">
        <f t="shared" si="71"/>
        <v>-1.2175405048401911</v>
      </c>
      <c r="BB192" s="3">
        <f t="shared" si="72"/>
        <v>0.11169931756361551</v>
      </c>
      <c r="BC192" s="3" t="str">
        <f t="shared" si="56"/>
        <v/>
      </c>
      <c r="BE192" s="1">
        <v>0.86499999999999999</v>
      </c>
      <c r="BF192" s="1">
        <v>-2.2968985807492359</v>
      </c>
      <c r="BG192" s="1">
        <v>0.46944571017849057</v>
      </c>
      <c r="BH192" s="1">
        <v>1.0883200927871428</v>
      </c>
      <c r="BI192" s="1">
        <v>-1.7608733934751513</v>
      </c>
      <c r="BJ192" s="1">
        <v>2.9896323994719296</v>
      </c>
      <c r="BK192" s="1">
        <v>0.15579514019938756</v>
      </c>
      <c r="BL192" s="1">
        <v>1.2809034959058181</v>
      </c>
      <c r="BM192" s="1">
        <v>20.455362653139673</v>
      </c>
      <c r="BN192" s="1">
        <v>-24.172637371342717</v>
      </c>
      <c r="BO192" s="1">
        <v>-0.42425213509909554</v>
      </c>
      <c r="BP192" s="1">
        <v>9.2326185722704395</v>
      </c>
      <c r="BQ192" s="1">
        <v>-137.42048178357072</v>
      </c>
      <c r="BR192" s="1">
        <v>2026.9287298689596</v>
      </c>
      <c r="BS192">
        <f t="shared" si="73"/>
        <v>1.1030625561995966</v>
      </c>
      <c r="BT192">
        <f t="shared" si="74"/>
        <v>0.97733199184016728</v>
      </c>
      <c r="BU192" t="str">
        <f t="shared" si="75"/>
        <v/>
      </c>
      <c r="BV192">
        <v>1</v>
      </c>
      <c r="BW192">
        <f t="shared" si="76"/>
        <v>-1.5426680081598327</v>
      </c>
      <c r="BX192">
        <f t="shared" si="77"/>
        <v>2.3798245833998259</v>
      </c>
      <c r="BY192">
        <f t="shared" si="78"/>
        <v>-3.6712792498432134</v>
      </c>
      <c r="BZ192" s="5">
        <f t="array" ref="BZ192:CB192">TRANSPOSE(MMULT((MINVERSE(MMULT((TRANSPOSE(BV185:BX199)),BV185:BX199))),( MMULT(TRANSPOSE(BV185:BX199),BS185:BS199))))</f>
        <v>3.4770865188911557</v>
      </c>
      <c r="CA192" s="5">
        <v>1.5167754350695759</v>
      </c>
      <c r="CB192" s="5">
        <v>-1.4337786822579801E-2</v>
      </c>
      <c r="CC192" s="5">
        <f t="shared" si="79"/>
        <v>-0.43623825892228651</v>
      </c>
      <c r="CD192" s="3">
        <f t="shared" si="80"/>
        <v>0.33133193611023271</v>
      </c>
      <c r="CE192" s="3" t="str">
        <f t="shared" si="57"/>
        <v/>
      </c>
    </row>
    <row r="193" spans="1:83">
      <c r="A193" s="1">
        <v>0.87</v>
      </c>
      <c r="B193" s="1">
        <v>-0.55611306255252924</v>
      </c>
      <c r="C193" s="1">
        <v>-0.18730785894843649</v>
      </c>
      <c r="D193" s="1">
        <v>2.0251398602665489</v>
      </c>
      <c r="E193" s="1">
        <v>-2.5424322850165595</v>
      </c>
      <c r="F193" s="1">
        <v>4.3165395017539367</v>
      </c>
      <c r="G193" s="1">
        <v>1.709276859065767E-2</v>
      </c>
      <c r="H193" s="1">
        <v>1.6778458255727458</v>
      </c>
      <c r="I193" s="1">
        <v>1.8530343338512694</v>
      </c>
      <c r="J193" s="1">
        <v>37.434153655608498</v>
      </c>
      <c r="K193" s="1">
        <v>-0.13497878248793427</v>
      </c>
      <c r="L193" s="1">
        <v>0.28117545149825673</v>
      </c>
      <c r="M193" s="1">
        <v>-32.947885878536908</v>
      </c>
      <c r="N193" s="1">
        <v>343.86001218552701</v>
      </c>
      <c r="O193">
        <f t="shared" si="58"/>
        <v>1.1263911290388009</v>
      </c>
      <c r="P193">
        <f t="shared" si="59"/>
        <v>2.4805733099835159</v>
      </c>
      <c r="Q193" t="str">
        <f t="shared" si="60"/>
        <v/>
      </c>
      <c r="R193">
        <v>1</v>
      </c>
      <c r="S193">
        <f t="shared" si="61"/>
        <v>-3.9426690016484307E-2</v>
      </c>
      <c r="T193">
        <f t="shared" si="62"/>
        <v>1.5544638856559434E-3</v>
      </c>
      <c r="U193">
        <f t="shared" si="63"/>
        <v>-6.1287365761576582E-5</v>
      </c>
      <c r="V193">
        <f t="array" ref="V193:X193">TRANSPOSE(MMULT((MINVERSE(MMULT((TRANSPOSE(R186:T200)),R186:T200))),( MMULT(TRANSPOSE(R186:T200),O186:O200))))</f>
        <v>1.1726026070144486</v>
      </c>
      <c r="W193">
        <v>1.169817017530999</v>
      </c>
      <c r="X193">
        <v>-3.3675065524647607E-2</v>
      </c>
      <c r="Y193" s="5">
        <f t="shared" si="81"/>
        <v>-1.989186413271391</v>
      </c>
      <c r="Z193" s="3">
        <f t="shared" si="64"/>
        <v>2.3340315504566056E-2</v>
      </c>
      <c r="AA193" s="3" t="str">
        <f t="shared" si="55"/>
        <v/>
      </c>
      <c r="AC193" s="1">
        <v>0.87</v>
      </c>
      <c r="AD193" s="1">
        <v>-1.6491486840866276</v>
      </c>
      <c r="AE193" s="1">
        <v>0.30146794574400815</v>
      </c>
      <c r="AF193" s="1">
        <v>1.4631244078862267</v>
      </c>
      <c r="AG193" s="1">
        <v>-2.2261838140250632</v>
      </c>
      <c r="AH193" s="1">
        <v>3.7178491565728393</v>
      </c>
      <c r="AI193" s="1">
        <v>8.4120804716036446E-2</v>
      </c>
      <c r="AJ193" s="1">
        <v>1.2171907503749821</v>
      </c>
      <c r="AK193" s="1">
        <v>9.6256481338969024</v>
      </c>
      <c r="AL193" s="1">
        <v>-17.794073721721361</v>
      </c>
      <c r="AM193" s="1">
        <v>-0.2929912798534815</v>
      </c>
      <c r="AN193" s="1">
        <v>6.819169487786894</v>
      </c>
      <c r="AO193" s="1">
        <v>-114.79031310701976</v>
      </c>
      <c r="AP193" s="1">
        <v>1529.9635096585844</v>
      </c>
      <c r="AQ193">
        <f t="shared" si="65"/>
        <v>1.1263911290388009</v>
      </c>
      <c r="AR193">
        <f t="shared" si="66"/>
        <v>1.567704343971869</v>
      </c>
      <c r="AS193" t="str">
        <f t="shared" si="67"/>
        <v/>
      </c>
      <c r="AT193">
        <v>1</v>
      </c>
      <c r="AU193">
        <f t="shared" si="68"/>
        <v>-0.95229565602813104</v>
      </c>
      <c r="AV193">
        <f t="shared" si="69"/>
        <v>0.90686701649004853</v>
      </c>
      <c r="AW193">
        <f t="shared" si="70"/>
        <v>-0.86360552039866467</v>
      </c>
      <c r="AX193">
        <f t="array" ref="AX193:AZ193">TRANSPOSE(MMULT((MINVERSE(MMULT((TRANSPOSE(AT186:AV200)),AT186:AV200))),( MMULT(TRANSPOSE(AT186:AV200),AQ186:AQ200))))</f>
        <v>2.4568700560630532</v>
      </c>
      <c r="AY193">
        <v>1.3565184074977878</v>
      </c>
      <c r="AZ193">
        <v>-4.2627781156625133E-2</v>
      </c>
      <c r="BA193" s="5">
        <f t="shared" si="71"/>
        <v>-1.2322597922884047</v>
      </c>
      <c r="BB193" s="3">
        <f t="shared" si="72"/>
        <v>0.1089260271174417</v>
      </c>
      <c r="BC193" s="3" t="str">
        <f t="shared" si="56"/>
        <v/>
      </c>
      <c r="BE193" s="1">
        <v>0.87</v>
      </c>
      <c r="BF193" s="1">
        <v>-2.2957891934111831</v>
      </c>
      <c r="BG193" s="1">
        <v>0.48249665776907591</v>
      </c>
      <c r="BH193" s="1">
        <v>1.1069299140335147</v>
      </c>
      <c r="BI193" s="1">
        <v>-1.7978718735784014</v>
      </c>
      <c r="BJ193" s="1">
        <v>3.0678558146994988</v>
      </c>
      <c r="BK193" s="1">
        <v>0.15245922233432907</v>
      </c>
      <c r="BL193" s="1">
        <v>1.3213366646243685</v>
      </c>
      <c r="BM193" s="1">
        <v>20.170065412776239</v>
      </c>
      <c r="BN193" s="1">
        <v>-20.895884783672955</v>
      </c>
      <c r="BO193" s="1">
        <v>-0.4263447449470732</v>
      </c>
      <c r="BP193" s="1">
        <v>9.2920517288093833</v>
      </c>
      <c r="BQ193" s="1">
        <v>-138.67275027494179</v>
      </c>
      <c r="BR193" s="1">
        <v>2039.9096034071408</v>
      </c>
      <c r="BS193">
        <f t="shared" si="73"/>
        <v>1.1263911290388009</v>
      </c>
      <c r="BT193">
        <f t="shared" si="74"/>
        <v>0.99228630536443374</v>
      </c>
      <c r="BU193" t="str">
        <f t="shared" si="75"/>
        <v/>
      </c>
      <c r="BV193">
        <v>1</v>
      </c>
      <c r="BW193">
        <f t="shared" si="76"/>
        <v>-1.5277136946355663</v>
      </c>
      <c r="BX193">
        <f t="shared" si="77"/>
        <v>2.3339091327770523</v>
      </c>
      <c r="BY193">
        <f t="shared" si="78"/>
        <v>-3.5655449441785207</v>
      </c>
      <c r="BZ193" s="5">
        <f t="array" ref="BZ193:CB193">TRANSPOSE(MMULT((MINVERSE(MMULT((TRANSPOSE(BV186:BX200)),BV186:BX200))),( MMULT(TRANSPOSE(BV186:BX200),BS186:BS200))))</f>
        <v>3.4688861424219795</v>
      </c>
      <c r="CA193" s="5">
        <v>1.5060285917134024</v>
      </c>
      <c r="CB193" s="5">
        <v>-1.7854968289611861E-2</v>
      </c>
      <c r="CC193" s="5">
        <f t="shared" si="79"/>
        <v>-0.43969209932214587</v>
      </c>
      <c r="CD193" s="3">
        <f t="shared" si="80"/>
        <v>0.33008006278785285</v>
      </c>
      <c r="CE193" s="3" t="str">
        <f t="shared" si="57"/>
        <v/>
      </c>
    </row>
    <row r="194" spans="1:83">
      <c r="A194" s="1">
        <v>0.875</v>
      </c>
      <c r="B194" s="1">
        <v>-0.55298565728090088</v>
      </c>
      <c r="C194" s="1">
        <v>-0.16396439664355356</v>
      </c>
      <c r="D194" s="1">
        <v>2.0397528742143578</v>
      </c>
      <c r="E194" s="1">
        <v>-2.6012704070268597</v>
      </c>
      <c r="F194" s="1">
        <v>4.4475328481586018</v>
      </c>
      <c r="G194" s="1">
        <v>1.9446775081064516E-2</v>
      </c>
      <c r="H194" s="1">
        <v>1.6783922175430916</v>
      </c>
      <c r="I194" s="1">
        <v>1.9895399048687068</v>
      </c>
      <c r="J194" s="1">
        <v>37.58688361051918</v>
      </c>
      <c r="K194" s="1">
        <v>-0.1404131703656617</v>
      </c>
      <c r="L194" s="1">
        <v>0.32876767882794411</v>
      </c>
      <c r="M194" s="1">
        <v>-34.353202253827476</v>
      </c>
      <c r="N194" s="1">
        <v>355.20272978511639</v>
      </c>
      <c r="O194">
        <f t="shared" si="58"/>
        <v>1.1503493803760083</v>
      </c>
      <c r="P194">
        <f t="shared" si="59"/>
        <v>2.5009908964767065</v>
      </c>
      <c r="Q194" t="str">
        <f t="shared" si="60"/>
        <v/>
      </c>
      <c r="R194">
        <v>1</v>
      </c>
      <c r="S194">
        <f t="shared" si="61"/>
        <v>-1.9009103523293693E-2</v>
      </c>
      <c r="T194">
        <f t="shared" si="62"/>
        <v>3.6134601675929666E-4</v>
      </c>
      <c r="U194">
        <f t="shared" si="63"/>
        <v>-6.868863840307288E-6</v>
      </c>
      <c r="V194">
        <f t="array" ref="V194:X194">TRANSPOSE(MMULT((MINVERSE(MMULT((TRANSPOSE(R187:T201)),R187:T201))),( MMULT(TRANSPOSE(R187:T201),O187:O201))))</f>
        <v>1.1725891075368733</v>
      </c>
      <c r="W194">
        <v>1.1697395881284192</v>
      </c>
      <c r="X194">
        <v>-3.1342547307389168E-2</v>
      </c>
      <c r="Y194" s="5">
        <f t="shared" si="81"/>
        <v>-1.9741923669675872</v>
      </c>
      <c r="Z194" s="3">
        <f t="shared" si="64"/>
        <v>2.4179936802810831E-2</v>
      </c>
      <c r="AA194" s="3" t="str">
        <f t="shared" si="55"/>
        <v/>
      </c>
      <c r="AC194" s="1">
        <v>0.875</v>
      </c>
      <c r="AD194" s="1">
        <v>-1.6476063752994676</v>
      </c>
      <c r="AE194" s="1">
        <v>0.31703756096577251</v>
      </c>
      <c r="AF194" s="1">
        <v>1.4829958540172612</v>
      </c>
      <c r="AG194" s="1">
        <v>-2.2737622910868254</v>
      </c>
      <c r="AH194" s="1">
        <v>3.8237577163752121</v>
      </c>
      <c r="AI194" s="1">
        <v>8.3691226910033834E-2</v>
      </c>
      <c r="AJ194" s="1">
        <v>1.2306894133451465</v>
      </c>
      <c r="AK194" s="1">
        <v>9.6416324562483169</v>
      </c>
      <c r="AL194" s="1">
        <v>-16.952681675678832</v>
      </c>
      <c r="AM194" s="1">
        <v>-0.29061977488936463</v>
      </c>
      <c r="AN194" s="1">
        <v>6.8030701875377417</v>
      </c>
      <c r="AO194" s="1">
        <v>-113.72312695186702</v>
      </c>
      <c r="AP194" s="1">
        <v>1510.2947638954502</v>
      </c>
      <c r="AQ194">
        <f t="shared" si="65"/>
        <v>1.1503493803760083</v>
      </c>
      <c r="AR194">
        <f t="shared" si="66"/>
        <v>1.5844052395374528</v>
      </c>
      <c r="AS194" t="str">
        <f t="shared" si="67"/>
        <v/>
      </c>
      <c r="AT194">
        <v>1</v>
      </c>
      <c r="AU194">
        <f t="shared" si="68"/>
        <v>-0.93559476046254719</v>
      </c>
      <c r="AV194">
        <f t="shared" si="69"/>
        <v>0.87533755580497108</v>
      </c>
      <c r="AW194">
        <f t="shared" si="70"/>
        <v>-0.8189612308472235</v>
      </c>
      <c r="AX194">
        <f t="array" ref="AX194:AZ194">TRANSPOSE(MMULT((MINVERSE(MMULT((TRANSPOSE(AT187:AV201)),AT187:AV201))),( MMULT(TRANSPOSE(AT187:AV201),AQ187:AQ201))))</f>
        <v>2.451883527537575</v>
      </c>
      <c r="AY194">
        <v>1.3457797693117755</v>
      </c>
      <c r="AZ194">
        <v>-4.8388061666628346E-2</v>
      </c>
      <c r="BA194" s="5">
        <f t="shared" si="71"/>
        <v>-1.2467650379358559</v>
      </c>
      <c r="BB194" s="3">
        <f t="shared" si="72"/>
        <v>0.10624183174417068</v>
      </c>
      <c r="BC194" s="3" t="str">
        <f t="shared" si="56"/>
        <v/>
      </c>
      <c r="BE194" s="1">
        <v>0.875</v>
      </c>
      <c r="BF194" s="1">
        <v>-2.2946813227991871</v>
      </c>
      <c r="BG194" s="1">
        <v>0.49557854608663376</v>
      </c>
      <c r="BH194" s="1">
        <v>1.1276150799196216</v>
      </c>
      <c r="BI194" s="1">
        <v>-1.8395110636289473</v>
      </c>
      <c r="BJ194" s="1">
        <v>3.1516179512076405</v>
      </c>
      <c r="BK194" s="1">
        <v>0.14993553747441979</v>
      </c>
      <c r="BL194" s="1">
        <v>1.3589245663649763</v>
      </c>
      <c r="BM194" s="1">
        <v>19.894075903780504</v>
      </c>
      <c r="BN194" s="1">
        <v>-17.502583746903838</v>
      </c>
      <c r="BO194" s="1">
        <v>-0.43010358072820054</v>
      </c>
      <c r="BP194" s="1">
        <v>9.3709806159931759</v>
      </c>
      <c r="BQ194" s="1">
        <v>-140.91428339778213</v>
      </c>
      <c r="BR194" s="1">
        <v>2069.5517363823019</v>
      </c>
      <c r="BS194">
        <f t="shared" si="73"/>
        <v>1.1503493803760083</v>
      </c>
      <c r="BT194">
        <f t="shared" si="74"/>
        <v>1.007630612424006</v>
      </c>
      <c r="BU194" t="str">
        <f t="shared" si="75"/>
        <v/>
      </c>
      <c r="BV194">
        <v>1</v>
      </c>
      <c r="BW194">
        <f t="shared" si="76"/>
        <v>-1.512369387575994</v>
      </c>
      <c r="BX194">
        <f t="shared" si="77"/>
        <v>2.2872611644769871</v>
      </c>
      <c r="BY194">
        <f t="shared" si="78"/>
        <v>-3.459183766546416</v>
      </c>
      <c r="BZ194" s="5">
        <f t="array" ref="BZ194:CB194">TRANSPOSE(MMULT((MINVERSE(MMULT((TRANSPOSE(BV187:BX201)),BV187:BX201))),( MMULT(TRANSPOSE(BV187:BX201),BS187:BS201))))</f>
        <v>3.4654820138239302</v>
      </c>
      <c r="CA194" s="5">
        <v>1.5015680408687331</v>
      </c>
      <c r="CB194" s="5">
        <v>-1.9314342178404331E-2</v>
      </c>
      <c r="CC194" s="5">
        <f t="shared" si="79"/>
        <v>-0.44112324773501621</v>
      </c>
      <c r="CD194" s="3">
        <f t="shared" si="80"/>
        <v>0.32956188706116951</v>
      </c>
      <c r="CE194" s="3" t="str">
        <f t="shared" si="57"/>
        <v/>
      </c>
    </row>
    <row r="195" spans="1:83">
      <c r="A195" s="1">
        <v>0.88</v>
      </c>
      <c r="B195" s="1">
        <v>-0.54986664160662269</v>
      </c>
      <c r="C195" s="1">
        <v>-0.13999708180171666</v>
      </c>
      <c r="D195" s="1">
        <v>2.0570085669379594</v>
      </c>
      <c r="E195" s="1">
        <v>-2.6686986307101535</v>
      </c>
      <c r="F195" s="1">
        <v>4.588796300207747</v>
      </c>
      <c r="G195" s="1">
        <v>2.1281821842734416E-2</v>
      </c>
      <c r="H195" s="1">
        <v>1.6874382038116096</v>
      </c>
      <c r="I195" s="1">
        <v>1.9899256268865884</v>
      </c>
      <c r="J195" s="1">
        <v>38.50754839619367</v>
      </c>
      <c r="K195" s="1">
        <v>-0.15017802066580543</v>
      </c>
      <c r="L195" s="1">
        <v>0.43048415079329061</v>
      </c>
      <c r="M195" s="1">
        <v>-37.612474608824414</v>
      </c>
      <c r="N195" s="1">
        <v>386.43483924132306</v>
      </c>
      <c r="O195">
        <f t="shared" si="58"/>
        <v>1.1749867920660897</v>
      </c>
      <c r="P195">
        <f t="shared" si="59"/>
        <v>2.5220588036763325</v>
      </c>
      <c r="Q195" t="str">
        <f t="shared" si="60"/>
        <v/>
      </c>
      <c r="R195">
        <v>1</v>
      </c>
      <c r="S195">
        <f t="shared" si="61"/>
        <v>2.0588036763326684E-3</v>
      </c>
      <c r="T195">
        <f t="shared" si="62"/>
        <v>4.2386725776809108E-6</v>
      </c>
      <c r="U195">
        <f t="shared" si="63"/>
        <v>8.7265946856999274E-9</v>
      </c>
      <c r="V195">
        <f t="array" ref="V195:X195">TRANSPOSE(MMULT((MINVERSE(MMULT((TRANSPOSE(R188:T202)),R188:T202))),( MMULT(TRANSPOSE(R188:T202),O188:O202))))</f>
        <v>1.1725806770400922</v>
      </c>
      <c r="W195">
        <v>1.1696237098501374</v>
      </c>
      <c r="X195">
        <v>-2.9631982872871276E-2</v>
      </c>
      <c r="Y195" s="5">
        <f t="shared" si="81"/>
        <v>-1.963046015818136</v>
      </c>
      <c r="Z195" s="3">
        <f t="shared" si="64"/>
        <v>2.4820413708429134E-2</v>
      </c>
      <c r="AA195" s="3" t="str">
        <f t="shared" si="55"/>
        <v/>
      </c>
      <c r="AC195" s="1">
        <v>0.88</v>
      </c>
      <c r="AD195" s="1">
        <v>-1.6460732903191975</v>
      </c>
      <c r="AE195" s="1">
        <v>0.33332868320658093</v>
      </c>
      <c r="AF195" s="1">
        <v>1.504409364122921</v>
      </c>
      <c r="AG195" s="1">
        <v>-2.3288213685355288</v>
      </c>
      <c r="AH195" s="1">
        <v>3.9412539031972358</v>
      </c>
      <c r="AI195" s="1">
        <v>8.3141942404211022E-2</v>
      </c>
      <c r="AJ195" s="1">
        <v>1.25006406586607</v>
      </c>
      <c r="AK195" s="1">
        <v>9.5686476436835619</v>
      </c>
      <c r="AL195" s="1">
        <v>-15.619646761480908</v>
      </c>
      <c r="AM195" s="1">
        <v>-0.29300568991402542</v>
      </c>
      <c r="AN195" s="1">
        <v>6.8276627301156623</v>
      </c>
      <c r="AO195" s="1">
        <v>-114.02800645475509</v>
      </c>
      <c r="AP195" s="1">
        <v>1512.2026452620048</v>
      </c>
      <c r="AQ195">
        <f t="shared" si="65"/>
        <v>1.1749867920660897</v>
      </c>
      <c r="AR195">
        <f t="shared" si="66"/>
        <v>1.6015176371233084</v>
      </c>
      <c r="AS195" t="str">
        <f t="shared" si="67"/>
        <v/>
      </c>
      <c r="AT195">
        <v>1</v>
      </c>
      <c r="AU195">
        <f t="shared" si="68"/>
        <v>-0.9184823628766916</v>
      </c>
      <c r="AV195">
        <f t="shared" si="69"/>
        <v>0.84360985091555063</v>
      </c>
      <c r="AW195">
        <f t="shared" si="70"/>
        <v>-0.77484076921496847</v>
      </c>
      <c r="AX195">
        <f t="array" ref="AX195:AZ195">TRANSPOSE(MMULT((MINVERSE(MMULT((TRANSPOSE(AT188:AV202)),AT188:AV202))),( MMULT(TRANSPOSE(AT188:AV202),AQ188:AQ202))))</f>
        <v>2.4502534056409786</v>
      </c>
      <c r="AY195">
        <v>1.3421458137163427</v>
      </c>
      <c r="AZ195">
        <v>-5.0404173351125792E-2</v>
      </c>
      <c r="BA195" s="5">
        <f t="shared" si="71"/>
        <v>-1.2520407073731943</v>
      </c>
      <c r="BB195" s="3">
        <f t="shared" si="72"/>
        <v>0.10527751558562604</v>
      </c>
      <c r="BC195" s="3" t="str">
        <f t="shared" si="56"/>
        <v/>
      </c>
      <c r="BE195" s="1">
        <v>0.88</v>
      </c>
      <c r="BF195" s="1">
        <v>-2.2935865544918457</v>
      </c>
      <c r="BG195" s="1">
        <v>0.50904289518940971</v>
      </c>
      <c r="BH195" s="1">
        <v>1.1489329053558208</v>
      </c>
      <c r="BI195" s="1">
        <v>-1.8836981200763603</v>
      </c>
      <c r="BJ195" s="1">
        <v>3.2409259892429532</v>
      </c>
      <c r="BK195" s="1">
        <v>0.14848576809617953</v>
      </c>
      <c r="BL195" s="1">
        <v>1.3876794512327706</v>
      </c>
      <c r="BM195" s="1">
        <v>19.744240495015219</v>
      </c>
      <c r="BN195" s="1">
        <v>-14.767752220828697</v>
      </c>
      <c r="BO195" s="1">
        <v>-0.43238292859371086</v>
      </c>
      <c r="BP195" s="1">
        <v>9.4295297270082301</v>
      </c>
      <c r="BQ195" s="1">
        <v>-142.21126139085391</v>
      </c>
      <c r="BR195" s="1">
        <v>2084.9407872450538</v>
      </c>
      <c r="BS195">
        <f t="shared" si="73"/>
        <v>1.1749867920660897</v>
      </c>
      <c r="BT195">
        <f t="shared" si="74"/>
        <v>1.0233884061116145</v>
      </c>
      <c r="BU195" t="str">
        <f t="shared" si="75"/>
        <v/>
      </c>
      <c r="BV195">
        <v>1</v>
      </c>
      <c r="BW195">
        <f t="shared" si="76"/>
        <v>-1.4966115938883855</v>
      </c>
      <c r="BX195">
        <f t="shared" si="77"/>
        <v>2.2398462629611338</v>
      </c>
      <c r="BY195">
        <f t="shared" si="78"/>
        <v>-3.3521798856752061</v>
      </c>
      <c r="BZ195" s="5">
        <f t="array" ref="BZ195:CB195">TRANSPOSE(MMULT((MINVERSE(MMULT((TRANSPOSE(BV188:BX202)),BV188:BX202))),( MMULT(TRANSPOSE(BV188:BX202),BS188:BS202))))</f>
        <v>3.4694452963303775</v>
      </c>
      <c r="CA195" s="5">
        <v>1.5069117664243095</v>
      </c>
      <c r="CB195" s="5">
        <v>-1.7515528743388131E-2</v>
      </c>
      <c r="CC195" s="5">
        <f t="shared" si="79"/>
        <v>-0.43920296879089421</v>
      </c>
      <c r="CD195" s="3">
        <f t="shared" si="80"/>
        <v>0.33025723704998966</v>
      </c>
      <c r="CE195" s="3" t="str">
        <f t="shared" si="57"/>
        <v/>
      </c>
    </row>
    <row r="196" spans="1:83">
      <c r="A196" s="1">
        <v>0.88500000000000001</v>
      </c>
      <c r="B196" s="1">
        <v>-0.54675832848004902</v>
      </c>
      <c r="C196" s="1">
        <v>-0.11484502777754813</v>
      </c>
      <c r="D196" s="1">
        <v>2.0722649137686631</v>
      </c>
      <c r="E196" s="1">
        <v>-2.7288648228651198</v>
      </c>
      <c r="F196" s="1">
        <v>4.7228003189505898</v>
      </c>
      <c r="G196" s="1">
        <v>2.2204034778255277E-2</v>
      </c>
      <c r="H196" s="1">
        <v>1.6949735934673811</v>
      </c>
      <c r="I196" s="1">
        <v>2.0516189837765069</v>
      </c>
      <c r="J196" s="1">
        <v>39.109570715787413</v>
      </c>
      <c r="K196" s="1">
        <v>-0.15237711874368642</v>
      </c>
      <c r="L196" s="1">
        <v>0.46157799467709992</v>
      </c>
      <c r="M196" s="1">
        <v>-38.541087697274634</v>
      </c>
      <c r="N196" s="1">
        <v>383.00776476005558</v>
      </c>
      <c r="O196">
        <f t="shared" si="58"/>
        <v>1.2003588580308588</v>
      </c>
      <c r="P196">
        <f t="shared" si="59"/>
        <v>2.5437858826425934</v>
      </c>
      <c r="Q196" t="str">
        <f t="shared" si="60"/>
        <v/>
      </c>
      <c r="R196">
        <v>1</v>
      </c>
      <c r="S196">
        <f t="shared" si="61"/>
        <v>2.3785882642593362E-2</v>
      </c>
      <c r="T196">
        <f t="shared" si="62"/>
        <v>5.6576821308722421E-4</v>
      </c>
      <c r="U196">
        <f t="shared" si="63"/>
        <v>1.3457296319402468E-5</v>
      </c>
      <c r="V196">
        <f t="array" ref="V196:X196">TRANSPOSE(MMULT((MINVERSE(MMULT((TRANSPOSE(R189:T203)),R189:T203))),( MMULT(TRANSPOSE(R189:T203),O189:O203))))</f>
        <v>1.172574426318199</v>
      </c>
      <c r="W196">
        <v>1.1694698441364952</v>
      </c>
      <c r="X196">
        <v>-2.7965135444645739E-2</v>
      </c>
      <c r="Y196" s="5">
        <f t="shared" si="81"/>
        <v>-1.9520793770334475</v>
      </c>
      <c r="Z196" s="3">
        <f t="shared" si="64"/>
        <v>2.5464390642545354E-2</v>
      </c>
      <c r="AA196" s="3" t="str">
        <f t="shared" si="55"/>
        <v/>
      </c>
      <c r="AC196" s="1">
        <v>0.88500000000000001</v>
      </c>
      <c r="AD196" s="1">
        <v>-1.6445966186514482</v>
      </c>
      <c r="AE196" s="1">
        <v>0.35081787479295912</v>
      </c>
      <c r="AF196" s="1">
        <v>1.5255166242686755</v>
      </c>
      <c r="AG196" s="1">
        <v>-2.3838732505385849</v>
      </c>
      <c r="AH196" s="1">
        <v>4.0599453039986599</v>
      </c>
      <c r="AI196" s="1">
        <v>8.3680950202463578E-2</v>
      </c>
      <c r="AJ196" s="1">
        <v>1.2655862358060403</v>
      </c>
      <c r="AK196" s="1">
        <v>9.5093028209707882</v>
      </c>
      <c r="AL196" s="1">
        <v>-14.194326548309618</v>
      </c>
      <c r="AM196" s="1">
        <v>-0.29981941320386341</v>
      </c>
      <c r="AN196" s="1">
        <v>6.8939323996046369</v>
      </c>
      <c r="AO196" s="1">
        <v>-115.36695491583669</v>
      </c>
      <c r="AP196" s="1">
        <v>1521.4918704051524</v>
      </c>
      <c r="AQ196">
        <f t="shared" si="65"/>
        <v>1.2003588580308588</v>
      </c>
      <c r="AR196">
        <f t="shared" si="66"/>
        <v>1.6191759120543106</v>
      </c>
      <c r="AS196" t="str">
        <f t="shared" si="67"/>
        <v/>
      </c>
      <c r="AT196">
        <v>1</v>
      </c>
      <c r="AU196">
        <f t="shared" si="68"/>
        <v>-0.90082408794568958</v>
      </c>
      <c r="AV196">
        <f t="shared" si="69"/>
        <v>0.81148403742318342</v>
      </c>
      <c r="AW196">
        <f t="shared" si="70"/>
        <v>-0.73100436789422507</v>
      </c>
      <c r="AX196">
        <f t="array" ref="AX196:AZ196">TRANSPOSE(MMULT((MINVERSE(MMULT((TRANSPOSE(AT189:AV203)),AT189:AV203))),( MMULT(TRANSPOSE(AT189:AV203),AQ189:AQ203))))</f>
        <v>2.4512277352769161</v>
      </c>
      <c r="AY196">
        <v>1.3442383688889095</v>
      </c>
      <c r="AZ196">
        <v>-4.9286933492112439E-2</v>
      </c>
      <c r="BA196" s="5">
        <f t="shared" si="71"/>
        <v>-1.2492446967714466</v>
      </c>
      <c r="BB196" s="3">
        <f t="shared" si="72"/>
        <v>0.10578779424198581</v>
      </c>
      <c r="BC196" s="3" t="str">
        <f t="shared" si="56"/>
        <v/>
      </c>
      <c r="BE196" s="1">
        <v>0.88500000000000001</v>
      </c>
      <c r="BF196" s="1">
        <v>-2.2923459225537446</v>
      </c>
      <c r="BG196" s="1">
        <v>0.52194961364470771</v>
      </c>
      <c r="BH196" s="1">
        <v>1.1725294599006304</v>
      </c>
      <c r="BI196" s="1">
        <v>-1.9322616442539129</v>
      </c>
      <c r="BJ196" s="1">
        <v>3.3367193658563679</v>
      </c>
      <c r="BK196" s="1">
        <v>0.14540351077152991</v>
      </c>
      <c r="BL196" s="1">
        <v>1.4236069792476655</v>
      </c>
      <c r="BM196" s="1">
        <v>19.517923789863744</v>
      </c>
      <c r="BN196" s="1">
        <v>-11.597489636347746</v>
      </c>
      <c r="BO196" s="1">
        <v>-0.42801651707020483</v>
      </c>
      <c r="BP196" s="1">
        <v>9.4311122054978114</v>
      </c>
      <c r="BQ196" s="1">
        <v>-141.53562633681577</v>
      </c>
      <c r="BR196" s="1">
        <v>2074.8063174630515</v>
      </c>
      <c r="BS196">
        <f t="shared" si="73"/>
        <v>1.2003588580308588</v>
      </c>
      <c r="BT196">
        <f t="shared" si="74"/>
        <v>1.0396705071049395</v>
      </c>
      <c r="BU196" t="str">
        <f t="shared" si="75"/>
        <v/>
      </c>
      <c r="BV196">
        <v>1</v>
      </c>
      <c r="BW196">
        <f t="shared" si="76"/>
        <v>-1.4803294928950606</v>
      </c>
      <c r="BX196">
        <f t="shared" si="77"/>
        <v>2.191375407534947</v>
      </c>
      <c r="BY196">
        <f t="shared" si="78"/>
        <v>-3.2439576457789148</v>
      </c>
      <c r="BZ196" s="5">
        <f t="array" ref="BZ196:CB196">TRANSPOSE(MMULT((MINVERSE(MMULT((TRANSPOSE(BV189:BX203)),BV189:BX203))),( MMULT(TRANSPOSE(BV189:BX203),BS189:BS203))))</f>
        <v>3.4681342248804867</v>
      </c>
      <c r="CA196" s="5">
        <v>1.5051120623247698</v>
      </c>
      <c r="CB196" s="5">
        <v>-1.8132136508938856E-2</v>
      </c>
      <c r="CC196" s="5">
        <f t="shared" si="79"/>
        <v>-0.43989449186429863</v>
      </c>
      <c r="CD196" s="3">
        <f t="shared" si="80"/>
        <v>0.33000676272373253</v>
      </c>
      <c r="CE196" s="3" t="str">
        <f t="shared" si="57"/>
        <v/>
      </c>
    </row>
    <row r="197" spans="1:83">
      <c r="A197" s="1">
        <v>0.89</v>
      </c>
      <c r="B197" s="1">
        <v>-0.54375594216160206</v>
      </c>
      <c r="C197" s="1">
        <v>-8.7056493803892465E-2</v>
      </c>
      <c r="D197" s="1">
        <v>2.0852014170988795</v>
      </c>
      <c r="E197" s="1">
        <v>-2.7891641962656593</v>
      </c>
      <c r="F197" s="1">
        <v>4.8630722910874056</v>
      </c>
      <c r="G197" s="1">
        <v>2.2189874269002985E-2</v>
      </c>
      <c r="H197" s="1">
        <v>1.7143651578788592</v>
      </c>
      <c r="I197" s="1">
        <v>1.9461562555186447</v>
      </c>
      <c r="J197" s="1">
        <v>40.634509859852187</v>
      </c>
      <c r="K197" s="1">
        <v>-0.16170105738288498</v>
      </c>
      <c r="L197" s="1">
        <v>0.56208477029804271</v>
      </c>
      <c r="M197" s="1">
        <v>-41.738045131307445</v>
      </c>
      <c r="N197" s="1">
        <v>417.50851969909854</v>
      </c>
      <c r="O197">
        <f t="shared" si="58"/>
        <v>1.22652812003661</v>
      </c>
      <c r="P197">
        <f t="shared" si="59"/>
        <v>2.5662384529031375</v>
      </c>
      <c r="Q197" t="str">
        <f t="shared" si="60"/>
        <v/>
      </c>
      <c r="R197">
        <v>1</v>
      </c>
      <c r="S197">
        <f t="shared" si="61"/>
        <v>4.6238452903137377E-2</v>
      </c>
      <c r="T197">
        <f t="shared" si="62"/>
        <v>2.1379945268756532E-3</v>
      </c>
      <c r="U197">
        <f t="shared" si="63"/>
        <v>9.8857559238105374E-5</v>
      </c>
      <c r="V197">
        <f t="array" ref="V197:X197">TRANSPOSE(MMULT((MINVERSE(MMULT((TRANSPOSE(R190:T204)),R190:T204))),( MMULT(TRANSPOSE(R190:T204),O190:O204))))</f>
        <v>1.1725658177655114</v>
      </c>
      <c r="W197">
        <v>1.1693081432143764</v>
      </c>
      <c r="X197">
        <v>-2.5941900949192132E-2</v>
      </c>
      <c r="Y197" s="5">
        <f t="shared" si="81"/>
        <v>-1.9388321509224671</v>
      </c>
      <c r="Z197" s="3">
        <f t="shared" si="64"/>
        <v>2.6260889921153163E-2</v>
      </c>
      <c r="AA197" s="3" t="str">
        <f t="shared" si="55"/>
        <v/>
      </c>
      <c r="AC197" s="1">
        <v>0.89</v>
      </c>
      <c r="AD197" s="1">
        <v>-1.6431699079717399</v>
      </c>
      <c r="AE197" s="1">
        <v>0.36901876480342821</v>
      </c>
      <c r="AF197" s="1">
        <v>1.5455301747825558</v>
      </c>
      <c r="AG197" s="1">
        <v>-2.4341828368834513</v>
      </c>
      <c r="AH197" s="1">
        <v>4.1746438671444537</v>
      </c>
      <c r="AI197" s="1">
        <v>8.6071584450678529E-2</v>
      </c>
      <c r="AJ197" s="1">
        <v>1.2661132406584557</v>
      </c>
      <c r="AK197" s="1">
        <v>9.6356974404334323</v>
      </c>
      <c r="AL197" s="1">
        <v>-13.751219230727656</v>
      </c>
      <c r="AM197" s="1">
        <v>-0.30270479207837298</v>
      </c>
      <c r="AN197" s="1">
        <v>6.9462471037131763</v>
      </c>
      <c r="AO197" s="1">
        <v>-117.11426962530822</v>
      </c>
      <c r="AP197" s="1">
        <v>1544.8950308044441</v>
      </c>
      <c r="AQ197">
        <f t="shared" si="65"/>
        <v>1.22652812003661</v>
      </c>
      <c r="AR197">
        <f t="shared" si="66"/>
        <v>1.6374416892836807</v>
      </c>
      <c r="AS197" t="str">
        <f t="shared" si="67"/>
        <v/>
      </c>
      <c r="AT197">
        <v>1</v>
      </c>
      <c r="AU197">
        <f t="shared" si="68"/>
        <v>-0.88255831071631941</v>
      </c>
      <c r="AV197">
        <f t="shared" si="69"/>
        <v>0.77890917181444341</v>
      </c>
      <c r="AW197">
        <f t="shared" si="70"/>
        <v>-0.68743276287800259</v>
      </c>
      <c r="AX197">
        <f t="array" ref="AX197:AZ197">TRANSPOSE(MMULT((MINVERSE(MMULT((TRANSPOSE(AT190:AV204)),AT190:AV204))),( MMULT(TRANSPOSE(AT190:AV204),AQ190:AQ204))))</f>
        <v>2.4523557737848023</v>
      </c>
      <c r="AY197">
        <v>1.3466348812871729</v>
      </c>
      <c r="AZ197">
        <v>-4.8026253341959091E-2</v>
      </c>
      <c r="BA197" s="5">
        <f t="shared" si="71"/>
        <v>-1.2461500462816504</v>
      </c>
      <c r="BB197" s="3">
        <f t="shared" si="72"/>
        <v>0.10635465719829051</v>
      </c>
      <c r="BC197" s="3" t="str">
        <f t="shared" si="56"/>
        <v/>
      </c>
      <c r="BE197" s="1">
        <v>0.89</v>
      </c>
      <c r="BF197" s="1">
        <v>-2.2912629321775491</v>
      </c>
      <c r="BG197" s="1">
        <v>0.53749672816424265</v>
      </c>
      <c r="BH197" s="1">
        <v>1.1912848883397373</v>
      </c>
      <c r="BI197" s="1">
        <v>-1.9695350667018374</v>
      </c>
      <c r="BJ197" s="1">
        <v>3.4221889952461879</v>
      </c>
      <c r="BK197" s="1">
        <v>0.14306685043180778</v>
      </c>
      <c r="BL197" s="1">
        <v>1.4602671399532028</v>
      </c>
      <c r="BM197" s="1">
        <v>19.272597755953939</v>
      </c>
      <c r="BN197" s="1">
        <v>-8.2716476534260437</v>
      </c>
      <c r="BO197" s="1">
        <v>-0.43088163912716482</v>
      </c>
      <c r="BP197" s="1">
        <v>9.5017871424843179</v>
      </c>
      <c r="BQ197" s="1">
        <v>-143.17458797572181</v>
      </c>
      <c r="BR197" s="1">
        <v>2094.6550752455369</v>
      </c>
      <c r="BS197">
        <f t="shared" si="73"/>
        <v>1.22652812003661</v>
      </c>
      <c r="BT197">
        <f t="shared" si="74"/>
        <v>1.0564714299209417</v>
      </c>
      <c r="BU197" t="str">
        <f t="shared" si="75"/>
        <v/>
      </c>
      <c r="BV197">
        <v>1</v>
      </c>
      <c r="BW197">
        <f t="shared" si="76"/>
        <v>-1.4635285700790583</v>
      </c>
      <c r="BX197">
        <f t="shared" si="77"/>
        <v>2.141915875437653</v>
      </c>
      <c r="BY197">
        <f t="shared" si="78"/>
        <v>-3.1347550784089027</v>
      </c>
      <c r="BZ197" s="5">
        <f t="array" ref="BZ197:CB197">TRANSPOSE(MMULT((MINVERSE(MMULT((TRANSPOSE(BV190:BX204)),BV190:BX204))),( MMULT(TRANSPOSE(BV190:BX204),BS190:BS204))))</f>
        <v>3.4674729566904716</v>
      </c>
      <c r="CA197" s="5">
        <v>1.5041438644984737</v>
      </c>
      <c r="CB197" s="5">
        <v>-1.8484450367395766E-2</v>
      </c>
      <c r="CC197" s="5">
        <f t="shared" si="79"/>
        <v>-0.44035323545879246</v>
      </c>
      <c r="CD197" s="3">
        <f t="shared" si="80"/>
        <v>0.32984064472221131</v>
      </c>
      <c r="CE197" s="3" t="str">
        <f t="shared" si="57"/>
        <v/>
      </c>
    </row>
    <row r="198" spans="1:83">
      <c r="A198" s="1">
        <v>0.89500000000000002</v>
      </c>
      <c r="B198" s="1">
        <v>-0.54075199771708338</v>
      </c>
      <c r="C198" s="1">
        <v>-5.9562955742059387E-2</v>
      </c>
      <c r="D198" s="1">
        <v>2.1025005422127663</v>
      </c>
      <c r="E198" s="1">
        <v>-2.8615857140418228</v>
      </c>
      <c r="F198" s="1">
        <v>5.0164029728721005</v>
      </c>
      <c r="G198" s="1">
        <v>2.4214120892303015E-2</v>
      </c>
      <c r="H198" s="1">
        <v>1.7166446293072113</v>
      </c>
      <c r="I198" s="1">
        <v>2.0309958178856959</v>
      </c>
      <c r="J198" s="1">
        <v>41.219899564180196</v>
      </c>
      <c r="K198" s="1">
        <v>-0.16638328306538597</v>
      </c>
      <c r="L198" s="1">
        <v>0.63712247383045906</v>
      </c>
      <c r="M198" s="1">
        <v>-43.923879490495892</v>
      </c>
      <c r="N198" s="1">
        <v>430.4003013682086</v>
      </c>
      <c r="O198">
        <f t="shared" si="58"/>
        <v>1.2535654384704507</v>
      </c>
      <c r="P198">
        <f t="shared" si="59"/>
        <v>2.5894221164525155</v>
      </c>
      <c r="Q198" t="str">
        <f t="shared" si="60"/>
        <v/>
      </c>
      <c r="R198">
        <v>1</v>
      </c>
      <c r="S198">
        <f t="shared" si="61"/>
        <v>6.9422116452515489E-2</v>
      </c>
      <c r="T198">
        <f t="shared" si="62"/>
        <v>4.8194302527466218E-3</v>
      </c>
      <c r="U198">
        <f t="shared" si="63"/>
        <v>3.3457504824095213E-4</v>
      </c>
      <c r="V198">
        <f t="array" ref="V198:X198">TRANSPOSE(MMULT((MINVERSE(MMULT((TRANSPOSE(R191:T205)),R191:T205))),( MMULT(TRANSPOSE(R191:T205),O191:O205))))</f>
        <v>1.1725530275319724</v>
      </c>
      <c r="W198">
        <v>1.1689905716804248</v>
      </c>
      <c r="X198">
        <v>-2.281140464410214E-2</v>
      </c>
      <c r="Y198" s="5">
        <f t="shared" si="81"/>
        <v>-1.9181647571546043</v>
      </c>
      <c r="Z198" s="3">
        <f t="shared" si="64"/>
        <v>2.7545061716078956E-2</v>
      </c>
      <c r="AA198" s="3" t="str">
        <f t="shared" si="55"/>
        <v/>
      </c>
      <c r="AC198" s="1">
        <v>0.89500000000000002</v>
      </c>
      <c r="AD198" s="1">
        <v>-1.6417251770297154</v>
      </c>
      <c r="AE198" s="1">
        <v>0.38825233140672566</v>
      </c>
      <c r="AF198" s="1">
        <v>1.566257441801838</v>
      </c>
      <c r="AG198" s="1">
        <v>-2.4887165897516184</v>
      </c>
      <c r="AH198" s="1">
        <v>4.2979075883794735</v>
      </c>
      <c r="AI198" s="1">
        <v>8.7717610116442302E-2</v>
      </c>
      <c r="AJ198" s="1">
        <v>1.2722861521911</v>
      </c>
      <c r="AK198" s="1">
        <v>9.721813052449761</v>
      </c>
      <c r="AL198" s="1">
        <v>-13.116742090167463</v>
      </c>
      <c r="AM198" s="1">
        <v>-0.30718501712522084</v>
      </c>
      <c r="AN198" s="1">
        <v>6.9870035020849173</v>
      </c>
      <c r="AO198" s="1">
        <v>-117.37815433478681</v>
      </c>
      <c r="AP198" s="1">
        <v>1539.568001651438</v>
      </c>
      <c r="AQ198">
        <f t="shared" si="65"/>
        <v>1.2535654384704507</v>
      </c>
      <c r="AR198">
        <f t="shared" si="66"/>
        <v>1.6563176368864863</v>
      </c>
      <c r="AS198" t="str">
        <f t="shared" si="67"/>
        <v/>
      </c>
      <c r="AT198">
        <v>1</v>
      </c>
      <c r="AU198">
        <f t="shared" si="68"/>
        <v>-0.86368236311351376</v>
      </c>
      <c r="AV198">
        <f t="shared" si="69"/>
        <v>0.74594722435334349</v>
      </c>
      <c r="AW198">
        <f t="shared" si="70"/>
        <v>-0.64426146148746211</v>
      </c>
      <c r="AX198">
        <f t="array" ref="AX198:AZ198">TRANSPOSE(MMULT((MINVERSE(MMULT((TRANSPOSE(AT191:AV205)),AT191:AV205))),( MMULT(TRANSPOSE(AT191:AV205),AQ191:AQ205))))</f>
        <v>2.4515816017737961</v>
      </c>
      <c r="AY198">
        <v>1.3447913454219815</v>
      </c>
      <c r="AZ198">
        <v>-4.9116963411506731E-2</v>
      </c>
      <c r="BA198" s="5">
        <f t="shared" si="71"/>
        <v>-1.2492049531380296</v>
      </c>
      <c r="BB198" s="3">
        <f t="shared" si="72"/>
        <v>0.10579506041538411</v>
      </c>
      <c r="BC198" s="3" t="str">
        <f t="shared" si="56"/>
        <v/>
      </c>
      <c r="BE198" s="1">
        <v>0.89500000000000002</v>
      </c>
      <c r="BF198" s="1">
        <v>-2.2901406040927466</v>
      </c>
      <c r="BG198" s="1">
        <v>0.55273618229304589</v>
      </c>
      <c r="BH198" s="1">
        <v>1.2129346751981416</v>
      </c>
      <c r="BI198" s="1">
        <v>-2.0142317827458101</v>
      </c>
      <c r="BJ198" s="1">
        <v>3.5188738926422047</v>
      </c>
      <c r="BK198" s="1">
        <v>0.14229941998695494</v>
      </c>
      <c r="BL198" s="1">
        <v>1.4835316256840088</v>
      </c>
      <c r="BM198" s="1">
        <v>19.212035975647268</v>
      </c>
      <c r="BN198" s="1">
        <v>-5.8761953717003053</v>
      </c>
      <c r="BO198" s="1">
        <v>-0.43125961742453001</v>
      </c>
      <c r="BP198" s="1">
        <v>9.5495460768433986</v>
      </c>
      <c r="BQ198" s="1">
        <v>-144.02874146139948</v>
      </c>
      <c r="BR198" s="1">
        <v>2104.9875790225342</v>
      </c>
      <c r="BS198">
        <f t="shared" si="73"/>
        <v>1.2535654384704507</v>
      </c>
      <c r="BT198">
        <f t="shared" si="74"/>
        <v>1.0738217479921943</v>
      </c>
      <c r="BU198" t="str">
        <f t="shared" si="75"/>
        <v/>
      </c>
      <c r="BV198">
        <v>1</v>
      </c>
      <c r="BW198">
        <f t="shared" si="76"/>
        <v>-1.4461782520078057</v>
      </c>
      <c r="BX198">
        <f t="shared" si="77"/>
        <v>2.0914315365803522</v>
      </c>
      <c r="BY198">
        <f t="shared" si="78"/>
        <v>-3.0245828037657727</v>
      </c>
      <c r="BZ198" s="5">
        <f t="array" ref="BZ198:CB198">TRANSPOSE(MMULT((MINVERSE(MMULT((TRANSPOSE(BV191:BX205)),BV191:BX205))),( MMULT(TRANSPOSE(BV191:BX205),BS191:BS205))))</f>
        <v>3.4619001959508751</v>
      </c>
      <c r="CA198" s="5">
        <v>1.4964406538347248</v>
      </c>
      <c r="CB198" s="5">
        <v>-2.1142034107469954E-2</v>
      </c>
      <c r="CC198" s="5">
        <f t="shared" si="79"/>
        <v>-0.44339062510870852</v>
      </c>
      <c r="CD198" s="3">
        <f t="shared" si="80"/>
        <v>0.32874160783981354</v>
      </c>
      <c r="CE198" s="3" t="str">
        <f t="shared" si="57"/>
        <v/>
      </c>
    </row>
    <row r="199" spans="1:83">
      <c r="A199" s="1">
        <v>0.9</v>
      </c>
      <c r="B199" s="1">
        <v>-0.53771169641127425</v>
      </c>
      <c r="C199" s="1">
        <v>-3.1481394746649016E-2</v>
      </c>
      <c r="D199" s="1">
        <v>2.122148210340967</v>
      </c>
      <c r="E199" s="1">
        <v>-2.9416331091373706</v>
      </c>
      <c r="F199" s="1">
        <v>5.1817059706593795</v>
      </c>
      <c r="G199" s="1">
        <v>2.568203162805105E-2</v>
      </c>
      <c r="H199" s="1">
        <v>1.718162018612702</v>
      </c>
      <c r="I199" s="1">
        <v>2.159002047662625</v>
      </c>
      <c r="J199" s="1">
        <v>41.566398928296621</v>
      </c>
      <c r="K199" s="1">
        <v>-0.16638891459149363</v>
      </c>
      <c r="L199" s="1">
        <v>0.65462735072196665</v>
      </c>
      <c r="M199" s="1">
        <v>-44.656315574364271</v>
      </c>
      <c r="N199" s="1">
        <v>437.7576824654825</v>
      </c>
      <c r="O199">
        <f t="shared" si="58"/>
        <v>1.2815515655446004</v>
      </c>
      <c r="P199">
        <f t="shared" si="59"/>
        <v>2.6132950054588355</v>
      </c>
      <c r="Q199" t="str">
        <f t="shared" si="60"/>
        <v/>
      </c>
      <c r="R199">
        <v>1</v>
      </c>
      <c r="S199">
        <f t="shared" si="61"/>
        <v>9.3295005458835595E-2</v>
      </c>
      <c r="T199">
        <f t="shared" si="62"/>
        <v>8.7039580435641639E-3</v>
      </c>
      <c r="U199">
        <f t="shared" si="63"/>
        <v>8.1203581318779468E-4</v>
      </c>
      <c r="V199">
        <f t="array" ref="V199:X199">TRANSPOSE(MMULT((MINVERSE(MMULT((TRANSPOSE(R192:T206)),R192:T206))),( MMULT(TRANSPOSE(R192:T206),O192:O206))))</f>
        <v>1.1725601484891128</v>
      </c>
      <c r="W199">
        <v>1.1687345541408973</v>
      </c>
      <c r="X199">
        <v>-2.1714463480179802E-2</v>
      </c>
      <c r="Y199" s="5">
        <f t="shared" si="81"/>
        <v>-1.9105464568304824</v>
      </c>
      <c r="Z199" s="3">
        <f t="shared" si="64"/>
        <v>2.8031445399786969E-2</v>
      </c>
      <c r="AA199" s="3" t="str">
        <f t="shared" si="55"/>
        <v/>
      </c>
      <c r="AC199" s="1">
        <v>0.9</v>
      </c>
      <c r="AD199" s="1">
        <v>-1.6402480168519089</v>
      </c>
      <c r="AE199" s="1">
        <v>0.40801737938550531</v>
      </c>
      <c r="AF199" s="1">
        <v>1.5866927989377189</v>
      </c>
      <c r="AG199" s="1">
        <v>-2.5387315280727023</v>
      </c>
      <c r="AH199" s="1">
        <v>4.4167821234767928</v>
      </c>
      <c r="AI199" s="1">
        <v>8.9478762145148494E-2</v>
      </c>
      <c r="AJ199" s="1">
        <v>1.2763475367988804</v>
      </c>
      <c r="AK199" s="1">
        <v>9.8169982885642639</v>
      </c>
      <c r="AL199" s="1">
        <v>-12.470064278331847</v>
      </c>
      <c r="AM199" s="1">
        <v>-0.30753697821262449</v>
      </c>
      <c r="AN199" s="1">
        <v>7.0125914907257538</v>
      </c>
      <c r="AO199" s="1">
        <v>-117.56224206664774</v>
      </c>
      <c r="AP199" s="1">
        <v>1535.2939306949265</v>
      </c>
      <c r="AQ199">
        <f t="shared" si="65"/>
        <v>1.2815515655446004</v>
      </c>
      <c r="AR199">
        <f t="shared" si="66"/>
        <v>1.6760252066601233</v>
      </c>
      <c r="AS199" t="str">
        <f t="shared" si="67"/>
        <v/>
      </c>
      <c r="AT199">
        <v>1</v>
      </c>
      <c r="AU199">
        <f t="shared" si="68"/>
        <v>-0.84397479333987668</v>
      </c>
      <c r="AV199">
        <f t="shared" si="69"/>
        <v>0.71229345179308756</v>
      </c>
      <c r="AW199">
        <f t="shared" si="70"/>
        <v>-0.60115771877441848</v>
      </c>
      <c r="AX199">
        <f t="array" ref="AX199:AZ199">TRANSPOSE(MMULT((MINVERSE(MMULT((TRANSPOSE(AT192:AV206)),AT192:AV206))),( MMULT(TRANSPOSE(AT192:AV206),AQ192:AQ206))))</f>
        <v>2.4529624021542986</v>
      </c>
      <c r="AY199">
        <v>1.3479948281346879</v>
      </c>
      <c r="AZ199">
        <v>-4.7271719082345953E-2</v>
      </c>
      <c r="BA199" s="5">
        <f t="shared" si="71"/>
        <v>-1.2441788896056445</v>
      </c>
      <c r="BB199" s="3">
        <f t="shared" si="72"/>
        <v>0.1067168657205777</v>
      </c>
      <c r="BC199" s="3" t="str">
        <f t="shared" si="56"/>
        <v/>
      </c>
      <c r="BE199" s="1">
        <v>0.9</v>
      </c>
      <c r="BF199" s="1">
        <v>-2.288880922113659</v>
      </c>
      <c r="BG199" s="1">
        <v>0.5688362164818983</v>
      </c>
      <c r="BH199" s="1">
        <v>1.2350615267715455</v>
      </c>
      <c r="BI199" s="1">
        <v>-2.0608936494191994</v>
      </c>
      <c r="BJ199" s="1">
        <v>3.620933344632931</v>
      </c>
      <c r="BK199" s="1">
        <v>0.13711709294852881</v>
      </c>
      <c r="BL199" s="1">
        <v>1.5394536010742286</v>
      </c>
      <c r="BM199" s="1">
        <v>18.753221308303182</v>
      </c>
      <c r="BN199" s="1">
        <v>-1.354974449826841</v>
      </c>
      <c r="BO199" s="1">
        <v>-0.43216441676929662</v>
      </c>
      <c r="BP199" s="1">
        <v>9.5952850466401287</v>
      </c>
      <c r="BQ199" s="1">
        <v>-144.71686239511473</v>
      </c>
      <c r="BR199" s="1">
        <v>2109.1742166993208</v>
      </c>
      <c r="BS199">
        <f t="shared" si="73"/>
        <v>1.2815515655446004</v>
      </c>
      <c r="BT199">
        <f t="shared" si="74"/>
        <v>1.0917830037421981</v>
      </c>
      <c r="BU199" t="str">
        <f t="shared" si="75"/>
        <v/>
      </c>
      <c r="BV199">
        <v>1</v>
      </c>
      <c r="BW199">
        <f t="shared" si="76"/>
        <v>-1.428216996257802</v>
      </c>
      <c r="BX199">
        <f t="shared" si="77"/>
        <v>2.0398037883996585</v>
      </c>
      <c r="BY199">
        <f t="shared" si="78"/>
        <v>-2.9132824396234454</v>
      </c>
      <c r="BZ199" s="5">
        <f t="array" ref="BZ199:CB199">TRANSPOSE(MMULT((MINVERSE(MMULT((TRANSPOSE(BV192:BX206)),BV192:BX206))),( MMULT(TRANSPOSE(BV192:BX206),BS192:BS206))))</f>
        <v>3.4486661707342137</v>
      </c>
      <c r="CA199" s="5">
        <v>1.4780127930862363</v>
      </c>
      <c r="CB199" s="5">
        <v>-2.754486515186727E-2</v>
      </c>
      <c r="CC199" s="5">
        <f t="shared" si="79"/>
        <v>-0.45084697950351982</v>
      </c>
      <c r="CD199" s="3">
        <f t="shared" si="80"/>
        <v>0.32604991956172857</v>
      </c>
      <c r="CE199" s="3" t="str">
        <f t="shared" si="57"/>
        <v/>
      </c>
    </row>
    <row r="200" spans="1:83">
      <c r="A200" s="1">
        <v>0.90500000000000003</v>
      </c>
      <c r="B200" s="1">
        <v>-0.53473076476963222</v>
      </c>
      <c r="C200" s="1">
        <v>-3.4338896158203625E-4</v>
      </c>
      <c r="D200" s="1">
        <v>2.1367876286893903</v>
      </c>
      <c r="E200" s="1">
        <v>-3.0057418989593714</v>
      </c>
      <c r="F200" s="1">
        <v>5.3291303226578179</v>
      </c>
      <c r="G200" s="1">
        <v>2.4303812411829995E-2</v>
      </c>
      <c r="H200" s="1">
        <v>1.7420735866665211</v>
      </c>
      <c r="I200" s="1">
        <v>1.9850375667456319</v>
      </c>
      <c r="J200" s="1">
        <v>43.629815729380425</v>
      </c>
      <c r="K200" s="1">
        <v>-0.16799977234097696</v>
      </c>
      <c r="L200" s="1">
        <v>0.6827862027816991</v>
      </c>
      <c r="M200" s="1">
        <v>-44.829341363540152</v>
      </c>
      <c r="N200" s="1">
        <v>431.69424911099486</v>
      </c>
      <c r="O200">
        <f t="shared" si="58"/>
        <v>1.3105791121681287</v>
      </c>
      <c r="P200">
        <f t="shared" si="59"/>
        <v>2.6383126388364802</v>
      </c>
      <c r="Q200" t="str">
        <f t="shared" si="60"/>
        <v/>
      </c>
      <c r="R200">
        <v>1</v>
      </c>
      <c r="S200">
        <f t="shared" si="61"/>
        <v>0.11831263883648027</v>
      </c>
      <c r="T200">
        <f t="shared" si="62"/>
        <v>1.3997880508451421E-2</v>
      </c>
      <c r="U200">
        <f t="shared" si="63"/>
        <v>1.6561261810726197E-3</v>
      </c>
      <c r="V200">
        <f t="array" ref="V200:X200">TRANSPOSE(MMULT((MINVERSE(MMULT((TRANSPOSE(R193:T207)),R193:T207))),( MMULT(TRANSPOSE(R193:T207),O193:O207))))</f>
        <v>1.1725587814267779</v>
      </c>
      <c r="W200">
        <v>1.168751634281449</v>
      </c>
      <c r="X200">
        <v>-2.1747043337768446E-2</v>
      </c>
      <c r="Y200" s="5">
        <f t="shared" si="81"/>
        <v>-1.9107977609746383</v>
      </c>
      <c r="Z200" s="3">
        <f t="shared" si="64"/>
        <v>2.801528778479323E-2</v>
      </c>
      <c r="AA200" s="3" t="str">
        <f t="shared" si="55"/>
        <v/>
      </c>
      <c r="AC200" s="1">
        <v>0.90500000000000003</v>
      </c>
      <c r="AD200" s="1">
        <v>-1.6387310463999203</v>
      </c>
      <c r="AE200" s="1">
        <v>0.42873894945165603</v>
      </c>
      <c r="AF200" s="1">
        <v>1.6094796612444782</v>
      </c>
      <c r="AG200" s="1">
        <v>-2.5999644325190161</v>
      </c>
      <c r="AH200" s="1">
        <v>4.553407726970363</v>
      </c>
      <c r="AI200" s="1">
        <v>9.0186297722397057E-2</v>
      </c>
      <c r="AJ200" s="1">
        <v>1.2910940483307627</v>
      </c>
      <c r="AK200" s="1">
        <v>9.7923518788948058</v>
      </c>
      <c r="AL200" s="1">
        <v>-11.16809270045087</v>
      </c>
      <c r="AM200" s="1">
        <v>-0.31263116215143327</v>
      </c>
      <c r="AN200" s="1">
        <v>7.0843318433799141</v>
      </c>
      <c r="AO200" s="1">
        <v>-119.87613491951197</v>
      </c>
      <c r="AP200" s="1">
        <v>1562.8978681925219</v>
      </c>
      <c r="AQ200">
        <f t="shared" si="65"/>
        <v>1.3105791121681287</v>
      </c>
      <c r="AR200">
        <f t="shared" si="66"/>
        <v>1.6963235966359538</v>
      </c>
      <c r="AS200" t="str">
        <f t="shared" si="67"/>
        <v/>
      </c>
      <c r="AT200">
        <v>1</v>
      </c>
      <c r="AU200">
        <f t="shared" si="68"/>
        <v>-0.82367640336404624</v>
      </c>
      <c r="AV200">
        <f t="shared" si="69"/>
        <v>0.67844281745873103</v>
      </c>
      <c r="AW200">
        <f t="shared" si="70"/>
        <v>-0.55881733977257775</v>
      </c>
      <c r="AX200">
        <f t="array" ref="AX200:AZ200">TRANSPOSE(MMULT((MINVERSE(MMULT((TRANSPOSE(AT193:AV207)),AT193:AV207))),( MMULT(TRANSPOSE(AT193:AV207),AQ193:AQ207))))</f>
        <v>2.4548567937999906</v>
      </c>
      <c r="AY200">
        <v>1.3525928794733773</v>
      </c>
      <c r="AZ200">
        <v>-4.4501703072455712E-2</v>
      </c>
      <c r="BA200" s="5">
        <f t="shared" si="71"/>
        <v>-1.2362808776642429</v>
      </c>
      <c r="BB200" s="3">
        <f t="shared" si="72"/>
        <v>0.10817708827440908</v>
      </c>
      <c r="BC200" s="3" t="str">
        <f t="shared" si="56"/>
        <v/>
      </c>
      <c r="BE200" s="1">
        <v>0.90500000000000003</v>
      </c>
      <c r="BF200" s="1">
        <v>-2.2876514587699042</v>
      </c>
      <c r="BG200" s="1">
        <v>0.5851835380816226</v>
      </c>
      <c r="BH200" s="1">
        <v>1.2589326052765273</v>
      </c>
      <c r="BI200" s="1">
        <v>-2.1121829352051122</v>
      </c>
      <c r="BJ200" s="1">
        <v>3.7307572675809411</v>
      </c>
      <c r="BK200" s="1">
        <v>0.1352324179949278</v>
      </c>
      <c r="BL200" s="1">
        <v>1.5712989800017567</v>
      </c>
      <c r="BM200" s="1">
        <v>18.604216278822605</v>
      </c>
      <c r="BN200" s="1">
        <v>1.5570599124985165</v>
      </c>
      <c r="BO200" s="1">
        <v>-0.43355299781251233</v>
      </c>
      <c r="BP200" s="1">
        <v>9.6700402891156045</v>
      </c>
      <c r="BQ200" s="1">
        <v>-146.77541224332526</v>
      </c>
      <c r="BR200" s="1">
        <v>2136.6170022687875</v>
      </c>
      <c r="BS200">
        <f t="shared" si="73"/>
        <v>1.3105791121681287</v>
      </c>
      <c r="BT200">
        <f t="shared" si="74"/>
        <v>1.1104608443226704</v>
      </c>
      <c r="BU200" t="str">
        <f t="shared" si="75"/>
        <v/>
      </c>
      <c r="BV200">
        <v>1</v>
      </c>
      <c r="BW200">
        <f t="shared" si="76"/>
        <v>-1.4095391556773296</v>
      </c>
      <c r="BX200">
        <f t="shared" si="77"/>
        <v>1.986800631387559</v>
      </c>
      <c r="BY200">
        <f t="shared" si="78"/>
        <v>-2.8004732844652054</v>
      </c>
      <c r="BZ200" s="5">
        <f t="array" ref="BZ200:CB200">TRANSPOSE(MMULT((MINVERSE(MMULT((TRANSPOSE(BV193:BX207)),BV193:BX207))),( MMULT(TRANSPOSE(BV193:BX207),BS193:BS207))))</f>
        <v>3.4379896081081824</v>
      </c>
      <c r="CA200" s="5">
        <v>1.462928219436435</v>
      </c>
      <c r="CB200" s="5">
        <v>-3.2861805251741316E-2</v>
      </c>
      <c r="CC200" s="5">
        <f t="shared" si="79"/>
        <v>-0.45727511294229184</v>
      </c>
      <c r="CD200" s="3">
        <f t="shared" si="80"/>
        <v>0.32373665770002313</v>
      </c>
      <c r="CE200" s="3" t="str">
        <f t="shared" si="57"/>
        <v/>
      </c>
    </row>
    <row r="201" spans="1:83">
      <c r="A201" s="1">
        <v>0.91</v>
      </c>
      <c r="B201" s="1">
        <v>-0.53189602277596926</v>
      </c>
      <c r="C201" s="1">
        <v>3.289889899073728E-2</v>
      </c>
      <c r="D201" s="1">
        <v>2.152418345780319</v>
      </c>
      <c r="E201" s="1">
        <v>-3.0778360579127764</v>
      </c>
      <c r="F201" s="1">
        <v>5.4901197907288122</v>
      </c>
      <c r="G201" s="1">
        <v>2.5562408396524461E-2</v>
      </c>
      <c r="H201" s="1">
        <v>1.7561101590675321</v>
      </c>
      <c r="I201" s="1">
        <v>1.8994859340405128</v>
      </c>
      <c r="J201" s="1">
        <v>45.265440760895217</v>
      </c>
      <c r="K201" s="1">
        <v>-0.18125512194950488</v>
      </c>
      <c r="L201" s="1">
        <v>0.84149209106135459</v>
      </c>
      <c r="M201" s="1">
        <v>-49.435588433712837</v>
      </c>
      <c r="N201" s="1">
        <v>485.67693984648213</v>
      </c>
      <c r="O201">
        <f t="shared" si="58"/>
        <v>1.3407550336902156</v>
      </c>
      <c r="P201">
        <f t="shared" si="59"/>
        <v>2.6643323086875355</v>
      </c>
      <c r="Q201" t="str">
        <f t="shared" si="60"/>
        <v/>
      </c>
      <c r="R201">
        <v>1</v>
      </c>
      <c r="S201">
        <f t="shared" si="61"/>
        <v>0.14433230868753538</v>
      </c>
      <c r="T201">
        <f t="shared" si="62"/>
        <v>2.0831815331074002E-2</v>
      </c>
      <c r="U201">
        <f t="shared" si="63"/>
        <v>3.0067040008863047E-3</v>
      </c>
      <c r="V201">
        <f t="array" ref="V201:X201">TRANSPOSE(MMULT((MINVERSE(MMULT((TRANSPOSE(R194:T208)),R194:T208))),( MMULT(TRANSPOSE(R194:T208),O194:O208))))</f>
        <v>1.1725763053886746</v>
      </c>
      <c r="W201">
        <v>1.1686196571602494</v>
      </c>
      <c r="X201">
        <v>-2.1672321874916634E-2</v>
      </c>
      <c r="Y201" s="5">
        <f t="shared" si="81"/>
        <v>-1.9099731434896243</v>
      </c>
      <c r="Z201" s="3">
        <f t="shared" si="64"/>
        <v>2.80683356635274E-2</v>
      </c>
      <c r="AA201" s="3" t="str">
        <f t="shared" ref="AA201:AA229" si="82">IF(Q201=MIN(P201:P421),Z201,"")</f>
        <v/>
      </c>
      <c r="AC201" s="1">
        <v>0.91</v>
      </c>
      <c r="AD201" s="1">
        <v>-1.6371477389018292</v>
      </c>
      <c r="AE201" s="1">
        <v>0.45032919899564661</v>
      </c>
      <c r="AF201" s="1">
        <v>1.632956632014924</v>
      </c>
      <c r="AG201" s="1">
        <v>-2.661479409940938</v>
      </c>
      <c r="AH201" s="1">
        <v>4.693162576855741</v>
      </c>
      <c r="AI201" s="1">
        <v>9.0545670970158199E-2</v>
      </c>
      <c r="AJ201" s="1">
        <v>1.3058085521333851</v>
      </c>
      <c r="AK201" s="1">
        <v>9.7921300188563691</v>
      </c>
      <c r="AL201" s="1">
        <v>-9.9498283253760746</v>
      </c>
      <c r="AM201" s="1">
        <v>-0.31731390327666986</v>
      </c>
      <c r="AN201" s="1">
        <v>7.1556662266343665</v>
      </c>
      <c r="AO201" s="1">
        <v>-121.99657675133494</v>
      </c>
      <c r="AP201" s="1">
        <v>1585.6237959794234</v>
      </c>
      <c r="AQ201">
        <f t="shared" si="65"/>
        <v>1.3407550336902156</v>
      </c>
      <c r="AR201">
        <f t="shared" si="66"/>
        <v>1.7175479201628276</v>
      </c>
      <c r="AS201" t="str">
        <f t="shared" si="67"/>
        <v/>
      </c>
      <c r="AT201">
        <v>1</v>
      </c>
      <c r="AU201">
        <f t="shared" si="68"/>
        <v>-0.80245207983717237</v>
      </c>
      <c r="AV201">
        <f t="shared" si="69"/>
        <v>0.64392934043500372</v>
      </c>
      <c r="AW201">
        <f t="shared" si="70"/>
        <v>-0.51672243850024735</v>
      </c>
      <c r="AX201">
        <f t="array" ref="AX201:AZ201">TRANSPOSE(MMULT((MINVERSE(MMULT((TRANSPOSE(AT194:AV208)),AT194:AV208))),( MMULT(TRANSPOSE(AT194:AV208),AQ194:AQ208))))</f>
        <v>2.4547776455601706</v>
      </c>
      <c r="AY201">
        <v>1.3524983198913105</v>
      </c>
      <c r="AZ201">
        <v>-4.4495906608062796E-2</v>
      </c>
      <c r="BA201" s="5">
        <f t="shared" si="71"/>
        <v>-1.2360849258897737</v>
      </c>
      <c r="BB201" s="3">
        <f t="shared" si="72"/>
        <v>0.10821349872962638</v>
      </c>
      <c r="BC201" s="3" t="str">
        <f t="shared" ref="BC201:BC229" si="83">IF(AS201=MIN(AR201:AR421),BB201,"")</f>
        <v/>
      </c>
      <c r="BE201" s="1">
        <v>0.91</v>
      </c>
      <c r="BF201" s="1">
        <v>-2.2863680619723379</v>
      </c>
      <c r="BG201" s="1">
        <v>0.60200160033953409</v>
      </c>
      <c r="BH201" s="1">
        <v>1.2843854860821864</v>
      </c>
      <c r="BI201" s="1">
        <v>-2.1676526188772982</v>
      </c>
      <c r="BJ201" s="1">
        <v>3.8479885136071061</v>
      </c>
      <c r="BK201" s="1">
        <v>0.13249255822955774</v>
      </c>
      <c r="BL201" s="1">
        <v>1.6077818974921456</v>
      </c>
      <c r="BM201" s="1">
        <v>18.408950935709072</v>
      </c>
      <c r="BN201" s="1">
        <v>4.7935605739949096</v>
      </c>
      <c r="BO201" s="1">
        <v>-0.43119413616250313</v>
      </c>
      <c r="BP201" s="1">
        <v>9.7003529085695845</v>
      </c>
      <c r="BQ201" s="1">
        <v>-147.05028434167616</v>
      </c>
      <c r="BR201" s="1">
        <v>2135.0162575505674</v>
      </c>
      <c r="BS201">
        <f t="shared" si="73"/>
        <v>1.3407550336902156</v>
      </c>
      <c r="BT201">
        <f t="shared" si="74"/>
        <v>1.1298658252899305</v>
      </c>
      <c r="BU201" t="str">
        <f t="shared" si="75"/>
        <v/>
      </c>
      <c r="BV201">
        <v>1</v>
      </c>
      <c r="BW201">
        <f t="shared" si="76"/>
        <v>-1.3901341747100695</v>
      </c>
      <c r="BX201">
        <f t="shared" si="77"/>
        <v>1.9324730236968461</v>
      </c>
      <c r="BY201">
        <f t="shared" si="78"/>
        <v>-2.6863967919462879</v>
      </c>
      <c r="BZ201" s="5">
        <f t="array" ref="BZ201:CB201">TRANSPOSE(MMULT((MINVERSE(MMULT((TRANSPOSE(BV194:BX208)),BV194:BX208))),( MMULT(TRANSPOSE(BV194:BX208),BS194:BS208))))</f>
        <v>3.4188519617018756</v>
      </c>
      <c r="CA201" s="5">
        <v>1.4355767132947221</v>
      </c>
      <c r="CB201" s="5">
        <v>-4.2610973621776793E-2</v>
      </c>
      <c r="CC201" s="5">
        <f t="shared" si="79"/>
        <v>-0.46939808268855571</v>
      </c>
      <c r="CD201" s="3">
        <f t="shared" si="80"/>
        <v>0.31939255929449373</v>
      </c>
      <c r="CE201" s="3" t="str">
        <f t="shared" ref="CE201:CE229" si="84">IF(BU201=MIN(BT201:BT421),CD201,"")</f>
        <v/>
      </c>
    </row>
    <row r="202" spans="1:83">
      <c r="A202" s="1">
        <v>0.91500000000000004</v>
      </c>
      <c r="B202" s="1">
        <v>-0.52907689602137253</v>
      </c>
      <c r="C202" s="1">
        <v>6.732903115806721E-2</v>
      </c>
      <c r="D202" s="1">
        <v>2.1704893770174607</v>
      </c>
      <c r="E202" s="1">
        <v>-3.159326081820808</v>
      </c>
      <c r="F202" s="1">
        <v>5.6667523878776365</v>
      </c>
      <c r="G202" s="1">
        <v>2.8259660508339834E-2</v>
      </c>
      <c r="H202" s="1">
        <v>1.7557619112615157</v>
      </c>
      <c r="I202" s="1">
        <v>2.0654240189055599</v>
      </c>
      <c r="J202" s="1">
        <v>45.422859750340649</v>
      </c>
      <c r="K202" s="1">
        <v>-0.19410733387377377</v>
      </c>
      <c r="L202" s="1">
        <v>0.98912348683506934</v>
      </c>
      <c r="M202" s="1">
        <v>-53.290805141325109</v>
      </c>
      <c r="N202" s="1">
        <v>526.20966060529463</v>
      </c>
      <c r="O202">
        <f t="shared" ref="O202:O229" si="85">NORMSINV(A202)</f>
        <v>1.3722038089987256</v>
      </c>
      <c r="P202">
        <f t="shared" ref="P202:P229" si="86">ABS(+S202-$B$3)</f>
        <v>2.691421037260358</v>
      </c>
      <c r="Q202" t="str">
        <f t="shared" ref="Q202:Q229" si="87">IF(P202=MIN($P$9:$P$229),MIN($P$9:$P$229),"")</f>
        <v/>
      </c>
      <c r="R202">
        <v>1</v>
      </c>
      <c r="S202">
        <f t="shared" ref="S202:S229" si="88">+B202+C202/($B$1^0.5)+D202/($B$1^1)+E202/($B$1^2)+F202/($B$1^3)+G202/($B$2^0.5)+H202/($B$2^1)+I202/($B$2^2)+J202/($B$2^3)+K202/(($B$1*$B$2)^0.5)+L202/(($B$1*$B$2)^1)+M202/(($B$1*$B$2)^2)+N202/(($B$1*$B$2)^3)</f>
        <v>0.17142103726035787</v>
      </c>
      <c r="T202">
        <f t="shared" ref="T202:T229" si="89">+S202^2</f>
        <v>2.9385172015417002E-2</v>
      </c>
      <c r="U202">
        <f t="shared" ref="U202:U229" si="90">+S202^3</f>
        <v>5.0372366669568236E-3</v>
      </c>
      <c r="V202">
        <f t="array" ref="V202:X202">TRANSPOSE(MMULT((MINVERSE(MMULT((TRANSPOSE(R195:T209)),R195:T209))),( MMULT(TRANSPOSE(R195:T209),O195:O209))))</f>
        <v>1.1725684124206186</v>
      </c>
      <c r="W202">
        <v>1.1688388347444345</v>
      </c>
      <c r="X202">
        <v>-2.2441154218938664E-2</v>
      </c>
      <c r="Y202" s="5">
        <f t="shared" si="81"/>
        <v>-1.9154157568873045</v>
      </c>
      <c r="Z202" s="3">
        <f t="shared" ref="Z202:Z229" si="91">NORMSDIST(Y202)</f>
        <v>2.7719751624362576E-2</v>
      </c>
      <c r="AA202" s="3" t="str">
        <f t="shared" si="82"/>
        <v/>
      </c>
      <c r="AC202" s="1">
        <v>0.91500000000000004</v>
      </c>
      <c r="AD202" s="1">
        <v>-1.6354287367379516</v>
      </c>
      <c r="AE202" s="1">
        <v>0.47160848321757243</v>
      </c>
      <c r="AF202" s="1">
        <v>1.6613746990206835</v>
      </c>
      <c r="AG202" s="1">
        <v>-2.7368434262500045</v>
      </c>
      <c r="AH202" s="1">
        <v>4.850931704453842</v>
      </c>
      <c r="AI202" s="1">
        <v>9.0055710713500048E-2</v>
      </c>
      <c r="AJ202" s="1">
        <v>1.323655698998607</v>
      </c>
      <c r="AK202" s="1">
        <v>9.7637413454938269</v>
      </c>
      <c r="AL202" s="1">
        <v>-8.5418283838353091</v>
      </c>
      <c r="AM202" s="1">
        <v>-0.31684882736340114</v>
      </c>
      <c r="AN202" s="1">
        <v>7.1665641185950335</v>
      </c>
      <c r="AO202" s="1">
        <v>-121.40810572453483</v>
      </c>
      <c r="AP202" s="1">
        <v>1570.4430948225781</v>
      </c>
      <c r="AQ202">
        <f t="shared" ref="AQ202:AQ229" si="92">NORMSINV(AC202)</f>
        <v>1.3722038089987256</v>
      </c>
      <c r="AR202">
        <f t="shared" ref="AR202:AR229" si="93">ABS(+AU202-$B$3)</f>
        <v>1.7396444731828156</v>
      </c>
      <c r="AS202" t="str">
        <f t="shared" ref="AS202:AS229" si="94">IF(AR202=MIN($AR$9:$AR$229),MIN($AR$9:$AR$229),"")</f>
        <v/>
      </c>
      <c r="AT202">
        <v>1</v>
      </c>
      <c r="AU202">
        <f t="shared" ref="AU202:AU229" si="95">+AD202+AE202/($B$1^0.5)+AF202/($B$1^1)+AG202/($B$1^2)+AH202/($B$1^3)+AI202/($B$2^0.5)+AJ202/($B$2^1)+AK202/($B$2^2)+AL202/($B$2^3)+AM202/(($B$1*$B$2)^0.5)+AN202/(($B$1*$B$2)^1)+AO202/(($B$1*$B$2)^2)+AP202/(($B$1*$B$2)^3)</f>
        <v>-0.78035552681718445</v>
      </c>
      <c r="AV202">
        <f t="shared" ref="AV202:AV229" si="96">+AU202^2</f>
        <v>0.60895474823412543</v>
      </c>
      <c r="AW202">
        <f t="shared" ref="AW202:AW229" si="97">+AU202^3</f>
        <v>-0.47520120336606686</v>
      </c>
      <c r="AX202">
        <f t="array" ref="AX202:AZ202">TRANSPOSE(MMULT((MINVERSE(MMULT((TRANSPOSE(AT195:AV209)),AT195:AV209))),( MMULT(TRANSPOSE(AT195:AV209),AQ195:AQ209))))</f>
        <v>2.4552526924098856</v>
      </c>
      <c r="AY202">
        <v>1.3539080856899091</v>
      </c>
      <c r="AZ202">
        <v>-4.3477425728269736E-2</v>
      </c>
      <c r="BA202" s="5">
        <f t="shared" ref="BA202:BA229" si="98">+AX202+(AY202*$B$3)+(AZ202*$B$3^2)</f>
        <v>-1.2326947278734894</v>
      </c>
      <c r="BB202" s="3">
        <f t="shared" ref="BB202:BB229" si="99">NORMSDIST(BA202)</f>
        <v>0.10884483977835469</v>
      </c>
      <c r="BC202" s="3" t="str">
        <f t="shared" si="83"/>
        <v/>
      </c>
      <c r="BE202" s="1">
        <v>0.91500000000000004</v>
      </c>
      <c r="BF202" s="1">
        <v>-2.2851232741581633</v>
      </c>
      <c r="BG202" s="1">
        <v>0.62052377741073883</v>
      </c>
      <c r="BH202" s="1">
        <v>1.3095411333318339</v>
      </c>
      <c r="BI202" s="1">
        <v>-2.223092179034154</v>
      </c>
      <c r="BJ202" s="1">
        <v>3.9672365111568411</v>
      </c>
      <c r="BK202" s="1">
        <v>0.13017276895311625</v>
      </c>
      <c r="BL202" s="1">
        <v>1.6479111386881868</v>
      </c>
      <c r="BM202" s="1">
        <v>18.135188313463914</v>
      </c>
      <c r="BN202" s="1">
        <v>8.6746793468555552</v>
      </c>
      <c r="BO202" s="1">
        <v>-0.43666074749728523</v>
      </c>
      <c r="BP202" s="1">
        <v>9.8119029454601332</v>
      </c>
      <c r="BQ202" s="1">
        <v>-150.47542194827111</v>
      </c>
      <c r="BR202" s="1">
        <v>2183.329860671889</v>
      </c>
      <c r="BS202">
        <f t="shared" ref="BS202:BS229" si="100">NORMSINV(BE202)</f>
        <v>1.3722038089987256</v>
      </c>
      <c r="BT202">
        <f t="shared" ref="BT202:BT229" si="101">ABS(+BW202-$B$3)</f>
        <v>1.1500614088547907</v>
      </c>
      <c r="BU202" t="str">
        <f t="shared" ref="BU202:BU229" si="102">IF(BT202=MIN($BT$9:$BT$229),MIN($BT$9:$BT$229),"")</f>
        <v/>
      </c>
      <c r="BV202">
        <v>1</v>
      </c>
      <c r="BW202">
        <f t="shared" ref="BW202:BW229" si="103">+BF202+BG202/($B$1^0.5)+BH202/($B$1^1)+BI202/($B$1^2)+BJ202/($B$1^3)+BK202/($B$2^0.5)+BL202/($B$2^1)+BM202/($B$2^2)+BN202/($B$2^3)+BO202/(($B$1*$B$2)^0.5)+BP202/(($B$1*$B$2)^1)+BQ202/(($B$1*$B$2)^2)+BR202/(($B$1*$B$2)^3)</f>
        <v>-1.3699385911452093</v>
      </c>
      <c r="BX202">
        <f t="shared" ref="BX202:BX229" si="104">+BW202^2</f>
        <v>1.876731743508921</v>
      </c>
      <c r="BY202">
        <f t="shared" ref="BY202:BY229" si="105">+BW202^3</f>
        <v>-2.5710072406601037</v>
      </c>
      <c r="BZ202" s="5">
        <f t="array" ref="BZ202:CB202">TRANSPOSE(MMULT((MINVERSE(MMULT((TRANSPOSE(BV195:BX209)),BV195:BX209))),( MMULT(TRANSPOSE(BV195:BX209),BS195:BS209))))</f>
        <v>3.4092130006029038</v>
      </c>
      <c r="CA202" s="5">
        <v>1.4214244231989142</v>
      </c>
      <c r="CB202" s="5">
        <v>-4.779209185653599E-2</v>
      </c>
      <c r="CC202" s="5">
        <f t="shared" ref="CC202:CC229" si="106">+BZ202+(CA202*$B$3)+(CB202*$B$3^2)</f>
        <v>-0.47627544598410626</v>
      </c>
      <c r="CD202" s="3">
        <f t="shared" ref="CD202:CD229" si="107">NORMSDIST(CC202)</f>
        <v>0.31693907795620158</v>
      </c>
      <c r="CE202" s="3" t="str">
        <f t="shared" si="84"/>
        <v/>
      </c>
    </row>
    <row r="203" spans="1:83">
      <c r="A203" s="1">
        <v>0.92</v>
      </c>
      <c r="B203" s="1">
        <v>-0.52626662446438743</v>
      </c>
      <c r="C203" s="1">
        <v>0.10328528905734657</v>
      </c>
      <c r="D203" s="1">
        <v>2.19067358868692</v>
      </c>
      <c r="E203" s="1">
        <v>-3.2492031146517206</v>
      </c>
      <c r="F203" s="1">
        <v>5.8556677351737676</v>
      </c>
      <c r="G203" s="1">
        <v>3.0129381849334891E-2</v>
      </c>
      <c r="H203" s="1">
        <v>1.7645008547067391</v>
      </c>
      <c r="I203" s="1">
        <v>2.0713432559018656</v>
      </c>
      <c r="J203" s="1">
        <v>46.544675571425614</v>
      </c>
      <c r="K203" s="1">
        <v>-0.20570914299656806</v>
      </c>
      <c r="L203" s="1">
        <v>1.1350351942296584</v>
      </c>
      <c r="M203" s="1">
        <v>-57.242793253186392</v>
      </c>
      <c r="N203" s="1">
        <v>578.11709438753314</v>
      </c>
      <c r="O203">
        <f t="shared" si="85"/>
        <v>1.4050715603096329</v>
      </c>
      <c r="P203">
        <f t="shared" si="86"/>
        <v>2.7197542099252319</v>
      </c>
      <c r="Q203" t="str">
        <f t="shared" si="87"/>
        <v/>
      </c>
      <c r="R203">
        <v>1</v>
      </c>
      <c r="S203">
        <f t="shared" si="88"/>
        <v>0.1997542099252318</v>
      </c>
      <c r="T203">
        <f t="shared" si="89"/>
        <v>3.9901744382853571E-2</v>
      </c>
      <c r="U203">
        <f t="shared" si="90"/>
        <v>7.9705414238354713E-3</v>
      </c>
      <c r="V203">
        <f t="array" ref="V203:X203">TRANSPOSE(MMULT((MINVERSE(MMULT((TRANSPOSE(R196:T210)),R196:T210))),( MMULT(TRANSPOSE(R196:T210),O196:O210))))</f>
        <v>1.1725507593559072</v>
      </c>
      <c r="W203">
        <v>1.169080619993025</v>
      </c>
      <c r="X203">
        <v>-2.305737035482025E-2</v>
      </c>
      <c r="Y203" s="5">
        <f t="shared" si="81"/>
        <v>-1.9199559277277665</v>
      </c>
      <c r="Z203" s="3">
        <f t="shared" si="91"/>
        <v>2.7431733274774439E-2</v>
      </c>
      <c r="AA203" s="3" t="str">
        <f t="shared" si="82"/>
        <v/>
      </c>
      <c r="AC203" s="1">
        <v>0.92</v>
      </c>
      <c r="AD203" s="1">
        <v>-1.6338516574573045</v>
      </c>
      <c r="AE203" s="1">
        <v>0.4960885368978154</v>
      </c>
      <c r="AF203" s="1">
        <v>1.6868783173242292</v>
      </c>
      <c r="AG203" s="1">
        <v>-2.8078550184260394</v>
      </c>
      <c r="AH203" s="1">
        <v>5.0092094424983316</v>
      </c>
      <c r="AI203" s="1">
        <v>9.0579622022829653E-2</v>
      </c>
      <c r="AJ203" s="1">
        <v>1.3452855344524437</v>
      </c>
      <c r="AK203" s="1">
        <v>9.651976769941939</v>
      </c>
      <c r="AL203" s="1">
        <v>-6.5902241491803579</v>
      </c>
      <c r="AM203" s="1">
        <v>-0.32907486631330585</v>
      </c>
      <c r="AN203" s="1">
        <v>7.3030649495021862</v>
      </c>
      <c r="AO203" s="1">
        <v>-125.40690160669328</v>
      </c>
      <c r="AP203" s="1">
        <v>1620.6319752682466</v>
      </c>
      <c r="AQ203">
        <f t="shared" si="92"/>
        <v>1.4050715603096329</v>
      </c>
      <c r="AR203">
        <f t="shared" si="93"/>
        <v>1.7627494582658016</v>
      </c>
      <c r="AS203" t="str">
        <f t="shared" si="94"/>
        <v/>
      </c>
      <c r="AT203">
        <v>1</v>
      </c>
      <c r="AU203">
        <f t="shared" si="95"/>
        <v>-0.75725054173419837</v>
      </c>
      <c r="AV203">
        <f t="shared" si="96"/>
        <v>0.57342838295673693</v>
      </c>
      <c r="AW203">
        <f t="shared" si="97"/>
        <v>-0.43422895363975439</v>
      </c>
      <c r="AX203">
        <f t="array" ref="AX203:AZ203">TRANSPOSE(MMULT((MINVERSE(MMULT((TRANSPOSE(AT196:AV210)),AT196:AV210))),( MMULT(TRANSPOSE(AT196:AV210),AQ196:AQ210))))</f>
        <v>2.4518212113089248</v>
      </c>
      <c r="AY203">
        <v>1.3450493284362892</v>
      </c>
      <c r="AZ203">
        <v>-4.9123280148705817E-2</v>
      </c>
      <c r="BA203" s="5">
        <f t="shared" si="98"/>
        <v>-1.2496555746068654</v>
      </c>
      <c r="BB203" s="3">
        <f t="shared" si="99"/>
        <v>0.10571269619275259</v>
      </c>
      <c r="BC203" s="3" t="str">
        <f t="shared" si="83"/>
        <v/>
      </c>
      <c r="BE203" s="1">
        <v>0.92</v>
      </c>
      <c r="BF203" s="1">
        <v>-2.2837775943719141</v>
      </c>
      <c r="BG203" s="1">
        <v>0.63918721034404768</v>
      </c>
      <c r="BH203" s="1">
        <v>1.3374590240663053</v>
      </c>
      <c r="BI203" s="1">
        <v>-2.2857252799483945</v>
      </c>
      <c r="BJ203" s="1">
        <v>4.0998978470744873</v>
      </c>
      <c r="BK203" s="1">
        <v>0.12725418690513379</v>
      </c>
      <c r="BL203" s="1">
        <v>1.6880729630541964</v>
      </c>
      <c r="BM203" s="1">
        <v>17.918227639695033</v>
      </c>
      <c r="BN203" s="1">
        <v>12.173564806831564</v>
      </c>
      <c r="BO203" s="1">
        <v>-0.43672748672338457</v>
      </c>
      <c r="BP203" s="1">
        <v>9.8609824658506113</v>
      </c>
      <c r="BQ203" s="1">
        <v>-151.31434698091471</v>
      </c>
      <c r="BR203" s="1">
        <v>2195.7025149036199</v>
      </c>
      <c r="BS203">
        <f t="shared" si="100"/>
        <v>1.4050715603096329</v>
      </c>
      <c r="BT203">
        <f t="shared" si="101"/>
        <v>1.1712126985164932</v>
      </c>
      <c r="BU203" t="str">
        <f t="shared" si="102"/>
        <v/>
      </c>
      <c r="BV203">
        <v>1</v>
      </c>
      <c r="BW203">
        <f t="shared" si="103"/>
        <v>-1.3487873014835068</v>
      </c>
      <c r="BX203">
        <f t="shared" si="104"/>
        <v>1.8192271846431602</v>
      </c>
      <c r="BY203">
        <f t="shared" si="105"/>
        <v>-2.4537505251602854</v>
      </c>
      <c r="BZ203" s="5">
        <f t="array" ref="BZ203:CB203">TRANSPOSE(MMULT((MINVERSE(MMULT((TRANSPOSE(BV196:BX210)),BV196:BX210))),( MMULT(TRANSPOSE(BV196:BX210),BS196:BS210))))</f>
        <v>3.4050400614287355</v>
      </c>
      <c r="CA203" s="5">
        <v>1.4149463297944749</v>
      </c>
      <c r="CB203" s="5">
        <v>-5.0294749555177987E-2</v>
      </c>
      <c r="CC203" s="5">
        <f t="shared" si="106"/>
        <v>-0.48001646722854374</v>
      </c>
      <c r="CD203" s="3">
        <f t="shared" si="107"/>
        <v>0.31560784190395952</v>
      </c>
      <c r="CE203" s="3" t="str">
        <f t="shared" si="84"/>
        <v/>
      </c>
    </row>
    <row r="204" spans="1:83">
      <c r="A204" s="1">
        <v>0.92500000000000004</v>
      </c>
      <c r="B204" s="1">
        <v>-0.5234464486217032</v>
      </c>
      <c r="C204" s="1">
        <v>0.14150473104846384</v>
      </c>
      <c r="D204" s="1">
        <v>2.2107811789448277</v>
      </c>
      <c r="E204" s="1">
        <v>-3.339044750072361</v>
      </c>
      <c r="F204" s="1">
        <v>6.0460775712028294</v>
      </c>
      <c r="G204" s="1">
        <v>3.1643974068444436E-2</v>
      </c>
      <c r="H204" s="1">
        <v>1.7731941468840091</v>
      </c>
      <c r="I204" s="1">
        <v>2.1147754591370358</v>
      </c>
      <c r="J204" s="1">
        <v>47.379944521391735</v>
      </c>
      <c r="K204" s="1">
        <v>-0.2166340635599795</v>
      </c>
      <c r="L204" s="1">
        <v>1.2793491117527083</v>
      </c>
      <c r="M204" s="1">
        <v>-61.462224199742195</v>
      </c>
      <c r="N204" s="1">
        <v>638.94061623606831</v>
      </c>
      <c r="O204">
        <f t="shared" si="85"/>
        <v>1.4395314709384568</v>
      </c>
      <c r="P204">
        <f t="shared" si="86"/>
        <v>2.74944032652364</v>
      </c>
      <c r="Q204" t="str">
        <f t="shared" si="87"/>
        <v/>
      </c>
      <c r="R204">
        <v>1</v>
      </c>
      <c r="S204">
        <f t="shared" si="88"/>
        <v>0.22944032652363999</v>
      </c>
      <c r="T204">
        <f t="shared" si="89"/>
        <v>5.2642863435274537E-2</v>
      </c>
      <c r="U204">
        <f t="shared" si="90"/>
        <v>1.2078395775728779E-2</v>
      </c>
      <c r="V204">
        <f t="array" ref="V204:X204">TRANSPOSE(MMULT((MINVERSE(MMULT((TRANSPOSE(R197:T211)),R197:T211))),( MMULT(TRANSPOSE(R197:T211),O197:O211))))</f>
        <v>1.1725469378439826</v>
      </c>
      <c r="W204">
        <v>1.1690790918400182</v>
      </c>
      <c r="X204">
        <v>-2.2996752759581796E-2</v>
      </c>
      <c r="Y204" s="5">
        <f t="shared" si="81"/>
        <v>-1.9195709523173115</v>
      </c>
      <c r="Z204" s="3">
        <f t="shared" si="91"/>
        <v>2.7456058043342058E-2</v>
      </c>
      <c r="AA204" s="3" t="str">
        <f t="shared" si="82"/>
        <v/>
      </c>
      <c r="AC204" s="1">
        <v>0.92500000000000004</v>
      </c>
      <c r="AD204" s="1">
        <v>-1.6320571928153456</v>
      </c>
      <c r="AE204" s="1">
        <v>0.51940429833458523</v>
      </c>
      <c r="AF204" s="1">
        <v>1.717383300400968</v>
      </c>
      <c r="AG204" s="1">
        <v>-2.8862665719754546</v>
      </c>
      <c r="AH204" s="1">
        <v>5.1756249640079943</v>
      </c>
      <c r="AI204" s="1">
        <v>9.0634126267637782E-2</v>
      </c>
      <c r="AJ204" s="1">
        <v>1.3554273060465221</v>
      </c>
      <c r="AK204" s="1">
        <v>9.7672260546416965</v>
      </c>
      <c r="AL204" s="1">
        <v>-5.9683706989590064</v>
      </c>
      <c r="AM204" s="1">
        <v>-0.3227352454525203</v>
      </c>
      <c r="AN204" s="1">
        <v>7.2744941238011052</v>
      </c>
      <c r="AO204" s="1">
        <v>-124.34364854278101</v>
      </c>
      <c r="AP204" s="1">
        <v>1606.3432092759758</v>
      </c>
      <c r="AQ204">
        <f t="shared" si="92"/>
        <v>1.4395314709384568</v>
      </c>
      <c r="AR204">
        <f t="shared" si="93"/>
        <v>1.7870040309086919</v>
      </c>
      <c r="AS204" t="str">
        <f t="shared" si="94"/>
        <v/>
      </c>
      <c r="AT204">
        <v>1</v>
      </c>
      <c r="AU204">
        <f t="shared" si="95"/>
        <v>-0.73299596909130815</v>
      </c>
      <c r="AV204">
        <f t="shared" si="96"/>
        <v>0.53728309070410596</v>
      </c>
      <c r="AW204">
        <f t="shared" si="97"/>
        <v>-0.39382633974702935</v>
      </c>
      <c r="AX204">
        <f t="array" ref="AX204:AZ204">TRANSPOSE(MMULT((MINVERSE(MMULT((TRANSPOSE(AT197:AV211)),AT197:AV211))),( MMULT(TRANSPOSE(AT197:AV211),AQ197:AQ211))))</f>
        <v>2.4499635126626345</v>
      </c>
      <c r="AY204">
        <v>1.3399129920753694</v>
      </c>
      <c r="AZ204">
        <v>-5.2625197677116375E-2</v>
      </c>
      <c r="BA204" s="5">
        <f t="shared" si="98"/>
        <v>-1.2608082826960563</v>
      </c>
      <c r="BB204" s="3">
        <f t="shared" si="99"/>
        <v>0.10368896446122255</v>
      </c>
      <c r="BC204" s="3" t="str">
        <f t="shared" si="83"/>
        <v/>
      </c>
      <c r="BE204" s="1">
        <v>0.92500000000000004</v>
      </c>
      <c r="BF204" s="1">
        <v>-2.2823255229791446</v>
      </c>
      <c r="BG204" s="1">
        <v>0.65750749349994919</v>
      </c>
      <c r="BH204" s="1">
        <v>1.3704774319281512</v>
      </c>
      <c r="BI204" s="1">
        <v>-2.3613196803706273</v>
      </c>
      <c r="BJ204" s="1">
        <v>4.2512008421334144</v>
      </c>
      <c r="BK204" s="1">
        <v>0.12519582208446423</v>
      </c>
      <c r="BL204" s="1">
        <v>1.7226209482250852</v>
      </c>
      <c r="BM204" s="1">
        <v>17.755931621226409</v>
      </c>
      <c r="BN204" s="1">
        <v>15.541731390210771</v>
      </c>
      <c r="BO204" s="1">
        <v>-0.4349559565890786</v>
      </c>
      <c r="BP204" s="1">
        <v>9.9077604473695828</v>
      </c>
      <c r="BQ204" s="1">
        <v>-152.49225256408681</v>
      </c>
      <c r="BR204" s="1">
        <v>2213.4612249699421</v>
      </c>
      <c r="BS204">
        <f t="shared" si="100"/>
        <v>1.4395314709384568</v>
      </c>
      <c r="BT204">
        <f t="shared" si="101"/>
        <v>1.193384153174917</v>
      </c>
      <c r="BU204" t="str">
        <f t="shared" si="102"/>
        <v/>
      </c>
      <c r="BV204">
        <v>1</v>
      </c>
      <c r="BW204">
        <f t="shared" si="103"/>
        <v>-1.326615846825083</v>
      </c>
      <c r="BX204">
        <f t="shared" si="104"/>
        <v>1.7599096050474321</v>
      </c>
      <c r="BY204">
        <f t="shared" si="105"/>
        <v>-2.3347239710355967</v>
      </c>
      <c r="BZ204" s="5">
        <f t="array" ref="BZ204:CB204">TRANSPOSE(MMULT((MINVERSE(MMULT((TRANSPOSE(BV197:BX211)),BV197:BX211))),( MMULT(TRANSPOSE(BV197:BX211),BS197:BS211))))</f>
        <v>3.4069981666543754</v>
      </c>
      <c r="CA204" s="5">
        <v>1.417601118402672</v>
      </c>
      <c r="CB204" s="5">
        <v>-4.9410882314987248E-2</v>
      </c>
      <c r="CC204" s="5">
        <f t="shared" si="106"/>
        <v>-0.47913551877345323</v>
      </c>
      <c r="CD204" s="3">
        <f t="shared" si="107"/>
        <v>0.31592111145091128</v>
      </c>
      <c r="CE204" s="3" t="str">
        <f t="shared" si="84"/>
        <v/>
      </c>
    </row>
    <row r="205" spans="1:83">
      <c r="A205" s="1">
        <v>0.93</v>
      </c>
      <c r="B205" s="1">
        <v>-0.52023382216062775</v>
      </c>
      <c r="C205" s="1">
        <v>0.17718897562759395</v>
      </c>
      <c r="D205" s="1">
        <v>2.243414155332573</v>
      </c>
      <c r="E205" s="1">
        <v>-3.4621816032547201</v>
      </c>
      <c r="F205" s="1">
        <v>6.2798662934046092</v>
      </c>
      <c r="G205" s="1">
        <v>2.9731543584901488E-2</v>
      </c>
      <c r="H205" s="1">
        <v>1.7890792964000184</v>
      </c>
      <c r="I205" s="1">
        <v>2.1226275919534601</v>
      </c>
      <c r="J205" s="1">
        <v>48.37431748221934</v>
      </c>
      <c r="K205" s="1">
        <v>-0.20282420562620018</v>
      </c>
      <c r="L205" s="1">
        <v>1.1788277612477032</v>
      </c>
      <c r="M205" s="1">
        <v>-56.715809084736975</v>
      </c>
      <c r="N205" s="1">
        <v>570.95579802012071</v>
      </c>
      <c r="O205">
        <f t="shared" si="85"/>
        <v>1.475791028179172</v>
      </c>
      <c r="P205">
        <f t="shared" si="86"/>
        <v>2.7806424607047875</v>
      </c>
      <c r="Q205" t="str">
        <f t="shared" si="87"/>
        <v/>
      </c>
      <c r="R205">
        <v>1</v>
      </c>
      <c r="S205">
        <f t="shared" si="88"/>
        <v>0.26064246070478725</v>
      </c>
      <c r="T205">
        <f t="shared" si="89"/>
        <v>6.7934492322246562E-2</v>
      </c>
      <c r="U205">
        <f t="shared" si="90"/>
        <v>1.770661324560082E-2</v>
      </c>
      <c r="V205">
        <f t="array" ref="V205:X205">TRANSPOSE(MMULT((MINVERSE(MMULT((TRANSPOSE(R198:T212)),R198:T212))),( MMULT(TRANSPOSE(R198:T212),O198:O212))))</f>
        <v>1.1725149304391174</v>
      </c>
      <c r="W205">
        <v>1.169505867691953</v>
      </c>
      <c r="X205">
        <v>-2.3967092917359878E-2</v>
      </c>
      <c r="Y205" s="5">
        <f t="shared" si="81"/>
        <v>-1.9268404830070063</v>
      </c>
      <c r="Z205" s="3">
        <f t="shared" si="91"/>
        <v>2.6999756300707611E-2</v>
      </c>
      <c r="AA205" s="3" t="str">
        <f t="shared" si="82"/>
        <v/>
      </c>
      <c r="AC205" s="1">
        <v>0.93</v>
      </c>
      <c r="AD205" s="1">
        <v>-1.6304914895769924</v>
      </c>
      <c r="AE205" s="1">
        <v>0.5472474341493907</v>
      </c>
      <c r="AF205" s="1">
        <v>1.7424423711468577</v>
      </c>
      <c r="AG205" s="1">
        <v>-2.9534919899147951</v>
      </c>
      <c r="AH205" s="1">
        <v>5.3373762321541278</v>
      </c>
      <c r="AI205" s="1">
        <v>9.2752268286574235E-2</v>
      </c>
      <c r="AJ205" s="1">
        <v>1.36110302468947</v>
      </c>
      <c r="AK205" s="1">
        <v>9.9125634437511962</v>
      </c>
      <c r="AL205" s="1">
        <v>-5.3296085519186818</v>
      </c>
      <c r="AM205" s="1">
        <v>-0.33081209799433964</v>
      </c>
      <c r="AN205" s="1">
        <v>7.3820098817159305</v>
      </c>
      <c r="AO205" s="1">
        <v>-127.71001364257245</v>
      </c>
      <c r="AP205" s="1">
        <v>1650.9160484159365</v>
      </c>
      <c r="AQ205">
        <f t="shared" si="92"/>
        <v>1.475791028179172</v>
      </c>
      <c r="AR205">
        <f t="shared" si="93"/>
        <v>1.8126694267525028</v>
      </c>
      <c r="AS205" t="str">
        <f t="shared" si="94"/>
        <v/>
      </c>
      <c r="AT205">
        <v>1</v>
      </c>
      <c r="AU205">
        <f t="shared" si="95"/>
        <v>-0.70733057324749715</v>
      </c>
      <c r="AV205">
        <f t="shared" si="96"/>
        <v>0.50031653985063296</v>
      </c>
      <c r="AW205">
        <f t="shared" si="97"/>
        <v>-0.35388918493775245</v>
      </c>
      <c r="AX205">
        <f t="array" ref="AX205:AZ205">TRANSPOSE(MMULT((MINVERSE(MMULT((TRANSPOSE(AT198:AV212)),AT198:AV212))),( MMULT(TRANSPOSE(AT198:AV212),AQ198:AQ212))))</f>
        <v>2.4498145743484656</v>
      </c>
      <c r="AY205">
        <v>1.3392917115952514</v>
      </c>
      <c r="AZ205">
        <v>-5.3201222643565416E-2</v>
      </c>
      <c r="BA205" s="5">
        <f t="shared" si="98"/>
        <v>-1.2630495831472659</v>
      </c>
      <c r="BB205" s="3">
        <f t="shared" si="99"/>
        <v>0.10328568054933807</v>
      </c>
      <c r="BC205" s="3" t="str">
        <f t="shared" si="83"/>
        <v/>
      </c>
      <c r="BE205" s="1">
        <v>0.93</v>
      </c>
      <c r="BF205" s="1">
        <v>-2.2810019116435267</v>
      </c>
      <c r="BG205" s="1">
        <v>0.6788147864235583</v>
      </c>
      <c r="BH205" s="1">
        <v>1.4006062694030561</v>
      </c>
      <c r="BI205" s="1">
        <v>-2.4311268183683978</v>
      </c>
      <c r="BJ205" s="1">
        <v>4.4004530993781827</v>
      </c>
      <c r="BK205" s="1">
        <v>0.12437372412449577</v>
      </c>
      <c r="BL205" s="1">
        <v>1.756426896639482</v>
      </c>
      <c r="BM205" s="1">
        <v>17.58195336447443</v>
      </c>
      <c r="BN205" s="1">
        <v>19.042379480200907</v>
      </c>
      <c r="BO205" s="1">
        <v>-0.44124333535251026</v>
      </c>
      <c r="BP205" s="1">
        <v>10.041685089598104</v>
      </c>
      <c r="BQ205" s="1">
        <v>-156.55749245858169</v>
      </c>
      <c r="BR205" s="1">
        <v>2275.3612051098607</v>
      </c>
      <c r="BS205">
        <f t="shared" si="100"/>
        <v>1.475791028179172</v>
      </c>
      <c r="BT205">
        <f t="shared" si="101"/>
        <v>1.2167948535404569</v>
      </c>
      <c r="BU205" t="str">
        <f t="shared" si="102"/>
        <v/>
      </c>
      <c r="BV205">
        <v>1</v>
      </c>
      <c r="BW205">
        <f t="shared" si="103"/>
        <v>-1.3032051464595431</v>
      </c>
      <c r="BX205">
        <f t="shared" si="104"/>
        <v>1.6983436537586392</v>
      </c>
      <c r="BY205">
        <f t="shared" si="105"/>
        <v>-2.2132901900351629</v>
      </c>
      <c r="BZ205" s="5">
        <f t="array" ref="BZ205:CB205">TRANSPOSE(MMULT((MINVERSE(MMULT((TRANSPOSE(BV198:BX212)),BV198:BX212))),( MMULT(TRANSPOSE(BV198:BX212),BS198:BS212))))</f>
        <v>3.4078131987807865</v>
      </c>
      <c r="CA205" s="5">
        <v>1.4187096947207465</v>
      </c>
      <c r="CB205" s="5">
        <v>-4.904266505400301E-2</v>
      </c>
      <c r="CC205" s="5">
        <f t="shared" si="106"/>
        <v>-0.47877577207443556</v>
      </c>
      <c r="CD205" s="3">
        <f t="shared" si="107"/>
        <v>0.31604907716603636</v>
      </c>
      <c r="CE205" s="3" t="str">
        <f t="shared" si="84"/>
        <v/>
      </c>
    </row>
    <row r="206" spans="1:83">
      <c r="A206" s="1">
        <v>0.93500000000000005</v>
      </c>
      <c r="B206" s="1">
        <v>-0.51750128578616739</v>
      </c>
      <c r="C206" s="1">
        <v>0.22078177451160741</v>
      </c>
      <c r="D206" s="1">
        <v>2.2636966007813726</v>
      </c>
      <c r="E206" s="1">
        <v>-3.5561663910026482</v>
      </c>
      <c r="F206" s="1">
        <v>6.4854925004366919</v>
      </c>
      <c r="G206" s="1">
        <v>3.1936488437395383E-2</v>
      </c>
      <c r="H206" s="1">
        <v>1.7940567985385201</v>
      </c>
      <c r="I206" s="1">
        <v>2.1642157542955829</v>
      </c>
      <c r="J206" s="1">
        <v>49.538144639629536</v>
      </c>
      <c r="K206" s="1">
        <v>-0.21238486435265713</v>
      </c>
      <c r="L206" s="1">
        <v>1.3106741084966416</v>
      </c>
      <c r="M206" s="1">
        <v>-58.89510279026581</v>
      </c>
      <c r="N206" s="1">
        <v>589.64521715696901</v>
      </c>
      <c r="O206">
        <f t="shared" si="85"/>
        <v>1.5141018876192835</v>
      </c>
      <c r="P206">
        <f t="shared" si="86"/>
        <v>2.8138292481273197</v>
      </c>
      <c r="Q206" t="str">
        <f t="shared" si="87"/>
        <v/>
      </c>
      <c r="R206">
        <v>1</v>
      </c>
      <c r="S206">
        <f t="shared" si="88"/>
        <v>0.29382924812731948</v>
      </c>
      <c r="T206">
        <f t="shared" si="89"/>
        <v>8.6335627055065881E-2</v>
      </c>
      <c r="U206">
        <f t="shared" si="90"/>
        <v>2.5367932384190668E-2</v>
      </c>
      <c r="V206">
        <f t="array" ref="V206:X206">TRANSPOSE(MMULT((MINVERSE(MMULT((TRANSPOSE(R199:T213)),R199:T213))),( MMULT(TRANSPOSE(R199:T213),O199:O213))))</f>
        <v>1.172504620968148</v>
      </c>
      <c r="W206">
        <v>1.16966283595184</v>
      </c>
      <c r="X206">
        <v>-2.4313553189358572E-2</v>
      </c>
      <c r="Y206" s="5">
        <f t="shared" si="81"/>
        <v>-1.9294465138041912</v>
      </c>
      <c r="Z206" s="3">
        <f t="shared" si="91"/>
        <v>2.6837727008329093E-2</v>
      </c>
      <c r="AA206" s="3" t="str">
        <f t="shared" si="82"/>
        <v/>
      </c>
      <c r="AC206" s="1">
        <v>0.93500000000000005</v>
      </c>
      <c r="AD206" s="1">
        <v>-1.6287632448217737</v>
      </c>
      <c r="AE206" s="1">
        <v>0.57431232366530338</v>
      </c>
      <c r="AF206" s="1">
        <v>1.7774454591259996</v>
      </c>
      <c r="AG206" s="1">
        <v>-3.0482165721650318</v>
      </c>
      <c r="AH206" s="1">
        <v>5.5347559040172598</v>
      </c>
      <c r="AI206" s="1">
        <v>9.5943415679897726E-2</v>
      </c>
      <c r="AJ206" s="1">
        <v>1.3614804803301865</v>
      </c>
      <c r="AK206" s="1">
        <v>10.091625845315548</v>
      </c>
      <c r="AL206" s="1">
        <v>-4.6844863061405704</v>
      </c>
      <c r="AM206" s="1">
        <v>-0.33786517385286174</v>
      </c>
      <c r="AN206" s="1">
        <v>7.4744826863570779</v>
      </c>
      <c r="AO206" s="1">
        <v>-130.54811419961334</v>
      </c>
      <c r="AP206" s="1">
        <v>1694.62244511873</v>
      </c>
      <c r="AQ206">
        <f t="shared" si="92"/>
        <v>1.5141018876192835</v>
      </c>
      <c r="AR206">
        <f t="shared" si="93"/>
        <v>1.8397056742906486</v>
      </c>
      <c r="AS206" t="str">
        <f t="shared" si="94"/>
        <v/>
      </c>
      <c r="AT206">
        <v>1</v>
      </c>
      <c r="AU206">
        <f t="shared" si="95"/>
        <v>-0.68029432570935155</v>
      </c>
      <c r="AV206">
        <f t="shared" si="96"/>
        <v>0.46280036959234128</v>
      </c>
      <c r="AW206">
        <f t="shared" si="97"/>
        <v>-0.31484046536986049</v>
      </c>
      <c r="AX206">
        <f t="array" ref="AX206:AZ206">TRANSPOSE(MMULT((MINVERSE(MMULT((TRANSPOSE(AT199:AV213)),AT199:AV213))),( MMULT(TRANSPOSE(AT199:AV213),AQ199:AQ213))))</f>
        <v>2.4492757637074192</v>
      </c>
      <c r="AY206">
        <v>1.3374261019253026</v>
      </c>
      <c r="AZ206">
        <v>-5.4755828661200212E-2</v>
      </c>
      <c r="BA206" s="5">
        <f t="shared" si="98"/>
        <v>-1.2687594274744294</v>
      </c>
      <c r="BB206" s="3">
        <f t="shared" si="99"/>
        <v>0.10226343989590814</v>
      </c>
      <c r="BC206" s="3" t="str">
        <f t="shared" si="83"/>
        <v/>
      </c>
      <c r="BE206" s="1">
        <v>0.93500000000000005</v>
      </c>
      <c r="BF206" s="1">
        <v>-2.2795188126569261</v>
      </c>
      <c r="BG206" s="1">
        <v>0.70118199681726878</v>
      </c>
      <c r="BH206" s="1">
        <v>1.431753880691673</v>
      </c>
      <c r="BI206" s="1">
        <v>-2.5004675461223655</v>
      </c>
      <c r="BJ206" s="1">
        <v>4.5539372770908813</v>
      </c>
      <c r="BK206" s="1">
        <v>0.12041789643924972</v>
      </c>
      <c r="BL206" s="1">
        <v>1.806747408700403</v>
      </c>
      <c r="BM206" s="1">
        <v>17.269874882552358</v>
      </c>
      <c r="BN206" s="1">
        <v>23.268442102624249</v>
      </c>
      <c r="BO206" s="1">
        <v>-0.44002154569500362</v>
      </c>
      <c r="BP206" s="1">
        <v>10.08326151977235</v>
      </c>
      <c r="BQ206" s="1">
        <v>-156.62045517101069</v>
      </c>
      <c r="BR206" s="1">
        <v>2275.8368703448214</v>
      </c>
      <c r="BS206">
        <f t="shared" si="100"/>
        <v>1.5141018876192835</v>
      </c>
      <c r="BT206">
        <f t="shared" si="101"/>
        <v>1.2416358419849527</v>
      </c>
      <c r="BU206" t="str">
        <f t="shared" si="102"/>
        <v/>
      </c>
      <c r="BV206">
        <v>1</v>
      </c>
      <c r="BW206">
        <f t="shared" si="103"/>
        <v>-1.2783641580150473</v>
      </c>
      <c r="BX206">
        <f t="shared" si="104"/>
        <v>1.6342149204975209</v>
      </c>
      <c r="BY206">
        <f t="shared" si="105"/>
        <v>-2.0891217808574409</v>
      </c>
      <c r="BZ206" s="5">
        <f t="array" ref="BZ206:CB206">TRANSPOSE(MMULT((MINVERSE(MMULT((TRANSPOSE(BV199:BX213)),BV199:BX213))),( MMULT(TRANSPOSE(BV199:BX213),BS199:BS213))))</f>
        <v>3.4019779061491136</v>
      </c>
      <c r="CA206" s="5">
        <v>1.4095633482720586</v>
      </c>
      <c r="CB206" s="5">
        <v>-5.2608841617256985E-2</v>
      </c>
      <c r="CC206" s="5">
        <f t="shared" si="106"/>
        <v>-0.48420891930270321</v>
      </c>
      <c r="CD206" s="3">
        <f t="shared" si="107"/>
        <v>0.31411880377051471</v>
      </c>
      <c r="CE206" s="3" t="str">
        <f t="shared" si="84"/>
        <v/>
      </c>
    </row>
    <row r="207" spans="1:83">
      <c r="A207" s="1">
        <v>0.94</v>
      </c>
      <c r="B207" s="1">
        <v>-0.51432805951583305</v>
      </c>
      <c r="C207" s="1">
        <v>0.26395536030642575</v>
      </c>
      <c r="D207" s="1">
        <v>2.293441813916985</v>
      </c>
      <c r="E207" s="1">
        <v>-3.6735800134658234</v>
      </c>
      <c r="F207" s="1">
        <v>6.7202186527463255</v>
      </c>
      <c r="G207" s="1">
        <v>2.8254002859881666E-2</v>
      </c>
      <c r="H207" s="1">
        <v>1.8292000524957075</v>
      </c>
      <c r="I207" s="1">
        <v>1.9010301133730536</v>
      </c>
      <c r="J207" s="1">
        <v>52.196717154984071</v>
      </c>
      <c r="K207" s="1">
        <v>-0.20851562320086714</v>
      </c>
      <c r="L207" s="1">
        <v>1.3062925109270509</v>
      </c>
      <c r="M207" s="1">
        <v>-56.071091089455876</v>
      </c>
      <c r="N207" s="1">
        <v>554.59384686709382</v>
      </c>
      <c r="O207">
        <f t="shared" si="85"/>
        <v>1.5547735945968535</v>
      </c>
      <c r="P207">
        <f t="shared" si="86"/>
        <v>2.8490408804966951</v>
      </c>
      <c r="Q207" t="str">
        <f t="shared" si="87"/>
        <v/>
      </c>
      <c r="R207">
        <v>1</v>
      </c>
      <c r="S207">
        <f t="shared" si="88"/>
        <v>0.32904088049669494</v>
      </c>
      <c r="T207">
        <f t="shared" si="89"/>
        <v>0.10826790103804028</v>
      </c>
      <c r="U207">
        <f t="shared" si="90"/>
        <v>3.5624565487085806E-2</v>
      </c>
      <c r="V207">
        <f t="array" ref="V207:X207">TRANSPOSE(MMULT((MINVERSE(MMULT((TRANSPOSE(R200:T214)),R200:T214))),( MMULT(TRANSPOSE(R200:T214),O200:O214))))</f>
        <v>1.172279759041551</v>
      </c>
      <c r="W207">
        <v>1.1710736362387593</v>
      </c>
      <c r="X207">
        <v>-2.6252904433306412E-2</v>
      </c>
      <c r="Y207" s="5">
        <f t="shared" si="81"/>
        <v>-1.9455422485933913</v>
      </c>
      <c r="Z207" s="3">
        <f t="shared" si="91"/>
        <v>2.5854875006788736E-2</v>
      </c>
      <c r="AA207" s="3" t="str">
        <f t="shared" si="82"/>
        <v/>
      </c>
      <c r="AC207" s="1">
        <v>0.94</v>
      </c>
      <c r="AD207" s="1">
        <v>-1.6267170989255697</v>
      </c>
      <c r="AE207" s="1">
        <v>0.60180192901051299</v>
      </c>
      <c r="AF207" s="1">
        <v>1.8174374466386212</v>
      </c>
      <c r="AG207" s="1">
        <v>-3.1589641032145295</v>
      </c>
      <c r="AH207" s="1">
        <v>5.758562652777556</v>
      </c>
      <c r="AI207" s="1">
        <v>9.4548431963730195E-2</v>
      </c>
      <c r="AJ207" s="1">
        <v>1.3872904861703148</v>
      </c>
      <c r="AK207" s="1">
        <v>9.9925380563006456</v>
      </c>
      <c r="AL207" s="1">
        <v>-2.5600184016720959</v>
      </c>
      <c r="AM207" s="1">
        <v>-0.33633238417121447</v>
      </c>
      <c r="AN207" s="1">
        <v>7.5101534241707668</v>
      </c>
      <c r="AO207" s="1">
        <v>-131.29301426622987</v>
      </c>
      <c r="AP207" s="1">
        <v>1703.8822427907726</v>
      </c>
      <c r="AQ207">
        <f t="shared" si="92"/>
        <v>1.5547735945968535</v>
      </c>
      <c r="AR207">
        <f t="shared" si="93"/>
        <v>1.8684754876197918</v>
      </c>
      <c r="AS207" t="str">
        <f t="shared" si="94"/>
        <v/>
      </c>
      <c r="AT207">
        <v>1</v>
      </c>
      <c r="AU207">
        <f t="shared" si="95"/>
        <v>-0.65152451238020814</v>
      </c>
      <c r="AV207">
        <f t="shared" si="96"/>
        <v>0.42448419023226797</v>
      </c>
      <c r="AW207">
        <f t="shared" si="97"/>
        <v>-0.2765618550541859</v>
      </c>
      <c r="AX207">
        <f t="array" ref="AX207:AZ207">TRANSPOSE(MMULT((MINVERSE(MMULT((TRANSPOSE(AT200:AV214)),AT200:AV214))),( MMULT(TRANSPOSE(AT200:AV214),AQ200:AQ214))))</f>
        <v>2.4496912933723252</v>
      </c>
      <c r="AY207">
        <v>1.3386671381099404</v>
      </c>
      <c r="AZ207">
        <v>-5.3857574762787408E-2</v>
      </c>
      <c r="BA207" s="5">
        <f t="shared" si="98"/>
        <v>-1.2657670374383301</v>
      </c>
      <c r="BB207" s="3">
        <f t="shared" si="99"/>
        <v>0.10279824978324226</v>
      </c>
      <c r="BC207" s="3" t="str">
        <f t="shared" si="83"/>
        <v/>
      </c>
      <c r="BE207" s="1">
        <v>0.94</v>
      </c>
      <c r="BF207" s="1">
        <v>-2.2779557673093151</v>
      </c>
      <c r="BG207" s="1">
        <v>0.72474896422843926</v>
      </c>
      <c r="BH207" s="1">
        <v>1.4654902296553303</v>
      </c>
      <c r="BI207" s="1">
        <v>-2.575969446395618</v>
      </c>
      <c r="BJ207" s="1">
        <v>4.7200477542729118</v>
      </c>
      <c r="BK207" s="1">
        <v>0.11677001509434604</v>
      </c>
      <c r="BL207" s="1">
        <v>1.8575565368333855</v>
      </c>
      <c r="BM207" s="1">
        <v>16.922633654300625</v>
      </c>
      <c r="BN207" s="1">
        <v>27.920854401672841</v>
      </c>
      <c r="BO207" s="1">
        <v>-0.43963253632000487</v>
      </c>
      <c r="BP207" s="1">
        <v>10.16461024165892</v>
      </c>
      <c r="BQ207" s="1">
        <v>-159.33846037194598</v>
      </c>
      <c r="BR207" s="1">
        <v>2320.1424520923756</v>
      </c>
      <c r="BS207">
        <f t="shared" si="100"/>
        <v>1.5547735945968535</v>
      </c>
      <c r="BT207">
        <f t="shared" si="101"/>
        <v>1.267984932737469</v>
      </c>
      <c r="BU207" t="str">
        <f t="shared" si="102"/>
        <v/>
      </c>
      <c r="BV207">
        <v>1</v>
      </c>
      <c r="BW207">
        <f t="shared" si="103"/>
        <v>-1.252015067262531</v>
      </c>
      <c r="BX207">
        <f t="shared" si="104"/>
        <v>1.5675417286524</v>
      </c>
      <c r="BY207">
        <f t="shared" si="105"/>
        <v>-1.9625858628355588</v>
      </c>
      <c r="BZ207" s="5">
        <f t="array" ref="BZ207:CB207">TRANSPOSE(MMULT((MINVERSE(MMULT((TRANSPOSE(BV200:BX214)),BV200:BX214))),( MMULT(TRANSPOSE(BV200:BX214),BS200:BS214))))</f>
        <v>3.4082091440413933</v>
      </c>
      <c r="CA207" s="5">
        <v>1.4194218552293023</v>
      </c>
      <c r="CB207" s="5">
        <v>-4.8735285978182219E-2</v>
      </c>
      <c r="CC207" s="5">
        <f t="shared" si="106"/>
        <v>-0.47822249121229682</v>
      </c>
      <c r="CD207" s="3">
        <f t="shared" si="107"/>
        <v>0.31624592805005336</v>
      </c>
      <c r="CE207" s="3" t="str">
        <f t="shared" si="84"/>
        <v/>
      </c>
    </row>
    <row r="208" spans="1:83">
      <c r="A208" s="1">
        <v>0.94499999999999995</v>
      </c>
      <c r="B208" s="1">
        <v>-0.51113844355152338</v>
      </c>
      <c r="C208" s="1">
        <v>0.30983286472839211</v>
      </c>
      <c r="D208" s="1">
        <v>2.326606290218507</v>
      </c>
      <c r="E208" s="1">
        <v>-3.8018598256614951</v>
      </c>
      <c r="F208" s="1">
        <v>6.9734724458520816</v>
      </c>
      <c r="G208" s="1">
        <v>2.6146706464032832E-2</v>
      </c>
      <c r="H208" s="1">
        <v>1.8514912072351422</v>
      </c>
      <c r="I208" s="1">
        <v>1.8175384502560519</v>
      </c>
      <c r="J208" s="1">
        <v>53.899440564462566</v>
      </c>
      <c r="K208" s="1">
        <v>-0.20416430887121351</v>
      </c>
      <c r="L208" s="1">
        <v>1.3330351295453511</v>
      </c>
      <c r="M208" s="1">
        <v>-54.893828921107342</v>
      </c>
      <c r="N208" s="1">
        <v>545.63048656331375</v>
      </c>
      <c r="O208">
        <f t="shared" si="85"/>
        <v>1.5981931399228171</v>
      </c>
      <c r="P208">
        <f t="shared" si="86"/>
        <v>2.8867288066069183</v>
      </c>
      <c r="Q208" t="str">
        <f t="shared" si="87"/>
        <v/>
      </c>
      <c r="R208">
        <v>1</v>
      </c>
      <c r="S208">
        <f t="shared" si="88"/>
        <v>0.3667288066069182</v>
      </c>
      <c r="T208">
        <f t="shared" si="89"/>
        <v>0.13449001759533441</v>
      </c>
      <c r="U208">
        <f t="shared" si="90"/>
        <v>4.9321363653280416E-2</v>
      </c>
      <c r="V208">
        <f t="array" ref="V208:X208">TRANSPOSE(MMULT((MINVERSE(MMULT((TRANSPOSE(R201:T215)),R201:T215))),( MMULT(TRANSPOSE(R201:T215),O201:O215))))</f>
        <v>1.1722399231460372</v>
      </c>
      <c r="W208">
        <v>1.1711081727567034</v>
      </c>
      <c r="X208">
        <v>-2.6108055326744761E-2</v>
      </c>
      <c r="Y208" s="5">
        <f t="shared" si="81"/>
        <v>-1.9447492667478152</v>
      </c>
      <c r="Z208" s="3">
        <f t="shared" si="91"/>
        <v>2.5902581420989113E-2</v>
      </c>
      <c r="AA208" s="3" t="str">
        <f t="shared" si="82"/>
        <v/>
      </c>
      <c r="AC208" s="1">
        <v>0.94499999999999995</v>
      </c>
      <c r="AD208" s="1">
        <v>-1.6248500006720112</v>
      </c>
      <c r="AE208" s="1">
        <v>0.63368862836395579</v>
      </c>
      <c r="AF208" s="1">
        <v>1.8534796533758708</v>
      </c>
      <c r="AG208" s="1">
        <v>-3.2566221762889711</v>
      </c>
      <c r="AH208" s="1">
        <v>5.9713961589329756</v>
      </c>
      <c r="AI208" s="1">
        <v>9.5814894475005019E-2</v>
      </c>
      <c r="AJ208" s="1">
        <v>1.4024567515828608</v>
      </c>
      <c r="AK208" s="1">
        <v>9.9988815007690164</v>
      </c>
      <c r="AL208" s="1">
        <v>-0.83586902717343037</v>
      </c>
      <c r="AM208" s="1">
        <v>-0.34153579183728766</v>
      </c>
      <c r="AN208" s="1">
        <v>7.6023127977312015</v>
      </c>
      <c r="AO208" s="1">
        <v>-133.50512881562463</v>
      </c>
      <c r="AP208" s="1">
        <v>1731.6746929313522</v>
      </c>
      <c r="AQ208">
        <f t="shared" si="92"/>
        <v>1.5981931399228171</v>
      </c>
      <c r="AR208">
        <f t="shared" si="93"/>
        <v>1.8993584802083281</v>
      </c>
      <c r="AS208" t="str">
        <f t="shared" si="94"/>
        <v/>
      </c>
      <c r="AT208">
        <v>1</v>
      </c>
      <c r="AU208">
        <f t="shared" si="95"/>
        <v>-0.62064151979167204</v>
      </c>
      <c r="AV208">
        <f t="shared" si="96"/>
        <v>0.38519589608931643</v>
      </c>
      <c r="AW208">
        <f t="shared" si="97"/>
        <v>-0.23906856636638832</v>
      </c>
      <c r="AX208">
        <f t="array" ref="AX208:AZ208">TRANSPOSE(MMULT((MINVERSE(MMULT((TRANSPOSE(AT201:AV215)),AT201:AV215))),( MMULT(TRANSPOSE(AT201:AV215),AQ201:AQ215))))</f>
        <v>2.4495289913767238</v>
      </c>
      <c r="AY208">
        <v>1.3380497010282397</v>
      </c>
      <c r="AZ208">
        <v>-5.4416565329802324E-2</v>
      </c>
      <c r="BA208" s="5">
        <f t="shared" si="98"/>
        <v>-1.2679232116848171</v>
      </c>
      <c r="BB208" s="3">
        <f t="shared" si="99"/>
        <v>0.10241268699781525</v>
      </c>
      <c r="BC208" s="3" t="str">
        <f t="shared" si="83"/>
        <v/>
      </c>
      <c r="BE208" s="1">
        <v>0.94499999999999995</v>
      </c>
      <c r="BF208" s="1">
        <v>-2.2764724661950151</v>
      </c>
      <c r="BG208" s="1">
        <v>0.75110001784048563</v>
      </c>
      <c r="BH208" s="1">
        <v>1.4985798738604217</v>
      </c>
      <c r="BI208" s="1">
        <v>-2.6494843642502701</v>
      </c>
      <c r="BJ208" s="1">
        <v>4.8921760441258755</v>
      </c>
      <c r="BK208" s="1">
        <v>0.11516696675724347</v>
      </c>
      <c r="BL208" s="1">
        <v>1.8955269983615608</v>
      </c>
      <c r="BM208" s="1">
        <v>16.759609220066523</v>
      </c>
      <c r="BN208" s="1">
        <v>31.740723994689688</v>
      </c>
      <c r="BO208" s="1">
        <v>-0.4402939913826458</v>
      </c>
      <c r="BP208" s="1">
        <v>10.243257298943718</v>
      </c>
      <c r="BQ208" s="1">
        <v>-160.41843979683472</v>
      </c>
      <c r="BR208" s="1">
        <v>2328.7931391848251</v>
      </c>
      <c r="BS208">
        <f t="shared" si="100"/>
        <v>1.5981931399228171</v>
      </c>
      <c r="BT208">
        <f t="shared" si="101"/>
        <v>1.2963473257014133</v>
      </c>
      <c r="BU208" t="str">
        <f t="shared" si="102"/>
        <v/>
      </c>
      <c r="BV208">
        <v>1</v>
      </c>
      <c r="BW208">
        <f t="shared" si="103"/>
        <v>-1.2236526742985867</v>
      </c>
      <c r="BX208">
        <f t="shared" si="104"/>
        <v>1.4973258673180831</v>
      </c>
      <c r="BY208">
        <f t="shared" si="105"/>
        <v>-1.8322068018402233</v>
      </c>
      <c r="BZ208" s="5">
        <f t="array" ref="BZ208:CB208">TRANSPOSE(MMULT((MINVERSE(MMULT((TRANSPOSE(BV201:BX215)),BV201:BX215))),( MMULT(TRANSPOSE(BV201:BX215),BS201:BS215))))</f>
        <v>3.4047525472706184</v>
      </c>
      <c r="CA208" s="5">
        <v>1.4138649020605953</v>
      </c>
      <c r="CB208" s="5">
        <v>-5.094869921595091E-2</v>
      </c>
      <c r="CC208" s="5">
        <f t="shared" si="106"/>
        <v>-0.48173162542305648</v>
      </c>
      <c r="CD208" s="3">
        <f t="shared" si="107"/>
        <v>0.31499830344544544</v>
      </c>
      <c r="CE208" s="3" t="str">
        <f t="shared" si="84"/>
        <v/>
      </c>
    </row>
    <row r="209" spans="1:83">
      <c r="A209" s="1">
        <v>0.95</v>
      </c>
      <c r="B209" s="1">
        <v>-0.50816562467104198</v>
      </c>
      <c r="C209" s="1">
        <v>0.36085111273770565</v>
      </c>
      <c r="D209" s="1">
        <v>2.3598926502810116</v>
      </c>
      <c r="E209" s="1">
        <v>-3.9380988869319253</v>
      </c>
      <c r="F209" s="1">
        <v>7.2476416468037996</v>
      </c>
      <c r="G209" s="1">
        <v>2.7975690743403447E-2</v>
      </c>
      <c r="H209" s="1">
        <v>1.8574743575741763</v>
      </c>
      <c r="I209" s="1">
        <v>1.8358197386351094</v>
      </c>
      <c r="J209" s="1">
        <v>55.425550927582663</v>
      </c>
      <c r="K209" s="1">
        <v>-0.20923804182950789</v>
      </c>
      <c r="L209" s="1">
        <v>1.4692186509864769</v>
      </c>
      <c r="M209" s="1">
        <v>-57.073624578071758</v>
      </c>
      <c r="N209" s="1">
        <v>582.84125073533505</v>
      </c>
      <c r="O209">
        <f t="shared" si="85"/>
        <v>1.6448536269514724</v>
      </c>
      <c r="P209">
        <f t="shared" si="86"/>
        <v>2.9272815143121216</v>
      </c>
      <c r="Q209" t="str">
        <f t="shared" si="87"/>
        <v/>
      </c>
      <c r="R209">
        <v>1</v>
      </c>
      <c r="S209">
        <f t="shared" si="88"/>
        <v>0.40728151431212173</v>
      </c>
      <c r="T209">
        <f t="shared" si="89"/>
        <v>0.16587823190037501</v>
      </c>
      <c r="U209">
        <f t="shared" si="90"/>
        <v>6.7559137479802037E-2</v>
      </c>
      <c r="V209">
        <f t="array" ref="V209:X209">TRANSPOSE(MMULT((MINVERSE(MMULT((TRANSPOSE(R202:T216)),R202:T216))),( MMULT(TRANSPOSE(R202:T216),O202:O216))))</f>
        <v>1.171981448885596</v>
      </c>
      <c r="W209">
        <v>1.1725492617690634</v>
      </c>
      <c r="X209">
        <v>-2.7830371289894629E-2</v>
      </c>
      <c r="Y209" s="5">
        <f t="shared" ref="Y209:Y220" si="108">+V209+(W209*$B$3)+(X209*$B$3^2)</f>
        <v>-1.9595766806117907</v>
      </c>
      <c r="Z209" s="3">
        <f t="shared" si="91"/>
        <v>2.5022644598246768E-2</v>
      </c>
      <c r="AA209" s="3" t="str">
        <f t="shared" si="82"/>
        <v/>
      </c>
      <c r="AC209" s="1">
        <v>0.95</v>
      </c>
      <c r="AD209" s="1">
        <v>-1.6227318556074795</v>
      </c>
      <c r="AE209" s="1">
        <v>0.66645077237173211</v>
      </c>
      <c r="AF209" s="1">
        <v>1.8992994436545274</v>
      </c>
      <c r="AG209" s="1">
        <v>-3.3843105406361502</v>
      </c>
      <c r="AH209" s="1">
        <v>6.2278248499578837</v>
      </c>
      <c r="AI209" s="1">
        <v>9.5292861211955682E-2</v>
      </c>
      <c r="AJ209" s="1">
        <v>1.4295768464467073</v>
      </c>
      <c r="AK209" s="1">
        <v>9.9202352116549264</v>
      </c>
      <c r="AL209" s="1">
        <v>1.2044458026925895</v>
      </c>
      <c r="AM209" s="1">
        <v>-0.34781261076038561</v>
      </c>
      <c r="AN209" s="1">
        <v>7.7019625535842806</v>
      </c>
      <c r="AO209" s="1">
        <v>-135.81078804375284</v>
      </c>
      <c r="AP209" s="1">
        <v>1765.9607459509862</v>
      </c>
      <c r="AQ209">
        <f t="shared" si="92"/>
        <v>1.6448536269514724</v>
      </c>
      <c r="AR209">
        <f t="shared" si="93"/>
        <v>1.9325415154922496</v>
      </c>
      <c r="AS209" t="str">
        <f t="shared" si="94"/>
        <v/>
      </c>
      <c r="AT209">
        <v>1</v>
      </c>
      <c r="AU209">
        <f t="shared" si="95"/>
        <v>-0.5874584845077504</v>
      </c>
      <c r="AV209">
        <f t="shared" si="96"/>
        <v>0.34510747102014283</v>
      </c>
      <c r="AW209">
        <f t="shared" si="97"/>
        <v>-0.20273631191779551</v>
      </c>
      <c r="AX209">
        <f t="array" ref="AX209:AZ209">TRANSPOSE(MMULT((MINVERSE(MMULT((TRANSPOSE(AT202:AV216)),AT202:AV216))),( MMULT(TRANSPOSE(AT202:AV216),AQ202:AQ216))))</f>
        <v>2.4488458479281405</v>
      </c>
      <c r="AY209">
        <v>1.3356071819869157</v>
      </c>
      <c r="AZ209">
        <v>-5.6489054117491833E-2</v>
      </c>
      <c r="BA209" s="5">
        <f t="shared" si="98"/>
        <v>-1.2756123399466071</v>
      </c>
      <c r="BB209" s="3">
        <f t="shared" si="99"/>
        <v>0.10104629489153405</v>
      </c>
      <c r="BC209" s="3" t="str">
        <f t="shared" si="83"/>
        <v/>
      </c>
      <c r="BE209" s="1">
        <v>0.95</v>
      </c>
      <c r="BF209" s="1">
        <v>-2.2747713862016425</v>
      </c>
      <c r="BG209" s="1">
        <v>0.77864082106262344</v>
      </c>
      <c r="BH209" s="1">
        <v>1.5388747190922061</v>
      </c>
      <c r="BI209" s="1">
        <v>-2.7451079336631778</v>
      </c>
      <c r="BJ209" s="1">
        <v>5.0974452672131747</v>
      </c>
      <c r="BK209" s="1">
        <v>0.11065227603081951</v>
      </c>
      <c r="BL209" s="1">
        <v>1.960381608649584</v>
      </c>
      <c r="BM209" s="1">
        <v>16.239827452903228</v>
      </c>
      <c r="BN209" s="1">
        <v>37.785525592076738</v>
      </c>
      <c r="BO209" s="1">
        <v>-0.44603602785656449</v>
      </c>
      <c r="BP209" s="1">
        <v>10.365932954640812</v>
      </c>
      <c r="BQ209" s="1">
        <v>-162.91168757161358</v>
      </c>
      <c r="BR209" s="1">
        <v>2364.1368872667663</v>
      </c>
      <c r="BS209">
        <f t="shared" si="100"/>
        <v>1.6448536269514724</v>
      </c>
      <c r="BT209">
        <f t="shared" si="101"/>
        <v>1.3266726066984047</v>
      </c>
      <c r="BU209" t="str">
        <f t="shared" si="102"/>
        <v/>
      </c>
      <c r="BV209">
        <v>1</v>
      </c>
      <c r="BW209">
        <f t="shared" si="103"/>
        <v>-1.1933273933015953</v>
      </c>
      <c r="BX209">
        <f t="shared" si="104"/>
        <v>1.4240302676039804</v>
      </c>
      <c r="BY209">
        <f t="shared" si="105"/>
        <v>-1.6993343272224313</v>
      </c>
      <c r="BZ209" s="5">
        <f t="array" ref="BZ209:CB209">TRANSPOSE(MMULT((MINVERSE(MMULT((TRANSPOSE(BV202:BX216)),BV202:BX216))),( MMULT(TRANSPOSE(BV202:BX216),BS202:BS216))))</f>
        <v>3.3992654697567559</v>
      </c>
      <c r="CA209" s="5">
        <v>1.4046713433690456</v>
      </c>
      <c r="CB209" s="5">
        <v>-5.475842482974258E-2</v>
      </c>
      <c r="CC209" s="5">
        <f t="shared" si="106"/>
        <v>-0.48824421657203665</v>
      </c>
      <c r="CD209" s="3">
        <f t="shared" si="107"/>
        <v>0.31268843429878701</v>
      </c>
      <c r="CE209" s="3" t="str">
        <f t="shared" si="84"/>
        <v/>
      </c>
    </row>
    <row r="210" spans="1:83">
      <c r="A210" s="1">
        <v>0.95499999999999996</v>
      </c>
      <c r="B210" s="1">
        <v>-0.50506774393228326</v>
      </c>
      <c r="C210" s="1">
        <v>0.41537658955350309</v>
      </c>
      <c r="D210" s="1">
        <v>2.3984720448915766</v>
      </c>
      <c r="E210" s="1">
        <v>-4.0873005393905828</v>
      </c>
      <c r="F210" s="1">
        <v>7.5364398966711406</v>
      </c>
      <c r="G210" s="1">
        <v>3.0272943482287928E-2</v>
      </c>
      <c r="H210" s="1">
        <v>1.8596338981620875</v>
      </c>
      <c r="I210" s="1">
        <v>1.8978934275100983</v>
      </c>
      <c r="J210" s="1">
        <v>56.781683201235865</v>
      </c>
      <c r="K210" s="1">
        <v>-0.21474547375930797</v>
      </c>
      <c r="L210" s="1">
        <v>1.6469628633549291</v>
      </c>
      <c r="M210" s="1">
        <v>-60.796271489991341</v>
      </c>
      <c r="N210" s="1">
        <v>669.44586130324751</v>
      </c>
      <c r="O210">
        <f t="shared" si="85"/>
        <v>1.6953977102721369</v>
      </c>
      <c r="P210">
        <f t="shared" si="86"/>
        <v>2.9712649785349599</v>
      </c>
      <c r="Q210" t="str">
        <f t="shared" si="87"/>
        <v/>
      </c>
      <c r="R210">
        <v>1</v>
      </c>
      <c r="S210">
        <f t="shared" si="88"/>
        <v>0.45126497853495984</v>
      </c>
      <c r="T210">
        <f t="shared" si="89"/>
        <v>0.20364008085215776</v>
      </c>
      <c r="U210">
        <f t="shared" si="90"/>
        <v>9.189563671460646E-2</v>
      </c>
      <c r="V210">
        <f t="array" ref="V210:X210">TRANSPOSE(MMULT((MINVERSE(MMULT((TRANSPOSE(R203:T217)),R203:T217))),( MMULT(TRANSPOSE(R203:T217),O203:O217))))</f>
        <v>1.1720861053974261</v>
      </c>
      <c r="W210">
        <v>1.171964826740691</v>
      </c>
      <c r="X210">
        <v>-2.71665799899381E-2</v>
      </c>
      <c r="Y210" s="5">
        <f t="shared" si="108"/>
        <v>-1.9537839075572183</v>
      </c>
      <c r="Z210" s="3">
        <f t="shared" si="91"/>
        <v>2.5363389098239209E-2</v>
      </c>
      <c r="AA210" s="3" t="str">
        <f t="shared" si="82"/>
        <v/>
      </c>
      <c r="AC210" s="1">
        <v>0.95499999999999996</v>
      </c>
      <c r="AD210" s="1">
        <v>-1.6208219025777826</v>
      </c>
      <c r="AE210" s="1">
        <v>0.70585015002403573</v>
      </c>
      <c r="AF210" s="1">
        <v>1.9377333380579493</v>
      </c>
      <c r="AG210" s="1">
        <v>-3.4901283840202595</v>
      </c>
      <c r="AH210" s="1">
        <v>6.466651574247642</v>
      </c>
      <c r="AI210" s="1">
        <v>9.684040794238058E-2</v>
      </c>
      <c r="AJ210" s="1">
        <v>1.4581917466808676</v>
      </c>
      <c r="AK210" s="1">
        <v>9.6840304613748458</v>
      </c>
      <c r="AL210" s="1">
        <v>4.615995117464081</v>
      </c>
      <c r="AM210" s="1">
        <v>-0.36829763535251914</v>
      </c>
      <c r="AN210" s="1">
        <v>7.975748743987765</v>
      </c>
      <c r="AO210" s="1">
        <v>-143.50999356995089</v>
      </c>
      <c r="AP210" s="1">
        <v>1871.9187868296285</v>
      </c>
      <c r="AQ210">
        <f t="shared" si="92"/>
        <v>1.6953977102721369</v>
      </c>
      <c r="AR210">
        <f t="shared" si="93"/>
        <v>1.9688798465330912</v>
      </c>
      <c r="AS210" t="str">
        <f t="shared" si="94"/>
        <v/>
      </c>
      <c r="AT210">
        <v>1</v>
      </c>
      <c r="AU210">
        <f t="shared" si="95"/>
        <v>-0.55112015346690879</v>
      </c>
      <c r="AV210">
        <f t="shared" si="96"/>
        <v>0.30373342355738908</v>
      </c>
      <c r="AW210">
        <f t="shared" si="97"/>
        <v>-0.16739361100397787</v>
      </c>
      <c r="AX210">
        <f t="array" ref="AX210:AZ210">TRANSPOSE(MMULT((MINVERSE(MMULT((TRANSPOSE(AT203:AV217)),AT203:AV217))),( MMULT(TRANSPOSE(AT203:AV217),AQ203:AQ217))))</f>
        <v>2.4487080525546432</v>
      </c>
      <c r="AY210">
        <v>1.3350449211419573</v>
      </c>
      <c r="AZ210">
        <v>-5.7018351975784753E-2</v>
      </c>
      <c r="BA210" s="5">
        <f t="shared" si="98"/>
        <v>-1.2776944911101127</v>
      </c>
      <c r="BB210" s="3">
        <f t="shared" si="99"/>
        <v>0.1006785842015816</v>
      </c>
      <c r="BC210" s="3" t="str">
        <f t="shared" si="83"/>
        <v/>
      </c>
      <c r="BE210" s="1">
        <v>0.95499999999999996</v>
      </c>
      <c r="BF210" s="1">
        <v>-2.2726805634086329</v>
      </c>
      <c r="BG210" s="1">
        <v>0.80537223966277338</v>
      </c>
      <c r="BH210" s="1">
        <v>1.5900247889857297</v>
      </c>
      <c r="BI210" s="1">
        <v>-2.8631145109703766</v>
      </c>
      <c r="BJ210" s="1">
        <v>5.3326205069660944</v>
      </c>
      <c r="BK210" s="1">
        <v>0.10433242404907617</v>
      </c>
      <c r="BL210" s="1">
        <v>2.0281197364250261</v>
      </c>
      <c r="BM210" s="1">
        <v>15.790283232702222</v>
      </c>
      <c r="BN210" s="1">
        <v>43.434763633942566</v>
      </c>
      <c r="BO210" s="1">
        <v>-0.43873092166717242</v>
      </c>
      <c r="BP210" s="1">
        <v>10.379720019772321</v>
      </c>
      <c r="BQ210" s="1">
        <v>-162.37032294331584</v>
      </c>
      <c r="BR210" s="1">
        <v>2368.1640314424876</v>
      </c>
      <c r="BS210">
        <f t="shared" si="100"/>
        <v>1.6953977102721369</v>
      </c>
      <c r="BT210">
        <f t="shared" si="101"/>
        <v>1.3595740483672276</v>
      </c>
      <c r="BU210" t="str">
        <f t="shared" si="102"/>
        <v/>
      </c>
      <c r="BV210">
        <v>1</v>
      </c>
      <c r="BW210">
        <f t="shared" si="103"/>
        <v>-1.1604259516327724</v>
      </c>
      <c r="BX210">
        <f t="shared" si="104"/>
        <v>1.3465883892228254</v>
      </c>
      <c r="BY210">
        <f t="shared" si="105"/>
        <v>-1.5626161130215392</v>
      </c>
      <c r="BZ210" s="5">
        <f t="array" ref="BZ210:CB210">TRANSPOSE(MMULT((MINVERSE(MMULT((TRANSPOSE(BV203:BX217)),BV203:BX217))),( MMULT(TRANSPOSE(BV203:BX217),BS203:BS217))))</f>
        <v>3.3963266531941372</v>
      </c>
      <c r="CA210" s="5">
        <v>1.3994571286084465</v>
      </c>
      <c r="CB210" s="5">
        <v>-5.703920857877165E-2</v>
      </c>
      <c r="CC210" s="5">
        <f t="shared" si="106"/>
        <v>-0.49252710105777958</v>
      </c>
      <c r="CD210" s="3">
        <f t="shared" si="107"/>
        <v>0.3111733841090194</v>
      </c>
      <c r="CE210" s="3" t="str">
        <f t="shared" si="84"/>
        <v/>
      </c>
    </row>
    <row r="211" spans="1:83">
      <c r="A211" s="1">
        <v>0.96</v>
      </c>
      <c r="B211" s="1">
        <v>-0.5015423468764002</v>
      </c>
      <c r="C211" s="1">
        <v>0.4728321481930351</v>
      </c>
      <c r="D211" s="1">
        <v>2.4495459726641968</v>
      </c>
      <c r="E211" s="1">
        <v>-4.2822298914249473</v>
      </c>
      <c r="F211" s="1">
        <v>7.8964058170429325</v>
      </c>
      <c r="G211" s="1">
        <v>2.762182586303652E-2</v>
      </c>
      <c r="H211" s="1">
        <v>1.8938407822705585</v>
      </c>
      <c r="I211" s="1">
        <v>1.6101514327629047</v>
      </c>
      <c r="J211" s="1">
        <v>59.992165238250891</v>
      </c>
      <c r="K211" s="1">
        <v>-0.22030422090642787</v>
      </c>
      <c r="L211" s="1">
        <v>1.8266652686052112</v>
      </c>
      <c r="M211" s="1">
        <v>-61.891074592975201</v>
      </c>
      <c r="N211" s="1">
        <v>704.49661815958098</v>
      </c>
      <c r="O211">
        <f t="shared" si="85"/>
        <v>1.7506860712521699</v>
      </c>
      <c r="P211">
        <f t="shared" si="86"/>
        <v>3.0194212442873831</v>
      </c>
      <c r="Q211" t="str">
        <f t="shared" si="87"/>
        <v/>
      </c>
      <c r="R211">
        <v>1</v>
      </c>
      <c r="S211">
        <f t="shared" si="88"/>
        <v>0.49942124428738294</v>
      </c>
      <c r="T211">
        <f t="shared" si="89"/>
        <v>0.24942157924555783</v>
      </c>
      <c r="U211">
        <f t="shared" si="90"/>
        <v>0.12456643545894058</v>
      </c>
      <c r="V211">
        <f t="array" ref="V211:X211">TRANSPOSE(MMULT((MINVERSE(MMULT((TRANSPOSE(R204:T218)),R204:T218))),( MMULT(TRANSPOSE(R204:T218),O204:O218))))</f>
        <v>1.1721868226313603</v>
      </c>
      <c r="W211">
        <v>1.171551593266372</v>
      </c>
      <c r="X211">
        <v>-2.6788991722668243E-2</v>
      </c>
      <c r="Y211" s="5">
        <f t="shared" si="108"/>
        <v>-1.9502440054355294</v>
      </c>
      <c r="Z211" s="3">
        <f t="shared" si="91"/>
        <v>2.5573521548508671E-2</v>
      </c>
      <c r="AA211" s="3" t="str">
        <f t="shared" si="82"/>
        <v/>
      </c>
      <c r="AC211" s="1">
        <v>0.96</v>
      </c>
      <c r="AD211" s="1">
        <v>-1.6186441770488345</v>
      </c>
      <c r="AE211" s="1">
        <v>0.74654739796126623</v>
      </c>
      <c r="AF211" s="1">
        <v>1.9887463283646909</v>
      </c>
      <c r="AG211" s="1">
        <v>-3.6341476228153482</v>
      </c>
      <c r="AH211" s="1">
        <v>6.7623346594207376</v>
      </c>
      <c r="AI211" s="1">
        <v>9.8379592288004858E-2</v>
      </c>
      <c r="AJ211" s="1">
        <v>1.4834838811807387</v>
      </c>
      <c r="AK211" s="1">
        <v>9.5467476317219848</v>
      </c>
      <c r="AL211" s="1">
        <v>7.5991276556949288</v>
      </c>
      <c r="AM211" s="1">
        <v>-0.38359171638992251</v>
      </c>
      <c r="AN211" s="1">
        <v>8.1937986686150452</v>
      </c>
      <c r="AO211" s="1">
        <v>-149.60652700931132</v>
      </c>
      <c r="AP211" s="1">
        <v>1973.7347243090044</v>
      </c>
      <c r="AQ211">
        <f t="shared" si="92"/>
        <v>1.7506860712521699</v>
      </c>
      <c r="AR211">
        <f t="shared" si="93"/>
        <v>2.008464027057915</v>
      </c>
      <c r="AS211" t="str">
        <f t="shared" si="94"/>
        <v/>
      </c>
      <c r="AT211">
        <v>1</v>
      </c>
      <c r="AU211">
        <f t="shared" si="95"/>
        <v>-0.51153597294208497</v>
      </c>
      <c r="AV211">
        <f t="shared" si="96"/>
        <v>0.26166905161380549</v>
      </c>
      <c r="AW211">
        <f t="shared" si="97"/>
        <v>-0.13385313290610065</v>
      </c>
      <c r="AX211">
        <f t="array" ref="AX211:AZ211">TRANSPOSE(MMULT((MINVERSE(MMULT((TRANSPOSE(AT204:AV218)),AT204:AV218))),( MMULT(TRANSPOSE(AT204:AV218),AQ204:AQ218))))</f>
        <v>2.4486219608158528</v>
      </c>
      <c r="AY211">
        <v>1.3346444632550174</v>
      </c>
      <c r="AZ211">
        <v>-5.7438494409950636E-2</v>
      </c>
      <c r="BA211" s="5">
        <f t="shared" si="98"/>
        <v>-1.2794395014877415</v>
      </c>
      <c r="BB211" s="3">
        <f t="shared" si="99"/>
        <v>0.10037116553694858</v>
      </c>
      <c r="BC211" s="3" t="str">
        <f t="shared" si="83"/>
        <v/>
      </c>
      <c r="BE211" s="1">
        <v>0.96</v>
      </c>
      <c r="BF211" s="1">
        <v>-2.2706747048159865</v>
      </c>
      <c r="BG211" s="1">
        <v>0.83701536100604557</v>
      </c>
      <c r="BH211" s="1">
        <v>1.6392665634169958</v>
      </c>
      <c r="BI211" s="1">
        <v>-2.977196512973677</v>
      </c>
      <c r="BJ211" s="1">
        <v>5.5803099630751376</v>
      </c>
      <c r="BK211" s="1">
        <v>9.9955622307376757E-2</v>
      </c>
      <c r="BL211" s="1">
        <v>2.0886329756386317</v>
      </c>
      <c r="BM211" s="1">
        <v>15.399255900113985</v>
      </c>
      <c r="BN211" s="1">
        <v>49.104495046285592</v>
      </c>
      <c r="BO211" s="1">
        <v>-0.43569171549114571</v>
      </c>
      <c r="BP211" s="1">
        <v>10.463728627756609</v>
      </c>
      <c r="BQ211" s="1">
        <v>-165.61901744178613</v>
      </c>
      <c r="BR211" s="1">
        <v>2440.8816626158077</v>
      </c>
      <c r="BS211">
        <f t="shared" si="100"/>
        <v>1.7506860712521699</v>
      </c>
      <c r="BT211">
        <f t="shared" si="101"/>
        <v>1.3956015936086164</v>
      </c>
      <c r="BU211" t="str">
        <f t="shared" si="102"/>
        <v/>
      </c>
      <c r="BV211">
        <v>1</v>
      </c>
      <c r="BW211">
        <f t="shared" si="103"/>
        <v>-1.1243984063913837</v>
      </c>
      <c r="BX211">
        <f t="shared" si="104"/>
        <v>1.2642717762954832</v>
      </c>
      <c r="BY211">
        <f t="shared" si="105"/>
        <v>-1.4215451705122453</v>
      </c>
      <c r="BZ211" s="5">
        <f t="array" ref="BZ211:CB211">TRANSPOSE(MMULT((MINVERSE(MMULT((TRANSPOSE(BV204:BX218)),BV204:BX218))),( MMULT(TRANSPOSE(BV204:BX218),BS204:BS218))))</f>
        <v>3.3934164898096242</v>
      </c>
      <c r="CA211" s="5">
        <v>1.3940833205779199</v>
      </c>
      <c r="CB211" s="5">
        <v>-5.9481916511003874E-2</v>
      </c>
      <c r="CC211" s="5">
        <f t="shared" si="106"/>
        <v>-0.49740744065821291</v>
      </c>
      <c r="CD211" s="3">
        <f t="shared" si="107"/>
        <v>0.30945087979983055</v>
      </c>
      <c r="CE211" s="3" t="str">
        <f t="shared" si="84"/>
        <v/>
      </c>
    </row>
    <row r="212" spans="1:83">
      <c r="A212" s="1">
        <v>0.96499999999999997</v>
      </c>
      <c r="B212" s="1">
        <v>-0.49817599739233209</v>
      </c>
      <c r="C212" s="1">
        <v>0.53798634443396054</v>
      </c>
      <c r="D212" s="1">
        <v>2.502713586118773</v>
      </c>
      <c r="E212" s="1">
        <v>-4.4808077322264239</v>
      </c>
      <c r="F212" s="1">
        <v>8.2719423722010106</v>
      </c>
      <c r="G212" s="1">
        <v>2.9585589951295788E-2</v>
      </c>
      <c r="H212" s="1">
        <v>1.9035004339955321</v>
      </c>
      <c r="I212" s="1">
        <v>1.5623544728869092</v>
      </c>
      <c r="J212" s="1">
        <v>62.354082599526009</v>
      </c>
      <c r="K212" s="1">
        <v>-0.22982159675245839</v>
      </c>
      <c r="L212" s="1">
        <v>2.025807197868744</v>
      </c>
      <c r="M212" s="1">
        <v>-62.041575402225135</v>
      </c>
      <c r="N212" s="1">
        <v>735.53483003145084</v>
      </c>
      <c r="O212">
        <f t="shared" si="85"/>
        <v>1.8119106729525973</v>
      </c>
      <c r="P212">
        <f t="shared" si="86"/>
        <v>3.0730547657587417</v>
      </c>
      <c r="Q212" t="str">
        <f t="shared" si="87"/>
        <v/>
      </c>
      <c r="R212">
        <v>1</v>
      </c>
      <c r="S212">
        <f t="shared" si="88"/>
        <v>0.55305476575874191</v>
      </c>
      <c r="T212">
        <f t="shared" si="89"/>
        <v>0.30586957392845687</v>
      </c>
      <c r="U212">
        <f t="shared" si="90"/>
        <v>0.1691626255617289</v>
      </c>
      <c r="V212">
        <f t="array" ref="V212:X212">TRANSPOSE(MMULT((MINVERSE(MMULT((TRANSPOSE(R205:T219)),R205:T219))),( MMULT(TRANSPOSE(R205:T219),O205:O219))))</f>
        <v>1.1722509536473638</v>
      </c>
      <c r="W212">
        <v>1.1713457832842664</v>
      </c>
      <c r="X212">
        <v>-2.6640326399046899E-2</v>
      </c>
      <c r="Y212" s="5">
        <f t="shared" si="108"/>
        <v>-1.9487171489934949</v>
      </c>
      <c r="Z212" s="3">
        <f t="shared" si="91"/>
        <v>2.5664606332600925E-2</v>
      </c>
      <c r="AA212" s="3" t="str">
        <f t="shared" si="82"/>
        <v/>
      </c>
      <c r="AC212" s="1">
        <v>0.96499999999999997</v>
      </c>
      <c r="AD212" s="1">
        <v>-1.6160451589696461</v>
      </c>
      <c r="AE212" s="1">
        <v>0.78943967645819502</v>
      </c>
      <c r="AF212" s="1">
        <v>2.0499907676741569</v>
      </c>
      <c r="AG212" s="1">
        <v>-3.8034286097471455</v>
      </c>
      <c r="AH212" s="1">
        <v>7.0992050727963241</v>
      </c>
      <c r="AI212" s="1">
        <v>9.6486166778939619E-2</v>
      </c>
      <c r="AJ212" s="1">
        <v>1.5228686612338311</v>
      </c>
      <c r="AK212" s="1">
        <v>9.2845309254792294</v>
      </c>
      <c r="AL212" s="1">
        <v>11.407914030329806</v>
      </c>
      <c r="AM212" s="1">
        <v>-0.38292276445248463</v>
      </c>
      <c r="AN212" s="1">
        <v>8.2674701494019587</v>
      </c>
      <c r="AO212" s="1">
        <v>-150.56095166141392</v>
      </c>
      <c r="AP212" s="1">
        <v>2012.3053582821176</v>
      </c>
      <c r="AQ212">
        <f t="shared" si="92"/>
        <v>1.8119106729525973</v>
      </c>
      <c r="AR212">
        <f t="shared" si="93"/>
        <v>2.0523558248443594</v>
      </c>
      <c r="AS212" t="str">
        <f t="shared" si="94"/>
        <v/>
      </c>
      <c r="AT212">
        <v>1</v>
      </c>
      <c r="AU212">
        <f t="shared" si="95"/>
        <v>-0.46764417515564077</v>
      </c>
      <c r="AV212">
        <f t="shared" si="96"/>
        <v>0.21869107455699963</v>
      </c>
      <c r="AW212">
        <f t="shared" si="97"/>
        <v>-0.10226960717510883</v>
      </c>
      <c r="AX212">
        <f t="array" ref="AX212:AZ212">TRANSPOSE(MMULT((MINVERSE(MMULT((TRANSPOSE(AT205:AV219)),AT205:AV219))),( MMULT(TRANSPOSE(AT205:AV219),AQ205:AQ219))))</f>
        <v>2.4486485581328914</v>
      </c>
      <c r="AY212">
        <v>1.3347005144051423</v>
      </c>
      <c r="AZ212">
        <v>-5.7448497745241411E-2</v>
      </c>
      <c r="BA212" s="5">
        <f t="shared" si="98"/>
        <v>-1.2796176782494482</v>
      </c>
      <c r="BB212" s="3">
        <f t="shared" si="99"/>
        <v>0.10033981470317599</v>
      </c>
      <c r="BC212" s="3" t="str">
        <f t="shared" si="83"/>
        <v/>
      </c>
      <c r="BE212" s="1">
        <v>0.96499999999999997</v>
      </c>
      <c r="BF212" s="1">
        <v>-2.2683523304643654</v>
      </c>
      <c r="BG212" s="1">
        <v>0.87029669565033885</v>
      </c>
      <c r="BH212" s="1">
        <v>1.6995129952877903</v>
      </c>
      <c r="BI212" s="1">
        <v>-3.1188359029592334</v>
      </c>
      <c r="BJ212" s="1">
        <v>5.8725486393063875</v>
      </c>
      <c r="BK212" s="1">
        <v>9.4706976590813952E-2</v>
      </c>
      <c r="BL212" s="1">
        <v>2.1522439552541073</v>
      </c>
      <c r="BM212" s="1">
        <v>15.028369537797062</v>
      </c>
      <c r="BN212" s="1">
        <v>54.971694248182757</v>
      </c>
      <c r="BO212" s="1">
        <v>-0.42568198180606487</v>
      </c>
      <c r="BP212" s="1">
        <v>10.481007481478173</v>
      </c>
      <c r="BQ212" s="1">
        <v>-165.26060680720548</v>
      </c>
      <c r="BR212" s="1">
        <v>2465.6507674397435</v>
      </c>
      <c r="BS212">
        <f t="shared" si="100"/>
        <v>1.8119106729525973</v>
      </c>
      <c r="BT212">
        <f t="shared" si="101"/>
        <v>1.4357080519561638</v>
      </c>
      <c r="BU212" t="str">
        <f t="shared" si="102"/>
        <v/>
      </c>
      <c r="BV212">
        <v>1</v>
      </c>
      <c r="BW212">
        <f t="shared" si="103"/>
        <v>-1.0842919480438362</v>
      </c>
      <c r="BX212">
        <f t="shared" si="104"/>
        <v>1.1756890285926973</v>
      </c>
      <c r="BY212">
        <f t="shared" si="105"/>
        <v>-1.2747901471065413</v>
      </c>
      <c r="BZ212" s="5">
        <f t="array" ref="BZ212:CB212">TRANSPOSE(MMULT((MINVERSE(MMULT((TRANSPOSE(BV205:BX219)),BV205:BX219))),( MMULT(TRANSPOSE(BV205:BX219),BS205:BS219))))</f>
        <v>3.3910251609363513</v>
      </c>
      <c r="CA212" s="5">
        <v>1.3893438037757733</v>
      </c>
      <c r="CB212" s="5">
        <v>-6.1782197837828789E-2</v>
      </c>
      <c r="CC212" s="5">
        <f t="shared" si="106"/>
        <v>-0.50246289372794539</v>
      </c>
      <c r="CD212" s="3">
        <f t="shared" si="107"/>
        <v>0.30767097379106179</v>
      </c>
      <c r="CE212" s="3" t="str">
        <f t="shared" si="84"/>
        <v/>
      </c>
    </row>
    <row r="213" spans="1:83">
      <c r="A213" s="1">
        <v>0.97</v>
      </c>
      <c r="B213" s="1">
        <v>-0.49481482567276558</v>
      </c>
      <c r="C213" s="1">
        <v>0.61314663099061306</v>
      </c>
      <c r="D213" s="1">
        <v>2.5611876587674658</v>
      </c>
      <c r="E213" s="1">
        <v>-4.7031766036411113</v>
      </c>
      <c r="F213" s="1">
        <v>8.6895523760684341</v>
      </c>
      <c r="G213" s="1">
        <v>3.4033960681568942E-2</v>
      </c>
      <c r="H213" s="1">
        <v>1.9107962582897926</v>
      </c>
      <c r="I213" s="1">
        <v>1.537395530836875</v>
      </c>
      <c r="J213" s="1">
        <v>64.51411220195223</v>
      </c>
      <c r="K213" s="1">
        <v>-0.26068894418870059</v>
      </c>
      <c r="L213" s="1">
        <v>2.470940564529883</v>
      </c>
      <c r="M213" s="1">
        <v>-69.80754756135866</v>
      </c>
      <c r="N213" s="1">
        <v>892.35846491530538</v>
      </c>
      <c r="O213">
        <f t="shared" si="85"/>
        <v>1.8807936081512513</v>
      </c>
      <c r="P213">
        <f t="shared" si="86"/>
        <v>3.1334024771491604</v>
      </c>
      <c r="Q213" t="str">
        <f t="shared" si="87"/>
        <v/>
      </c>
      <c r="R213">
        <v>1</v>
      </c>
      <c r="S213">
        <f t="shared" si="88"/>
        <v>0.61340247714916063</v>
      </c>
      <c r="T213">
        <f t="shared" si="89"/>
        <v>0.37626259897272651</v>
      </c>
      <c r="U213">
        <f t="shared" si="90"/>
        <v>0.23080041026845166</v>
      </c>
      <c r="V213">
        <f t="array" ref="V213:X213">TRANSPOSE(MMULT((MINVERSE(MMULT((TRANSPOSE(R206:T220)),R206:T220))),( MMULT(TRANSPOSE(R206:T220),O206:O220))))</f>
        <v>1.1720052847554712</v>
      </c>
      <c r="W213">
        <v>1.1722185275640982</v>
      </c>
      <c r="X213">
        <v>-2.7330618066343959E-2</v>
      </c>
      <c r="Y213" s="5">
        <f t="shared" si="108"/>
        <v>-1.9555457616745671</v>
      </c>
      <c r="Z213" s="3">
        <f t="shared" si="91"/>
        <v>2.5259343782441324E-2</v>
      </c>
      <c r="AA213" s="3" t="str">
        <f t="shared" si="82"/>
        <v/>
      </c>
      <c r="AC213" s="1">
        <v>0.97</v>
      </c>
      <c r="AD213" s="1">
        <v>-1.6129655835564329</v>
      </c>
      <c r="AE213" s="1">
        <v>0.83487047900261313</v>
      </c>
      <c r="AF213" s="1">
        <v>2.1292731439490833</v>
      </c>
      <c r="AG213" s="1">
        <v>-4.0223167610562527</v>
      </c>
      <c r="AH213" s="1">
        <v>7.5120229792055184</v>
      </c>
      <c r="AI213" s="1">
        <v>9.2323614141685439E-2</v>
      </c>
      <c r="AJ213" s="1">
        <v>1.5747822667074303</v>
      </c>
      <c r="AK213" s="1">
        <v>8.9304844121619453</v>
      </c>
      <c r="AL213" s="1">
        <v>15.884967473205961</v>
      </c>
      <c r="AM213" s="1">
        <v>-0.37672576310795591</v>
      </c>
      <c r="AN213" s="1">
        <v>8.295153410611988</v>
      </c>
      <c r="AO213" s="1">
        <v>-148.34160998819243</v>
      </c>
      <c r="AP213" s="1">
        <v>2009.9874924548494</v>
      </c>
      <c r="AQ213">
        <f t="shared" si="92"/>
        <v>1.8807936081512513</v>
      </c>
      <c r="AR213">
        <f t="shared" si="93"/>
        <v>2.1020753936896193</v>
      </c>
      <c r="AS213" t="str">
        <f t="shared" si="94"/>
        <v/>
      </c>
      <c r="AT213">
        <v>1</v>
      </c>
      <c r="AU213">
        <f t="shared" si="95"/>
        <v>-0.41792460631038086</v>
      </c>
      <c r="AV213">
        <f t="shared" si="96"/>
        <v>0.17466097655968685</v>
      </c>
      <c r="AW213">
        <f t="shared" si="97"/>
        <v>-7.2995119866493791E-2</v>
      </c>
      <c r="AX213">
        <f t="array" ref="AX213:AZ213">TRANSPOSE(MMULT((MINVERSE(MMULT((TRANSPOSE(AT206:AV220)),AT206:AV220))),( MMULT(TRANSPOSE(AT206:AV220),AQ206:AQ220))))</f>
        <v>2.4486185482896428</v>
      </c>
      <c r="AY213">
        <v>1.3345835322523385</v>
      </c>
      <c r="AZ213">
        <v>-5.7535222597351776E-2</v>
      </c>
      <c r="BA213" s="5">
        <f t="shared" si="98"/>
        <v>-1.2799036305684728</v>
      </c>
      <c r="BB213" s="3">
        <f t="shared" si="99"/>
        <v>0.10028951531654062</v>
      </c>
      <c r="BC213" s="3" t="str">
        <f t="shared" si="83"/>
        <v/>
      </c>
      <c r="BE213" s="1">
        <v>0.97</v>
      </c>
      <c r="BF213" s="1">
        <v>-2.2660527589686073</v>
      </c>
      <c r="BG213" s="1">
        <v>0.91143684355120769</v>
      </c>
      <c r="BH213" s="1">
        <v>1.7591173668040057</v>
      </c>
      <c r="BI213" s="1">
        <v>-3.2619883499669129</v>
      </c>
      <c r="BJ213" s="1">
        <v>6.1876286924823205</v>
      </c>
      <c r="BK213" s="1">
        <v>8.8885981796323676E-2</v>
      </c>
      <c r="BL213" s="1">
        <v>2.2352782186358695</v>
      </c>
      <c r="BM213" s="1">
        <v>14.3691199256441</v>
      </c>
      <c r="BN213" s="1">
        <v>62.904678164002689</v>
      </c>
      <c r="BO213" s="1">
        <v>-0.42838219681419787</v>
      </c>
      <c r="BP213" s="1">
        <v>10.642536987601488</v>
      </c>
      <c r="BQ213" s="1">
        <v>-168.20896214962704</v>
      </c>
      <c r="BR213" s="1">
        <v>2528.7178371115588</v>
      </c>
      <c r="BS213">
        <f t="shared" si="100"/>
        <v>1.8807936081512513</v>
      </c>
      <c r="BT213">
        <f t="shared" si="101"/>
        <v>1.4811704386609379</v>
      </c>
      <c r="BU213" t="str">
        <f t="shared" si="102"/>
        <v/>
      </c>
      <c r="BV213">
        <v>1</v>
      </c>
      <c r="BW213">
        <f t="shared" si="103"/>
        <v>-1.0388295613390621</v>
      </c>
      <c r="BX213">
        <f t="shared" si="104"/>
        <v>1.0791668575119082</v>
      </c>
      <c r="BY213">
        <f t="shared" si="105"/>
        <v>-1.1210704332007497</v>
      </c>
      <c r="BZ213" s="5">
        <f t="array" ref="BZ213:CB213">TRANSPOSE(MMULT((MINVERSE(MMULT((TRANSPOSE(BV206:BX220)),BV206:BX220))),( MMULT(TRANSPOSE(BV206:BX220),BS206:BS220))))</f>
        <v>3.3885246695492697</v>
      </c>
      <c r="CA213" s="5">
        <v>1.38411410588742</v>
      </c>
      <c r="CB213" s="5">
        <v>-6.4443540268030119E-2</v>
      </c>
      <c r="CC213" s="5">
        <f t="shared" si="106"/>
        <v>-0.50868513540512716</v>
      </c>
      <c r="CD213" s="3">
        <f t="shared" si="107"/>
        <v>0.30548647161851905</v>
      </c>
      <c r="CE213" s="3" t="str">
        <f t="shared" si="84"/>
        <v/>
      </c>
    </row>
    <row r="214" spans="1:83">
      <c r="A214" s="1">
        <v>0.97499999999999998</v>
      </c>
      <c r="B214" s="1">
        <v>-0.49068010159525599</v>
      </c>
      <c r="C214" s="1">
        <v>0.69545502168540452</v>
      </c>
      <c r="D214" s="1">
        <v>2.6350928162164848</v>
      </c>
      <c r="E214" s="1">
        <v>-4.9613096632128872</v>
      </c>
      <c r="F214" s="1">
        <v>9.16285251215686</v>
      </c>
      <c r="G214" s="1">
        <v>3.0461942956577559E-2</v>
      </c>
      <c r="H214" s="1">
        <v>1.9632121988539666</v>
      </c>
      <c r="I214" s="1">
        <v>0.8533187807252034</v>
      </c>
      <c r="J214" s="1">
        <v>71.066980067334953</v>
      </c>
      <c r="K214" s="1">
        <v>-0.26882457742010502</v>
      </c>
      <c r="L214" s="1">
        <v>2.7409475351214496</v>
      </c>
      <c r="M214" s="1">
        <v>-69.20166432519909</v>
      </c>
      <c r="N214" s="1">
        <v>969.57745672995225</v>
      </c>
      <c r="O214">
        <f t="shared" si="85"/>
        <v>1.959963984540054</v>
      </c>
      <c r="P214">
        <f t="shared" si="86"/>
        <v>3.2031364133723215</v>
      </c>
      <c r="Q214" t="str">
        <f t="shared" si="87"/>
        <v/>
      </c>
      <c r="R214">
        <v>1</v>
      </c>
      <c r="S214">
        <f t="shared" si="88"/>
        <v>0.68313641337232145</v>
      </c>
      <c r="T214">
        <f t="shared" si="89"/>
        <v>0.46667535927519926</v>
      </c>
      <c r="U214">
        <f t="shared" si="90"/>
        <v>0.31880293114449915</v>
      </c>
      <c r="V214">
        <f t="array" ref="V214:X214">TRANSPOSE(MMULT((MINVERSE(MMULT((TRANSPOSE(R207:T221)),R207:T221))),( MMULT(TRANSPOSE(R207:T221),O207:O221))))</f>
        <v>1.1715817190970768</v>
      </c>
      <c r="W214">
        <v>1.1736613431560272</v>
      </c>
      <c r="X214">
        <v>-2.8416580038651773E-2</v>
      </c>
      <c r="Y214" s="5">
        <f t="shared" si="108"/>
        <v>-1.9665015155335659</v>
      </c>
      <c r="Z214" s="3">
        <f t="shared" si="91"/>
        <v>2.4620353717562771E-2</v>
      </c>
      <c r="AA214" s="3" t="str">
        <f t="shared" si="82"/>
        <v/>
      </c>
      <c r="AC214" s="1">
        <v>0.97499999999999998</v>
      </c>
      <c r="AD214" s="1">
        <v>-1.6097722588286012</v>
      </c>
      <c r="AE214" s="1">
        <v>0.8897034937530961</v>
      </c>
      <c r="AF214" s="1">
        <v>2.2178103055228249</v>
      </c>
      <c r="AG214" s="1">
        <v>-4.2653717998126552</v>
      </c>
      <c r="AH214" s="1">
        <v>7.9725675448181974</v>
      </c>
      <c r="AI214" s="1">
        <v>8.8838106442700848E-2</v>
      </c>
      <c r="AJ214" s="1">
        <v>1.6449168107276648</v>
      </c>
      <c r="AK214" s="1">
        <v>8.2270976643313816</v>
      </c>
      <c r="AL214" s="1">
        <v>23.003398417684366</v>
      </c>
      <c r="AM214" s="1">
        <v>-0.39189378569005839</v>
      </c>
      <c r="AN214" s="1">
        <v>8.5491492144435597</v>
      </c>
      <c r="AO214" s="1">
        <v>-154.70683516249119</v>
      </c>
      <c r="AP214" s="1">
        <v>2158.7285523670143</v>
      </c>
      <c r="AQ214">
        <f t="shared" si="92"/>
        <v>1.959963984540054</v>
      </c>
      <c r="AR214">
        <f t="shared" si="93"/>
        <v>2.1593546623266944</v>
      </c>
      <c r="AS214" t="str">
        <f t="shared" si="94"/>
        <v/>
      </c>
      <c r="AT214">
        <v>1</v>
      </c>
      <c r="AU214">
        <f t="shared" si="95"/>
        <v>-0.36064533767330587</v>
      </c>
      <c r="AV214">
        <f t="shared" si="96"/>
        <v>0.1300650595854928</v>
      </c>
      <c r="AW214">
        <f t="shared" si="97"/>
        <v>-4.6907357333708703E-2</v>
      </c>
      <c r="AX214">
        <f t="array" ref="AX214:AZ214">TRANSPOSE(MMULT((MINVERSE(MMULT((TRANSPOSE(AT207:AV221)),AT207:AV221))),( MMULT(TRANSPOSE(AT207:AV221),AQ207:AQ221))))</f>
        <v>2.4484938898030224</v>
      </c>
      <c r="AY214">
        <v>1.3336943892501267</v>
      </c>
      <c r="AZ214">
        <v>-5.8724492867270328E-2</v>
      </c>
      <c r="BA214" s="5">
        <f t="shared" si="98"/>
        <v>-1.2853399906116105</v>
      </c>
      <c r="BB214" s="3">
        <f t="shared" si="99"/>
        <v>9.9336750669680618E-2</v>
      </c>
      <c r="BC214" s="3" t="str">
        <f t="shared" si="83"/>
        <v/>
      </c>
      <c r="BE214" s="1">
        <v>0.97499999999999998</v>
      </c>
      <c r="BF214" s="1">
        <v>-2.2629126036850273</v>
      </c>
      <c r="BG214" s="1">
        <v>0.95152317470189729</v>
      </c>
      <c r="BH214" s="1">
        <v>1.8490271658370148</v>
      </c>
      <c r="BI214" s="1">
        <v>-3.4848160491063709</v>
      </c>
      <c r="BJ214" s="1">
        <v>6.6174908989263201</v>
      </c>
      <c r="BK214" s="1">
        <v>8.0562182350377043E-2</v>
      </c>
      <c r="BL214" s="1">
        <v>2.3199965894494596</v>
      </c>
      <c r="BM214" s="1">
        <v>13.850467251734017</v>
      </c>
      <c r="BN214" s="1">
        <v>70.458454061828888</v>
      </c>
      <c r="BO214" s="1">
        <v>-0.40889576110106418</v>
      </c>
      <c r="BP214" s="1">
        <v>10.619034832270245</v>
      </c>
      <c r="BQ214" s="1">
        <v>-167.02057046515984</v>
      </c>
      <c r="BR214" s="1">
        <v>2574.7913580492605</v>
      </c>
      <c r="BS214">
        <f t="shared" si="100"/>
        <v>1.959963984540054</v>
      </c>
      <c r="BT214">
        <f t="shared" si="101"/>
        <v>1.5330096356398633</v>
      </c>
      <c r="BU214" t="str">
        <f t="shared" si="102"/>
        <v/>
      </c>
      <c r="BV214">
        <v>1</v>
      </c>
      <c r="BW214">
        <f t="shared" si="103"/>
        <v>-0.98699036436013665</v>
      </c>
      <c r="BX214">
        <f t="shared" si="104"/>
        <v>0.97414997933975533</v>
      </c>
      <c r="BY214">
        <f t="shared" si="105"/>
        <v>-0.96147664304996472</v>
      </c>
      <c r="BZ214" s="5">
        <f t="array" ref="BZ214:CB214">TRANSPOSE(MMULT((MINVERSE(MMULT((TRANSPOSE(BV207:BX221)),BV207:BX221))),( MMULT(TRANSPOSE(BV207:BX221),BS207:BS221))))</f>
        <v>3.3860584436138197</v>
      </c>
      <c r="CA214" s="5">
        <v>1.3787485045368157</v>
      </c>
      <c r="CB214" s="5">
        <v>-6.7269272949260994E-2</v>
      </c>
      <c r="CC214" s="5">
        <f t="shared" si="106"/>
        <v>-0.51557457875594292</v>
      </c>
      <c r="CD214" s="3">
        <f t="shared" si="107"/>
        <v>0.30307578453579875</v>
      </c>
      <c r="CE214" s="3" t="str">
        <f t="shared" si="84"/>
        <v/>
      </c>
    </row>
    <row r="215" spans="1:83">
      <c r="A215" s="1">
        <v>0.98</v>
      </c>
      <c r="B215" s="1">
        <v>-0.48591239700040134</v>
      </c>
      <c r="C215" s="1">
        <v>0.78771694689251603</v>
      </c>
      <c r="D215" s="1">
        <v>2.740430844466772</v>
      </c>
      <c r="E215" s="1">
        <v>-5.3093498998745758</v>
      </c>
      <c r="F215" s="1">
        <v>9.7614130331635351</v>
      </c>
      <c r="G215" s="1">
        <v>2.9228364199923362E-2</v>
      </c>
      <c r="H215" s="1">
        <v>1.9976843970173377</v>
      </c>
      <c r="I215" s="1">
        <v>0.4481160494751748</v>
      </c>
      <c r="J215" s="1">
        <v>76.246488168002543</v>
      </c>
      <c r="K215" s="1">
        <v>-0.27609679783972751</v>
      </c>
      <c r="L215" s="1">
        <v>3.0792603323043295</v>
      </c>
      <c r="M215" s="1">
        <v>-69.979551709024236</v>
      </c>
      <c r="N215" s="1">
        <v>1137.6939900740981</v>
      </c>
      <c r="O215">
        <f t="shared" si="85"/>
        <v>2.0537489106318203</v>
      </c>
      <c r="P215">
        <f t="shared" si="86"/>
        <v>3.2857249908564783</v>
      </c>
      <c r="Q215" t="str">
        <f t="shared" si="87"/>
        <v/>
      </c>
      <c r="R215">
        <v>1</v>
      </c>
      <c r="S215">
        <f t="shared" si="88"/>
        <v>0.76572499085647827</v>
      </c>
      <c r="T215">
        <f t="shared" si="89"/>
        <v>0.5863347616221537</v>
      </c>
      <c r="U215">
        <f t="shared" si="90"/>
        <v>0.44897117998195901</v>
      </c>
      <c r="V215">
        <f t="array" ref="V215:X215">TRANSPOSE(MMULT((MINVERSE(MMULT((TRANSPOSE(R208:T222)),R208:T222))),( MMULT(TRANSPOSE(R208:T222),O208:O222))))</f>
        <v>1.1710553555003855</v>
      </c>
      <c r="W215">
        <v>1.1752466570051183</v>
      </c>
      <c r="X215">
        <v>-2.9489560765568967E-2</v>
      </c>
      <c r="Y215" s="5">
        <f t="shared" si="108"/>
        <v>-1.977836726838182</v>
      </c>
      <c r="Z215" s="3">
        <f t="shared" si="91"/>
        <v>2.3973564395341374E-2</v>
      </c>
      <c r="AA215" s="3" t="str">
        <f t="shared" si="82"/>
        <v/>
      </c>
      <c r="AC215" s="1">
        <v>0.98</v>
      </c>
      <c r="AD215" s="1">
        <v>-1.6056788500075063</v>
      </c>
      <c r="AE215" s="1">
        <v>0.95016406739521742</v>
      </c>
      <c r="AF215" s="1">
        <v>2.3311454517429127</v>
      </c>
      <c r="AG215" s="1">
        <v>-4.5668587688357576</v>
      </c>
      <c r="AH215" s="1">
        <v>8.5344264503549851</v>
      </c>
      <c r="AI215" s="1">
        <v>8.0771280879879725E-2</v>
      </c>
      <c r="AJ215" s="1">
        <v>1.7143658216461688</v>
      </c>
      <c r="AK215" s="1">
        <v>7.810890606439898</v>
      </c>
      <c r="AL215" s="1">
        <v>28.548141595771995</v>
      </c>
      <c r="AM215" s="1">
        <v>-0.36810856492533617</v>
      </c>
      <c r="AN215" s="1">
        <v>8.4377838109119239</v>
      </c>
      <c r="AO215" s="1">
        <v>-147.03816501869005</v>
      </c>
      <c r="AP215" s="1">
        <v>2128.9126907344908</v>
      </c>
      <c r="AQ215">
        <f t="shared" si="92"/>
        <v>2.0537489106318203</v>
      </c>
      <c r="AR215">
        <f t="shared" si="93"/>
        <v>2.227687980229522</v>
      </c>
      <c r="AS215" t="str">
        <f t="shared" si="94"/>
        <v/>
      </c>
      <c r="AT215">
        <v>1</v>
      </c>
      <c r="AU215">
        <f t="shared" si="95"/>
        <v>-0.29231201977047827</v>
      </c>
      <c r="AV215">
        <f t="shared" si="96"/>
        <v>8.5446316902296482E-2</v>
      </c>
      <c r="AW215">
        <f t="shared" si="97"/>
        <v>-2.4976985475658641E-2</v>
      </c>
      <c r="AX215">
        <f t="array" ref="AX215:AZ215">TRANSPOSE(MMULT((MINVERSE(MMULT((TRANSPOSE(AT208:AV222)),AT208:AV222))),( MMULT(TRANSPOSE(AT208:AV222),AQ208:AQ222))))</f>
        <v>2.4483756608241851</v>
      </c>
      <c r="AY215">
        <v>1.3324157833533832</v>
      </c>
      <c r="AZ215">
        <v>-6.0807480727220309E-2</v>
      </c>
      <c r="BA215" s="5">
        <f t="shared" si="98"/>
        <v>-1.2954639388364806</v>
      </c>
      <c r="BB215" s="3">
        <f t="shared" si="99"/>
        <v>9.7580116770328518E-2</v>
      </c>
      <c r="BC215" s="3" t="str">
        <f t="shared" si="83"/>
        <v/>
      </c>
      <c r="BE215" s="1">
        <v>0.98</v>
      </c>
      <c r="BF215" s="1">
        <v>-2.2600370114523125</v>
      </c>
      <c r="BG215" s="1">
        <v>1.0063599928355238</v>
      </c>
      <c r="BH215" s="1">
        <v>1.9376493529612588</v>
      </c>
      <c r="BI215" s="1">
        <v>-3.6941709825334641</v>
      </c>
      <c r="BJ215" s="1">
        <v>7.0604171300293217</v>
      </c>
      <c r="BK215" s="1">
        <v>7.8073063090116079E-2</v>
      </c>
      <c r="BL215" s="1">
        <v>2.3972406246656419</v>
      </c>
      <c r="BM215" s="1">
        <v>13.34763576199407</v>
      </c>
      <c r="BN215" s="1">
        <v>78.774990495379825</v>
      </c>
      <c r="BO215" s="1">
        <v>-0.41804329615956703</v>
      </c>
      <c r="BP215" s="1">
        <v>10.910733928923037</v>
      </c>
      <c r="BQ215" s="1">
        <v>-174.97111190843862</v>
      </c>
      <c r="BR215" s="1">
        <v>2767.2532938051736</v>
      </c>
      <c r="BS215">
        <f t="shared" si="100"/>
        <v>2.0537489106318203</v>
      </c>
      <c r="BT215">
        <f t="shared" si="101"/>
        <v>1.5953661577581837</v>
      </c>
      <c r="BU215" t="str">
        <f t="shared" si="102"/>
        <v/>
      </c>
      <c r="BV215">
        <v>1</v>
      </c>
      <c r="BW215">
        <f t="shared" si="103"/>
        <v>-0.92463384224181644</v>
      </c>
      <c r="BX215">
        <f t="shared" si="104"/>
        <v>0.85494774221886427</v>
      </c>
      <c r="BY215">
        <f t="shared" si="105"/>
        <v>-0.79051361580379453</v>
      </c>
      <c r="BZ215" s="5">
        <f t="array" ref="BZ215:CB215">TRANSPOSE(MMULT((MINVERSE(MMULT((TRANSPOSE(BV208:BX222)),BV208:BX222))),( MMULT(TRANSPOSE(BV208:BX222),BS208:BS222))))</f>
        <v>3.3836666694317046</v>
      </c>
      <c r="CA215" s="5">
        <v>1.3732408670384757</v>
      </c>
      <c r="CB215" s="5">
        <v>-7.0319342719130873E-2</v>
      </c>
      <c r="CC215" s="5">
        <f t="shared" si="106"/>
        <v>-0.52345626950882285</v>
      </c>
      <c r="CD215" s="3">
        <f t="shared" si="107"/>
        <v>0.3003283876333509</v>
      </c>
      <c r="CE215" s="3" t="str">
        <f t="shared" si="84"/>
        <v/>
      </c>
    </row>
    <row r="216" spans="1:83">
      <c r="A216" s="1">
        <v>0.98499999999999999</v>
      </c>
      <c r="B216" s="1">
        <v>-0.48150515540592664</v>
      </c>
      <c r="C216" s="1">
        <v>0.91419709386948966</v>
      </c>
      <c r="D216" s="1">
        <v>2.8426738196743031</v>
      </c>
      <c r="E216" s="1">
        <v>-5.6671573640205679</v>
      </c>
      <c r="F216" s="1">
        <v>10.420805912781475</v>
      </c>
      <c r="G216" s="1">
        <v>3.379859301696797E-2</v>
      </c>
      <c r="H216" s="1">
        <v>2.0311937121808796</v>
      </c>
      <c r="I216" s="1">
        <v>-0.12120398878687411</v>
      </c>
      <c r="J216" s="1">
        <v>83.333855319509894</v>
      </c>
      <c r="K216" s="1">
        <v>-0.33403018788726513</v>
      </c>
      <c r="L216" s="1">
        <v>3.9325758756222058</v>
      </c>
      <c r="M216" s="1">
        <v>-78.144530307734385</v>
      </c>
      <c r="N216" s="1">
        <v>1420.2039050823078</v>
      </c>
      <c r="O216">
        <f t="shared" si="85"/>
        <v>2.1700903775845566</v>
      </c>
      <c r="P216">
        <f t="shared" si="86"/>
        <v>3.3892878581702917</v>
      </c>
      <c r="Q216" t="str">
        <f t="shared" si="87"/>
        <v/>
      </c>
      <c r="R216">
        <v>1</v>
      </c>
      <c r="S216">
        <f t="shared" si="88"/>
        <v>0.86928785817029153</v>
      </c>
      <c r="T216">
        <f t="shared" si="89"/>
        <v>0.75566138036229291</v>
      </c>
      <c r="U216">
        <f t="shared" si="90"/>
        <v>0.6568872628371436</v>
      </c>
      <c r="V216">
        <f t="array" ref="V216:X216">TRANSPOSE(MMULT((MINVERSE(MMULT((TRANSPOSE(R209:T223)),R209:T223))),( MMULT(TRANSPOSE(R209:T223),O209:O223))))</f>
        <v>1.1704474239880938</v>
      </c>
      <c r="W216">
        <v>1.1769256832385508</v>
      </c>
      <c r="X216">
        <v>-3.0543093924507048E-2</v>
      </c>
      <c r="Y216" s="5">
        <f t="shared" si="108"/>
        <v>-1.9893661614312439</v>
      </c>
      <c r="Z216" s="3">
        <f t="shared" si="91"/>
        <v>2.3330400907162652E-2</v>
      </c>
      <c r="AA216" s="3" t="str">
        <f t="shared" si="82"/>
        <v/>
      </c>
      <c r="AC216" s="1">
        <v>0.98499999999999999</v>
      </c>
      <c r="AD216" s="1">
        <v>-1.6018161598071901</v>
      </c>
      <c r="AE216" s="1">
        <v>1.0352451570556269</v>
      </c>
      <c r="AF216" s="1">
        <v>2.4513914674537318</v>
      </c>
      <c r="AG216" s="1">
        <v>-4.8994585733498468</v>
      </c>
      <c r="AH216" s="1">
        <v>9.1872073494880055</v>
      </c>
      <c r="AI216" s="1">
        <v>8.1534846287013352E-2</v>
      </c>
      <c r="AJ216" s="1">
        <v>1.7708003570212725</v>
      </c>
      <c r="AK216" s="1">
        <v>7.3760979296446294</v>
      </c>
      <c r="AL216" s="1">
        <v>35.256816303103733</v>
      </c>
      <c r="AM216" s="1">
        <v>-0.39542712968489013</v>
      </c>
      <c r="AN216" s="1">
        <v>8.9212994243093817</v>
      </c>
      <c r="AO216" s="1">
        <v>-158.06551630393369</v>
      </c>
      <c r="AP216" s="1">
        <v>2422.6435579541139</v>
      </c>
      <c r="AQ216">
        <f t="shared" si="92"/>
        <v>2.1700903775845566</v>
      </c>
      <c r="AR216">
        <f t="shared" si="93"/>
        <v>2.3131976286885676</v>
      </c>
      <c r="AS216" t="str">
        <f t="shared" si="94"/>
        <v/>
      </c>
      <c r="AT216">
        <v>1</v>
      </c>
      <c r="AU216">
        <f t="shared" si="95"/>
        <v>-0.20680237131143234</v>
      </c>
      <c r="AV216">
        <f t="shared" si="96"/>
        <v>4.2767220780031534E-2</v>
      </c>
      <c r="AW216">
        <f t="shared" si="97"/>
        <v>-8.8443626717100866E-3</v>
      </c>
      <c r="AX216">
        <f t="array" ref="AX216:AZ216">TRANSPOSE(MMULT((MINVERSE(MMULT((TRANSPOSE(AT209:AV223)),AT209:AV223))),( MMULT(TRANSPOSE(AT209:AV223),AQ209:AQ223))))</f>
        <v>2.4483791074735484</v>
      </c>
      <c r="AY216">
        <v>1.3321078538378543</v>
      </c>
      <c r="AZ216">
        <v>-6.1623703924468032E-2</v>
      </c>
      <c r="BA216" s="5">
        <f t="shared" si="98"/>
        <v>-1.2998678535997865</v>
      </c>
      <c r="BB216" s="3">
        <f t="shared" si="99"/>
        <v>9.6823132273364143E-2</v>
      </c>
      <c r="BC216" s="3" t="str">
        <f t="shared" si="83"/>
        <v/>
      </c>
      <c r="BE216" s="1">
        <v>0.98499999999999999</v>
      </c>
      <c r="BF216" s="1">
        <v>-2.2562403478565027</v>
      </c>
      <c r="BG216" s="1">
        <v>1.072884432850536</v>
      </c>
      <c r="BH216" s="1">
        <v>2.0527366551494666</v>
      </c>
      <c r="BI216" s="1">
        <v>-3.9638154290903742</v>
      </c>
      <c r="BJ216" s="1">
        <v>7.6248802560612603</v>
      </c>
      <c r="BK216" s="1">
        <v>6.8933580264079808E-2</v>
      </c>
      <c r="BL216" s="1">
        <v>2.5167496892098455</v>
      </c>
      <c r="BM216" s="1">
        <v>12.467409102550278</v>
      </c>
      <c r="BN216" s="1">
        <v>90.530614943579167</v>
      </c>
      <c r="BO216" s="1">
        <v>-0.41510703374444802</v>
      </c>
      <c r="BP216" s="1">
        <v>11.079446612758147</v>
      </c>
      <c r="BQ216" s="1">
        <v>-176.53932201764837</v>
      </c>
      <c r="BR216" s="1">
        <v>2908.0276198529173</v>
      </c>
      <c r="BS216">
        <f t="shared" si="100"/>
        <v>2.1700903775845566</v>
      </c>
      <c r="BT216">
        <f t="shared" si="101"/>
        <v>1.673064395761299</v>
      </c>
      <c r="BU216" t="str">
        <f t="shared" si="102"/>
        <v/>
      </c>
      <c r="BV216">
        <v>1</v>
      </c>
      <c r="BW216">
        <f t="shared" si="103"/>
        <v>-0.84693560423870118</v>
      </c>
      <c r="BX216">
        <f t="shared" si="104"/>
        <v>0.71729991772717383</v>
      </c>
      <c r="BY216">
        <f t="shared" si="105"/>
        <v>-0.60750683924063464</v>
      </c>
      <c r="BZ216" s="5">
        <f t="array" ref="BZ216:CB216">TRANSPOSE(MMULT((MINVERSE(MMULT((TRANSPOSE(BV209:BX223)),BV209:BX223))),( MMULT(TRANSPOSE(BV209:BX223),BS209:BS223))))</f>
        <v>3.3834649076484311</v>
      </c>
      <c r="CA216" s="5">
        <v>1.3726088309638271</v>
      </c>
      <c r="CB216" s="5">
        <v>-7.076139419973515E-2</v>
      </c>
      <c r="CC216" s="5">
        <f t="shared" si="106"/>
        <v>-0.52487250410641118</v>
      </c>
      <c r="CD216" s="3">
        <f t="shared" si="107"/>
        <v>0.29983591239062102</v>
      </c>
      <c r="CE216" s="3" t="str">
        <f t="shared" si="84"/>
        <v/>
      </c>
    </row>
    <row r="217" spans="1:83">
      <c r="A217" s="1">
        <v>0.99</v>
      </c>
      <c r="B217" s="1">
        <v>-0.47490603715295165</v>
      </c>
      <c r="C217" s="1">
        <v>1.067895297219053</v>
      </c>
      <c r="D217" s="1">
        <v>3.0196089608476768</v>
      </c>
      <c r="E217" s="1">
        <v>-6.2330919678195187</v>
      </c>
      <c r="F217" s="1">
        <v>11.392367872296177</v>
      </c>
      <c r="G217" s="1">
        <v>3.1596723862435283E-2</v>
      </c>
      <c r="H217" s="1">
        <v>2.0823776168789436</v>
      </c>
      <c r="I217" s="1">
        <v>-0.75496653995196539</v>
      </c>
      <c r="J217" s="1">
        <v>91.499364761635661</v>
      </c>
      <c r="K217" s="1">
        <v>-0.35695182322456276</v>
      </c>
      <c r="L217" s="1">
        <v>4.7237757528055226</v>
      </c>
      <c r="M217" s="1">
        <v>-84.590179288526997</v>
      </c>
      <c r="N217" s="1">
        <v>1980.6032336549833</v>
      </c>
      <c r="O217">
        <f t="shared" si="85"/>
        <v>2.3263478740408399</v>
      </c>
      <c r="P217">
        <f t="shared" si="86"/>
        <v>3.5283947083917218</v>
      </c>
      <c r="Q217" t="str">
        <f t="shared" si="87"/>
        <v/>
      </c>
      <c r="R217">
        <v>1</v>
      </c>
      <c r="S217">
        <f t="shared" si="88"/>
        <v>1.008394708391722</v>
      </c>
      <c r="T217">
        <f t="shared" si="89"/>
        <v>1.016859887912426</v>
      </c>
      <c r="U217">
        <f t="shared" si="90"/>
        <v>1.0253961301466898</v>
      </c>
      <c r="V217">
        <f t="array" ref="V217:X217">TRANSPOSE(MMULT((MINVERSE(MMULT((TRANSPOSE(R210:T224)),R210:T224))),( MMULT(TRANSPOSE(R210:T224),O210:O224))))</f>
        <v>1.1701263424785679</v>
      </c>
      <c r="W217">
        <v>1.1776562999915541</v>
      </c>
      <c r="X217">
        <v>-3.0932534938813205E-2</v>
      </c>
      <c r="Y217" s="5">
        <f t="shared" si="108"/>
        <v>-1.9940015033755878</v>
      </c>
      <c r="Z217" s="3">
        <f t="shared" si="91"/>
        <v>2.3075945111899476E-2</v>
      </c>
      <c r="AA217" s="3" t="str">
        <f t="shared" si="82"/>
        <v/>
      </c>
      <c r="AC217" s="1">
        <v>0.99</v>
      </c>
      <c r="AD217" s="1">
        <v>-1.5956324292840591</v>
      </c>
      <c r="AE217" s="1">
        <v>1.1363001389798626</v>
      </c>
      <c r="AF217" s="1">
        <v>2.6529369292223208</v>
      </c>
      <c r="AG217" s="1">
        <v>-5.4379300933521506</v>
      </c>
      <c r="AH217" s="1">
        <v>10.157865171495843</v>
      </c>
      <c r="AI217" s="1">
        <v>6.7782815082168213E-2</v>
      </c>
      <c r="AJ217" s="1">
        <v>1.9093572314944822</v>
      </c>
      <c r="AK217" s="1">
        <v>6.1107918928501022</v>
      </c>
      <c r="AL217" s="1">
        <v>47.575946047370962</v>
      </c>
      <c r="AM217" s="1">
        <v>-0.3799055756104508</v>
      </c>
      <c r="AN217" s="1">
        <v>9.0709824539299007</v>
      </c>
      <c r="AO217" s="1">
        <v>-157.071886567006</v>
      </c>
      <c r="AP217" s="1">
        <v>2688.0674945360515</v>
      </c>
      <c r="AQ217">
        <f t="shared" si="92"/>
        <v>2.3263478740408399</v>
      </c>
      <c r="AR217">
        <f t="shared" si="93"/>
        <v>2.4287287669661639</v>
      </c>
      <c r="AS217" t="str">
        <f t="shared" si="94"/>
        <v/>
      </c>
      <c r="AT217">
        <v>1</v>
      </c>
      <c r="AU217">
        <f t="shared" si="95"/>
        <v>-9.1271233033836233E-2</v>
      </c>
      <c r="AV217">
        <f t="shared" si="96"/>
        <v>8.3304379795168387E-3</v>
      </c>
      <c r="AW217">
        <f t="shared" si="97"/>
        <v>-7.6032934610240121E-4</v>
      </c>
      <c r="AX217">
        <f t="array" ref="AX217:AZ217">TRANSPOSE(MMULT((MINVERSE(MMULT((TRANSPOSE(AT210:AV224)),AT210:AV224))),( MMULT(TRANSPOSE(AT210:AV224),AQ210:AQ224))))</f>
        <v>2.4483922439883967</v>
      </c>
      <c r="AY217">
        <v>1.3315341889598749</v>
      </c>
      <c r="AZ217">
        <v>-6.3284584693988677E-2</v>
      </c>
      <c r="BA217" s="5">
        <f t="shared" si="98"/>
        <v>-1.3089563388311938</v>
      </c>
      <c r="BB217" s="3">
        <f t="shared" si="99"/>
        <v>9.5274570401226111E-2</v>
      </c>
      <c r="BC217" s="3" t="str">
        <f t="shared" si="83"/>
        <v/>
      </c>
      <c r="BE217" s="1">
        <v>0.99</v>
      </c>
      <c r="BF217" s="1">
        <v>-2.2510159845739035</v>
      </c>
      <c r="BG217" s="1">
        <v>1.1579847243139505</v>
      </c>
      <c r="BH217" s="1">
        <v>2.2308350995563071</v>
      </c>
      <c r="BI217" s="1">
        <v>-4.4118467915612687</v>
      </c>
      <c r="BJ217" s="1">
        <v>8.4950922479750552</v>
      </c>
      <c r="BK217" s="1">
        <v>5.5438308260042035E-2</v>
      </c>
      <c r="BL217" s="1">
        <v>2.6964324963683453</v>
      </c>
      <c r="BM217" s="1">
        <v>10.855937005253054</v>
      </c>
      <c r="BN217" s="1">
        <v>108.41272800833133</v>
      </c>
      <c r="BO217" s="1">
        <v>-0.4256295917225259</v>
      </c>
      <c r="BP217" s="1">
        <v>11.535588924190563</v>
      </c>
      <c r="BQ217" s="1">
        <v>-187.40697071518116</v>
      </c>
      <c r="BR217" s="1">
        <v>3323.5671445704647</v>
      </c>
      <c r="BS217">
        <f t="shared" si="100"/>
        <v>2.3263478740408399</v>
      </c>
      <c r="BT217">
        <f t="shared" si="101"/>
        <v>1.7779629318934276</v>
      </c>
      <c r="BU217" t="str">
        <f t="shared" si="102"/>
        <v/>
      </c>
      <c r="BV217">
        <v>1</v>
      </c>
      <c r="BW217">
        <f t="shared" si="103"/>
        <v>-0.74203706810657244</v>
      </c>
      <c r="BX217">
        <f t="shared" si="104"/>
        <v>0.55061901044419803</v>
      </c>
      <c r="BY217">
        <f t="shared" si="105"/>
        <v>-0.40857971615375488</v>
      </c>
      <c r="BZ217" s="5">
        <f t="array" ref="BZ217:CB217">TRANSPOSE(MMULT((MINVERSE(MMULT((TRANSPOSE(BV210:BX224)),BV210:BX224))),( MMULT(TRANSPOSE(BV210:BX224),BS210:BS224))))</f>
        <v>3.3805979823637244</v>
      </c>
      <c r="CA217" s="5">
        <v>1.3657309646407612</v>
      </c>
      <c r="CB217" s="5">
        <v>-7.4695703065458474E-2</v>
      </c>
      <c r="CC217" s="5">
        <f t="shared" si="106"/>
        <v>-0.5353916412778813</v>
      </c>
      <c r="CD217" s="3">
        <f t="shared" si="107"/>
        <v>0.29618953444655793</v>
      </c>
      <c r="CE217" s="3" t="str">
        <f t="shared" si="84"/>
        <v/>
      </c>
    </row>
    <row r="218" spans="1:83">
      <c r="A218" s="1">
        <v>0.99099999999999999</v>
      </c>
      <c r="B218" s="1">
        <v>-0.47312724122830119</v>
      </c>
      <c r="C218" s="1">
        <v>1.1027056148798806</v>
      </c>
      <c r="D218" s="1">
        <v>3.0750956276659167</v>
      </c>
      <c r="E218" s="1">
        <v>-6.4061776396354162</v>
      </c>
      <c r="F218" s="1">
        <v>11.672538596196659</v>
      </c>
      <c r="G218" s="1">
        <v>3.2899141134237198E-2</v>
      </c>
      <c r="H218" s="1">
        <v>2.0728844386999299</v>
      </c>
      <c r="I218" s="1">
        <v>-0.62020453531386011</v>
      </c>
      <c r="J218" s="1">
        <v>91.970213411274017</v>
      </c>
      <c r="K218" s="1">
        <v>-0.35569366719732898</v>
      </c>
      <c r="L218" s="1">
        <v>4.8799509314085299</v>
      </c>
      <c r="M218" s="1">
        <v>-83.367018742777873</v>
      </c>
      <c r="N218" s="1">
        <v>2097.3256843229756</v>
      </c>
      <c r="O218">
        <f t="shared" si="85"/>
        <v>2.3656181268642937</v>
      </c>
      <c r="P218">
        <f t="shared" si="86"/>
        <v>3.5635128022904508</v>
      </c>
      <c r="Q218" t="str">
        <f t="shared" si="87"/>
        <v/>
      </c>
      <c r="R218">
        <v>1</v>
      </c>
      <c r="S218">
        <f t="shared" si="88"/>
        <v>1.0435128022904507</v>
      </c>
      <c r="T218">
        <f t="shared" si="89"/>
        <v>1.0889189685440692</v>
      </c>
      <c r="U218">
        <f t="shared" si="90"/>
        <v>1.1363008843326488</v>
      </c>
      <c r="V218">
        <f t="array" ref="V218:X218">TRANSPOSE(MMULT((MINVERSE(MMULT((TRANSPOSE(R211:T225)),R211:T225))),( MMULT(TRANSPOSE(R211:T225),O211:O225))))</f>
        <v>1.1684986178641452</v>
      </c>
      <c r="W218">
        <v>1.1816272746874574</v>
      </c>
      <c r="X218">
        <v>-3.3160164615935628E-2</v>
      </c>
      <c r="Y218" s="5">
        <f t="shared" si="108"/>
        <v>-2.0197824237252853</v>
      </c>
      <c r="Z218" s="3">
        <f t="shared" si="91"/>
        <v>2.1702980531473348E-2</v>
      </c>
      <c r="AA218" s="3" t="str">
        <f t="shared" si="82"/>
        <v/>
      </c>
      <c r="AC218" s="1">
        <v>0.99099999999999999</v>
      </c>
      <c r="AD218" s="1">
        <v>-1.5950419470676938</v>
      </c>
      <c r="AE218" s="1">
        <v>1.1691543022496376</v>
      </c>
      <c r="AF218" s="1">
        <v>2.6881895197161612</v>
      </c>
      <c r="AG218" s="1">
        <v>-5.5367606615206455</v>
      </c>
      <c r="AH218" s="1">
        <v>10.358363697959476</v>
      </c>
      <c r="AI218" s="1">
        <v>7.7538517010296459E-2</v>
      </c>
      <c r="AJ218" s="1">
        <v>1.8857606429145903</v>
      </c>
      <c r="AK218" s="1">
        <v>6.3227580241796204</v>
      </c>
      <c r="AL218" s="1">
        <v>48.326447641136838</v>
      </c>
      <c r="AM218" s="1">
        <v>-0.42286216375123331</v>
      </c>
      <c r="AN218" s="1">
        <v>9.5947711379139946</v>
      </c>
      <c r="AO218" s="1">
        <v>-173.80946801995742</v>
      </c>
      <c r="AP218" s="1">
        <v>3008.5848531797528</v>
      </c>
      <c r="AQ218">
        <f t="shared" si="92"/>
        <v>2.3656181268642937</v>
      </c>
      <c r="AR218">
        <f t="shared" si="93"/>
        <v>2.4580169146064623</v>
      </c>
      <c r="AS218" t="str">
        <f t="shared" si="94"/>
        <v/>
      </c>
      <c r="AT218">
        <v>1</v>
      </c>
      <c r="AU218">
        <f t="shared" si="95"/>
        <v>-6.1983085393537744E-2</v>
      </c>
      <c r="AV218">
        <f t="shared" si="96"/>
        <v>3.8419028749025921E-3</v>
      </c>
      <c r="AW218">
        <f t="shared" si="97"/>
        <v>-2.3813299396876553E-4</v>
      </c>
      <c r="AX218">
        <f t="array" ref="AX218:AZ218">TRANSPOSE(MMULT((MINVERSE(MMULT((TRANSPOSE(AT211:AV225)),AT211:AV225))),( MMULT(TRANSPOSE(AT211:AV225),AQ211:AQ225))))</f>
        <v>2.4484068121162195</v>
      </c>
      <c r="AY218">
        <v>1.3308515261122249</v>
      </c>
      <c r="AZ218">
        <v>-6.5079072813773564E-2</v>
      </c>
      <c r="BA218" s="5">
        <f t="shared" si="98"/>
        <v>-1.318617177683175</v>
      </c>
      <c r="BB218" s="3">
        <f t="shared" si="99"/>
        <v>9.3648563997831724E-2</v>
      </c>
      <c r="BC218" s="3" t="str">
        <f t="shared" si="83"/>
        <v/>
      </c>
      <c r="BE218" s="1">
        <v>0.99099999999999999</v>
      </c>
      <c r="BF218" s="1">
        <v>-2.2502024388503119</v>
      </c>
      <c r="BG218" s="1">
        <v>1.1850608330524464</v>
      </c>
      <c r="BH218" s="1">
        <v>2.2650345240010954</v>
      </c>
      <c r="BI218" s="1">
        <v>-4.4992126186133099</v>
      </c>
      <c r="BJ218" s="1">
        <v>8.6837785583361242</v>
      </c>
      <c r="BK218" s="1">
        <v>5.5262568063566664E-2</v>
      </c>
      <c r="BL218" s="1">
        <v>2.7445846734273864</v>
      </c>
      <c r="BM218" s="1">
        <v>10.360915943835241</v>
      </c>
      <c r="BN218" s="1">
        <v>113.23045568632688</v>
      </c>
      <c r="BO218" s="1">
        <v>-0.46738936811886145</v>
      </c>
      <c r="BP218" s="1">
        <v>12.026373114970479</v>
      </c>
      <c r="BQ218" s="1">
        <v>-201.40492673286201</v>
      </c>
      <c r="BR218" s="1">
        <v>3583.0896767040194</v>
      </c>
      <c r="BS218">
        <f t="shared" si="100"/>
        <v>2.3656181268642937</v>
      </c>
      <c r="BT218">
        <f t="shared" si="101"/>
        <v>1.8047821444783105</v>
      </c>
      <c r="BU218" t="str">
        <f t="shared" si="102"/>
        <v/>
      </c>
      <c r="BV218">
        <v>1</v>
      </c>
      <c r="BW218">
        <f t="shared" si="103"/>
        <v>-0.71521785552168948</v>
      </c>
      <c r="BX218">
        <f t="shared" si="104"/>
        <v>0.51153658085704434</v>
      </c>
      <c r="BY218">
        <f t="shared" si="105"/>
        <v>-0.36586009638147254</v>
      </c>
      <c r="BZ218" s="5">
        <f t="array" ref="BZ218:CB218">TRANSPOSE(MMULT((MINVERSE(MMULT((TRANSPOSE(BV211:BX225)),BV211:BX225))),( MMULT(TRANSPOSE(BV211:BX225),BS211:BS225))))</f>
        <v>3.3762106658833773</v>
      </c>
      <c r="CA218" s="5">
        <v>1.3545739680081397</v>
      </c>
      <c r="CB218" s="5">
        <v>-8.1413879744445694E-2</v>
      </c>
      <c r="CC218" s="5">
        <f t="shared" si="106"/>
        <v>-0.55432643542626259</v>
      </c>
      <c r="CD218" s="3">
        <f t="shared" si="107"/>
        <v>0.28967773085633064</v>
      </c>
      <c r="CE218" s="3" t="str">
        <f t="shared" si="84"/>
        <v/>
      </c>
    </row>
    <row r="219" spans="1:83">
      <c r="A219" s="1">
        <v>0.99199999999999999</v>
      </c>
      <c r="B219" s="1">
        <v>-0.47084370423447552</v>
      </c>
      <c r="C219" s="1">
        <v>1.1409819110953094</v>
      </c>
      <c r="D219" s="1">
        <v>3.1337792112586271</v>
      </c>
      <c r="E219" s="1">
        <v>-6.5837861730389022</v>
      </c>
      <c r="F219" s="1">
        <v>11.962566071791912</v>
      </c>
      <c r="G219" s="1">
        <v>2.3252984603971072E-2</v>
      </c>
      <c r="H219" s="1">
        <v>2.1214865693582396</v>
      </c>
      <c r="I219" s="1">
        <v>-0.9900544201818775</v>
      </c>
      <c r="J219" s="1">
        <v>94.699620953397243</v>
      </c>
      <c r="K219" s="1">
        <v>-0.33848777450634771</v>
      </c>
      <c r="L219" s="1">
        <v>4.8553774009014887</v>
      </c>
      <c r="M219" s="1">
        <v>-73.614501078380272</v>
      </c>
      <c r="N219" s="1">
        <v>2106.6807779315859</v>
      </c>
      <c r="O219">
        <f t="shared" si="85"/>
        <v>2.4089155458154563</v>
      </c>
      <c r="P219">
        <f t="shared" si="86"/>
        <v>3.6024015911138831</v>
      </c>
      <c r="Q219" t="str">
        <f t="shared" si="87"/>
        <v/>
      </c>
      <c r="R219">
        <v>1</v>
      </c>
      <c r="S219">
        <f t="shared" si="88"/>
        <v>1.0824015911138831</v>
      </c>
      <c r="T219">
        <f t="shared" si="89"/>
        <v>1.1715932044458659</v>
      </c>
      <c r="U219">
        <f t="shared" si="90"/>
        <v>1.2681343486304182</v>
      </c>
      <c r="V219">
        <f t="array" ref="V219:X219">TRANSPOSE(MMULT((MINVERSE(MMULT((TRANSPOSE(R212:T226)),R212:T226))),( MMULT(TRANSPOSE(R212:T226),O212:O226))))</f>
        <v>1.1690117194972913</v>
      </c>
      <c r="W219">
        <v>1.1800862416383779</v>
      </c>
      <c r="X219">
        <v>-3.2216609665283613E-2</v>
      </c>
      <c r="Y219" s="5">
        <f t="shared" si="108"/>
        <v>-2.0093939674498382</v>
      </c>
      <c r="Z219" s="3">
        <f t="shared" si="91"/>
        <v>2.2247684743040397E-2</v>
      </c>
      <c r="AA219" s="3" t="str">
        <f t="shared" si="82"/>
        <v/>
      </c>
      <c r="AC219" s="1">
        <v>0.99199999999999999</v>
      </c>
      <c r="AD219" s="1">
        <v>-1.5934110037380851</v>
      </c>
      <c r="AE219" s="1">
        <v>1.1972755922302341</v>
      </c>
      <c r="AF219" s="1">
        <v>2.744028432823086</v>
      </c>
      <c r="AG219" s="1">
        <v>-5.6844924267670649</v>
      </c>
      <c r="AH219" s="1">
        <v>10.624538615479793</v>
      </c>
      <c r="AI219" s="1">
        <v>7.3733605758377507E-2</v>
      </c>
      <c r="AJ219" s="1">
        <v>1.9283447920852268</v>
      </c>
      <c r="AK219" s="1">
        <v>5.8263429255462142</v>
      </c>
      <c r="AL219" s="1">
        <v>52.671070516564214</v>
      </c>
      <c r="AM219" s="1">
        <v>-0.42300966335244539</v>
      </c>
      <c r="AN219" s="1">
        <v>9.7545582111706608</v>
      </c>
      <c r="AO219" s="1">
        <v>-180.19644029685878</v>
      </c>
      <c r="AP219" s="1">
        <v>3218.997694370104</v>
      </c>
      <c r="AQ219">
        <f t="shared" si="92"/>
        <v>2.4089155458154563</v>
      </c>
      <c r="AR219">
        <f t="shared" si="93"/>
        <v>2.4902313414123642</v>
      </c>
      <c r="AS219" t="str">
        <f t="shared" si="94"/>
        <v/>
      </c>
      <c r="AT219">
        <v>1</v>
      </c>
      <c r="AU219">
        <f t="shared" si="95"/>
        <v>-2.9768658587635818E-2</v>
      </c>
      <c r="AV219">
        <f t="shared" si="96"/>
        <v>8.8617303410722375E-4</v>
      </c>
      <c r="AW219">
        <f t="shared" si="97"/>
        <v>-2.6380182501907295E-5</v>
      </c>
      <c r="AX219">
        <f t="array" ref="AX219:AZ219">TRANSPOSE(MMULT((MINVERSE(MMULT((TRANSPOSE(AT212:AV226)),AT212:AV226))),( MMULT(TRANSPOSE(AT212:AV226),AQ212:AQ226))))</f>
        <v>2.4485522453764181</v>
      </c>
      <c r="AY219">
        <v>1.3295278971068507</v>
      </c>
      <c r="AZ219">
        <v>-6.9974064458566687E-2</v>
      </c>
      <c r="BA219" s="5">
        <f t="shared" si="98"/>
        <v>-1.3462213542705277</v>
      </c>
      <c r="BB219" s="3">
        <f t="shared" si="99"/>
        <v>8.9115570132435984E-2</v>
      </c>
      <c r="BC219" s="3" t="str">
        <f t="shared" si="83"/>
        <v/>
      </c>
      <c r="BE219" s="1">
        <v>0.99199999999999999</v>
      </c>
      <c r="BF219" s="1">
        <v>-2.2490798160446923</v>
      </c>
      <c r="BG219" s="1">
        <v>1.2099014081514889</v>
      </c>
      <c r="BH219" s="1">
        <v>2.3123456090587062</v>
      </c>
      <c r="BI219" s="1">
        <v>-4.6124422780661583</v>
      </c>
      <c r="BJ219" s="1">
        <v>8.9055681583639981</v>
      </c>
      <c r="BK219" s="1">
        <v>5.76053399877825E-2</v>
      </c>
      <c r="BL219" s="1">
        <v>2.7670628195163118</v>
      </c>
      <c r="BM219" s="1">
        <v>10.074578883184842</v>
      </c>
      <c r="BN219" s="1">
        <v>117.56748949518192</v>
      </c>
      <c r="BO219" s="1">
        <v>-0.4863206350575453</v>
      </c>
      <c r="BP219" s="1">
        <v>12.382851843977733</v>
      </c>
      <c r="BQ219" s="1">
        <v>-214.37293249600043</v>
      </c>
      <c r="BR219" s="1">
        <v>3871.5418545161083</v>
      </c>
      <c r="BS219">
        <f t="shared" si="100"/>
        <v>2.4089155458154563</v>
      </c>
      <c r="BT219">
        <f t="shared" si="101"/>
        <v>1.8342103876459945</v>
      </c>
      <c r="BU219" t="str">
        <f t="shared" si="102"/>
        <v/>
      </c>
      <c r="BV219">
        <v>1</v>
      </c>
      <c r="BW219">
        <f t="shared" si="103"/>
        <v>-0.68578961235400537</v>
      </c>
      <c r="BX219">
        <f t="shared" si="104"/>
        <v>0.47030739241265695</v>
      </c>
      <c r="BY219">
        <f t="shared" si="105"/>
        <v>-0.32253192432989908</v>
      </c>
      <c r="BZ219" s="5">
        <f t="array" ref="BZ219:CB219">TRANSPOSE(MMULT((MINVERSE(MMULT((TRANSPOSE(BV212:BX226)),BV212:BX226))),( MMULT(TRANSPOSE(BV212:BX226),BS212:BS226))))</f>
        <v>3.3734958348444337</v>
      </c>
      <c r="CA219" s="5">
        <v>1.3468025112673558</v>
      </c>
      <c r="CB219" s="5">
        <v>-8.6635243876742152E-2</v>
      </c>
      <c r="CC219" s="5">
        <f t="shared" si="106"/>
        <v>-0.57061494626416631</v>
      </c>
      <c r="CD219" s="3">
        <f t="shared" si="107"/>
        <v>0.28413034237492241</v>
      </c>
      <c r="CE219" s="3" t="str">
        <f t="shared" si="84"/>
        <v/>
      </c>
    </row>
    <row r="220" spans="1:83">
      <c r="A220" s="1">
        <v>0.99299999999999999</v>
      </c>
      <c r="B220" s="1">
        <v>-0.46911324658737641</v>
      </c>
      <c r="C220" s="1">
        <v>1.1910544197974389</v>
      </c>
      <c r="D220" s="1">
        <v>3.1812902795905416</v>
      </c>
      <c r="E220" s="1">
        <v>-6.7401346335016115</v>
      </c>
      <c r="F220" s="1">
        <v>12.246859455496633</v>
      </c>
      <c r="G220" s="1">
        <v>1.9148313368646086E-2</v>
      </c>
      <c r="H220" s="1">
        <v>2.1706782254852897</v>
      </c>
      <c r="I220" s="1">
        <v>-1.7630255608928564</v>
      </c>
      <c r="J220" s="1">
        <v>100.90207778389595</v>
      </c>
      <c r="K220" s="1">
        <v>-0.3536740128290603</v>
      </c>
      <c r="L220" s="1">
        <v>5.1646598219103907</v>
      </c>
      <c r="M220" s="1">
        <v>-72.900776309601497</v>
      </c>
      <c r="N220" s="1">
        <v>2256.671944658272</v>
      </c>
      <c r="O220">
        <f t="shared" si="85"/>
        <v>2.4572633902054353</v>
      </c>
      <c r="P220">
        <f t="shared" si="86"/>
        <v>3.6461751341733297</v>
      </c>
      <c r="Q220" t="str">
        <f t="shared" si="87"/>
        <v/>
      </c>
      <c r="R220">
        <v>1</v>
      </c>
      <c r="S220">
        <f t="shared" si="88"/>
        <v>1.1261751341733299</v>
      </c>
      <c r="T220">
        <f t="shared" si="89"/>
        <v>1.2682704328303176</v>
      </c>
      <c r="U220">
        <f t="shared" si="90"/>
        <v>1.4282946248607502</v>
      </c>
      <c r="V220">
        <f t="array" ref="V220:X220">TRANSPOSE(MMULT((MINVERSE(MMULT((TRANSPOSE(R213:T227)),R213:T227))),( MMULT(TRANSPOSE(R213:T227),O213:O227))))</f>
        <v>1.1669110434177696</v>
      </c>
      <c r="W220">
        <v>1.1843417750754952</v>
      </c>
      <c r="X220">
        <v>-3.4236028528567886E-2</v>
      </c>
      <c r="Y220" s="5">
        <f t="shared" si="108"/>
        <v>-2.0350427053402957</v>
      </c>
      <c r="Z220" s="3">
        <f t="shared" si="91"/>
        <v>2.0923288077082325E-2</v>
      </c>
      <c r="AA220" s="3" t="str">
        <f t="shared" si="82"/>
        <v/>
      </c>
      <c r="AC220" s="1">
        <v>0.99299999999999999</v>
      </c>
      <c r="AD220" s="1">
        <v>-1.592147299506502</v>
      </c>
      <c r="AE220" s="1">
        <v>1.2307385393982315</v>
      </c>
      <c r="AF220" s="1">
        <v>2.8041481354809719</v>
      </c>
      <c r="AG220" s="1">
        <v>-5.8522879553210316</v>
      </c>
      <c r="AH220" s="1">
        <v>10.92760079012038</v>
      </c>
      <c r="AI220" s="1">
        <v>8.1775118990563556E-2</v>
      </c>
      <c r="AJ220" s="1">
        <v>1.8908391559853612</v>
      </c>
      <c r="AK220" s="1">
        <v>6.4983676372339687</v>
      </c>
      <c r="AL220" s="1">
        <v>50.217091732463814</v>
      </c>
      <c r="AM220" s="1">
        <v>-0.43617132599808883</v>
      </c>
      <c r="AN220" s="1">
        <v>10.008410592758992</v>
      </c>
      <c r="AO220" s="1">
        <v>-185.57252871053061</v>
      </c>
      <c r="AP220" s="1">
        <v>3430.321093149716</v>
      </c>
      <c r="AQ220">
        <f t="shared" si="92"/>
        <v>2.4572633902054353</v>
      </c>
      <c r="AR220">
        <f t="shared" si="93"/>
        <v>2.5265248748351392</v>
      </c>
      <c r="AS220" t="str">
        <f t="shared" si="94"/>
        <v/>
      </c>
      <c r="AT220">
        <v>1</v>
      </c>
      <c r="AU220">
        <f t="shared" si="95"/>
        <v>6.5248748351391557E-3</v>
      </c>
      <c r="AV220">
        <f t="shared" si="96"/>
        <v>4.2573991614232221E-5</v>
      </c>
      <c r="AW220">
        <f t="shared" si="97"/>
        <v>2.7778996651512926E-7</v>
      </c>
      <c r="AX220">
        <f t="array" ref="AX220:AZ220">TRANSPOSE(MMULT((MINVERSE(MMULT((TRANSPOSE(AT213:AV227)),AT213:AV227))),( MMULT(TRANSPOSE(AT213:AV227),AQ213:AQ227))))</f>
        <v>2.4485028780836204</v>
      </c>
      <c r="AY220">
        <v>1.3299929452741974</v>
      </c>
      <c r="AZ220">
        <v>-6.91821306733722E-2</v>
      </c>
      <c r="BA220" s="5">
        <f t="shared" si="98"/>
        <v>-1.34241354663554</v>
      </c>
      <c r="BB220" s="3">
        <f t="shared" si="99"/>
        <v>8.9730972388730623E-2</v>
      </c>
      <c r="BC220" s="3" t="str">
        <f t="shared" si="83"/>
        <v/>
      </c>
      <c r="BE220" s="1">
        <v>0.99299999999999999</v>
      </c>
      <c r="BF220" s="1">
        <v>-2.2476083399429854</v>
      </c>
      <c r="BG220" s="1">
        <v>1.2374021353287699</v>
      </c>
      <c r="BH220" s="1">
        <v>2.3681774819251373</v>
      </c>
      <c r="BI220" s="1">
        <v>-4.7531003683770265</v>
      </c>
      <c r="BJ220" s="1">
        <v>9.172372607206178</v>
      </c>
      <c r="BK220" s="1">
        <v>5.3226696906911286E-2</v>
      </c>
      <c r="BL220" s="1">
        <v>2.8373386555083115</v>
      </c>
      <c r="BM220" s="1">
        <v>9.265436817446755</v>
      </c>
      <c r="BN220" s="1">
        <v>124.91348806276801</v>
      </c>
      <c r="BO220" s="1">
        <v>-0.50779989377709001</v>
      </c>
      <c r="BP220" s="1">
        <v>12.733795761674855</v>
      </c>
      <c r="BQ220" s="1">
        <v>-223.66881097820442</v>
      </c>
      <c r="BR220" s="1">
        <v>4098.838845546823</v>
      </c>
      <c r="BS220">
        <f t="shared" si="100"/>
        <v>2.4572633902054353</v>
      </c>
      <c r="BT220">
        <f t="shared" si="101"/>
        <v>1.8672037115603821</v>
      </c>
      <c r="BU220" t="str">
        <f t="shared" si="102"/>
        <v/>
      </c>
      <c r="BV220">
        <v>1</v>
      </c>
      <c r="BW220">
        <f t="shared" si="103"/>
        <v>-0.65279628843961779</v>
      </c>
      <c r="BX220">
        <f t="shared" si="104"/>
        <v>0.42614299420054069</v>
      </c>
      <c r="BY220">
        <f t="shared" si="105"/>
        <v>-0.27818456495865851</v>
      </c>
      <c r="BZ220" s="5">
        <f t="array" ref="BZ220:CB220">TRANSPOSE(MMULT((MINVERSE(MMULT((TRANSPOSE(BV213:BX227)),BV213:BX227))),( MMULT(TRANSPOSE(BV213:BX227),BS213:BS227))))</f>
        <v>3.3750083174546575</v>
      </c>
      <c r="CA220" s="5">
        <v>1.3508599569634612</v>
      </c>
      <c r="CB220" s="5">
        <v>-8.4218623070597687E-2</v>
      </c>
      <c r="CC220" s="5">
        <f t="shared" si="106"/>
        <v>-0.56398071804078842</v>
      </c>
      <c r="CD220" s="3">
        <f t="shared" si="107"/>
        <v>0.28638362737151157</v>
      </c>
      <c r="CE220" s="3" t="str">
        <f t="shared" si="84"/>
        <v/>
      </c>
    </row>
    <row r="221" spans="1:83">
      <c r="A221" s="1">
        <v>0.99399999999999999</v>
      </c>
      <c r="B221" s="1">
        <v>-0.46681948787989924</v>
      </c>
      <c r="C221" s="1">
        <v>1.2410329634287223</v>
      </c>
      <c r="D221" s="1">
        <v>3.253117053706319</v>
      </c>
      <c r="E221" s="1">
        <v>-6.9647988593897026</v>
      </c>
      <c r="F221" s="1">
        <v>12.616023096468894</v>
      </c>
      <c r="G221" s="1">
        <v>1.4808478759334776E-2</v>
      </c>
      <c r="H221" s="1">
        <v>2.2104863394208678</v>
      </c>
      <c r="I221" s="1">
        <v>-2.4085892941729981</v>
      </c>
      <c r="J221" s="1">
        <v>106.31955215401831</v>
      </c>
      <c r="K221" s="1">
        <v>-0.34708982301140168</v>
      </c>
      <c r="L221" s="1">
        <v>5.3519867330178386</v>
      </c>
      <c r="M221" s="1">
        <v>-66.059640760300681</v>
      </c>
      <c r="N221" s="1">
        <v>2359.3080336926505</v>
      </c>
      <c r="O221">
        <f t="shared" si="85"/>
        <v>2.5121443279304483</v>
      </c>
      <c r="P221">
        <f t="shared" si="86"/>
        <v>3.6959831033332229</v>
      </c>
      <c r="Q221" t="str">
        <f t="shared" si="87"/>
        <v/>
      </c>
      <c r="R221">
        <v>1</v>
      </c>
      <c r="S221">
        <f t="shared" si="88"/>
        <v>1.1759831033332229</v>
      </c>
      <c r="T221">
        <f t="shared" si="89"/>
        <v>1.3829362593252374</v>
      </c>
      <c r="U221">
        <f t="shared" si="90"/>
        <v>1.6263096739533314</v>
      </c>
      <c r="V221">
        <f t="array" ref="V221:X221">TRANSPOSE(MMULT((MINVERSE(MMULT((TRANSPOSE(R214:T228)),R214:T228))),( MMULT(TRANSPOSE(R214:T228),O214:O228))))</f>
        <v>1.1614703406921763</v>
      </c>
      <c r="W221">
        <v>1.1940358690799258</v>
      </c>
      <c r="X221">
        <v>-3.8306790899838461E-2</v>
      </c>
      <c r="Y221" s="5">
        <f t="shared" ref="Y221:Y229" si="109">+V221+(W221*$B$3)+(X221*$B$3^2)</f>
        <v>-2.090763494319571</v>
      </c>
      <c r="Z221" s="3">
        <f t="shared" si="91"/>
        <v>1.8274635026964692E-2</v>
      </c>
      <c r="AA221" s="3" t="str">
        <f t="shared" si="82"/>
        <v/>
      </c>
      <c r="AC221" s="1">
        <v>0.99399999999999999</v>
      </c>
      <c r="AD221" s="1">
        <v>-1.5902462826890265</v>
      </c>
      <c r="AE221" s="1">
        <v>1.268907722241309</v>
      </c>
      <c r="AF221" s="1">
        <v>2.8738844154482308</v>
      </c>
      <c r="AG221" s="1">
        <v>-6.0414860926060783</v>
      </c>
      <c r="AH221" s="1">
        <v>11.26403969749623</v>
      </c>
      <c r="AI221" s="1">
        <v>7.4647711101647474E-2</v>
      </c>
      <c r="AJ221" s="1">
        <v>1.975854849745474</v>
      </c>
      <c r="AK221" s="1">
        <v>5.4789365343131067</v>
      </c>
      <c r="AL221" s="1">
        <v>57.617652752698632</v>
      </c>
      <c r="AM221" s="1">
        <v>-0.45840036642744053</v>
      </c>
      <c r="AN221" s="1">
        <v>10.369109787751768</v>
      </c>
      <c r="AO221" s="1">
        <v>-193.85367361668614</v>
      </c>
      <c r="AP221" s="1">
        <v>3693.1607496379875</v>
      </c>
      <c r="AQ221">
        <f t="shared" si="92"/>
        <v>2.5121443279304483</v>
      </c>
      <c r="AR221">
        <f t="shared" si="93"/>
        <v>2.5680169979195875</v>
      </c>
      <c r="AS221" t="str">
        <f t="shared" si="94"/>
        <v/>
      </c>
      <c r="AT221">
        <v>1</v>
      </c>
      <c r="AU221">
        <f t="shared" si="95"/>
        <v>4.8016997919587315E-2</v>
      </c>
      <c r="AV221">
        <f t="shared" si="96"/>
        <v>2.3056320892096524E-3</v>
      </c>
      <c r="AW221">
        <f t="shared" si="97"/>
        <v>1.1070953123091363E-4</v>
      </c>
      <c r="AX221">
        <f t="array" ref="AX221:AZ221">TRANSPOSE(MMULT((MINVERSE(MMULT((TRANSPOSE(AT214:AV228)),AT214:AV228))),( MMULT(TRANSPOSE(AT214:AV228),AQ214:AQ228))))</f>
        <v>2.4481532340952654</v>
      </c>
      <c r="AY221">
        <v>1.3296784755776088</v>
      </c>
      <c r="AZ221">
        <v>-6.3408024950263098E-2</v>
      </c>
      <c r="BA221" s="5">
        <f t="shared" si="98"/>
        <v>-1.3053028460044596</v>
      </c>
      <c r="BB221" s="3">
        <f t="shared" si="99"/>
        <v>9.5894872678385923E-2</v>
      </c>
      <c r="BC221" s="3" t="str">
        <f t="shared" si="83"/>
        <v/>
      </c>
      <c r="BE221" s="1">
        <v>0.99399999999999999</v>
      </c>
      <c r="BF221" s="1">
        <v>-2.2461281782011131</v>
      </c>
      <c r="BG221" s="1">
        <v>1.2708980087675741</v>
      </c>
      <c r="BH221" s="1">
        <v>2.4213828013435261</v>
      </c>
      <c r="BI221" s="1">
        <v>-4.8795522461334286</v>
      </c>
      <c r="BJ221" s="1">
        <v>9.4411290995880606</v>
      </c>
      <c r="BK221" s="1">
        <v>4.8405913306002191E-2</v>
      </c>
      <c r="BL221" s="1">
        <v>2.8981811933037989</v>
      </c>
      <c r="BM221" s="1">
        <v>8.7660728636041085</v>
      </c>
      <c r="BN221" s="1">
        <v>130.37559946124065</v>
      </c>
      <c r="BO221" s="1">
        <v>-0.51340872800155068</v>
      </c>
      <c r="BP221" s="1">
        <v>12.891773325286977</v>
      </c>
      <c r="BQ221" s="1">
        <v>-226.80563246189558</v>
      </c>
      <c r="BR221" s="1">
        <v>4306.5459599134047</v>
      </c>
      <c r="BS221">
        <f t="shared" si="100"/>
        <v>2.5121443279304483</v>
      </c>
      <c r="BT221">
        <f t="shared" si="101"/>
        <v>1.9048055774483719</v>
      </c>
      <c r="BU221" t="str">
        <f t="shared" si="102"/>
        <v/>
      </c>
      <c r="BV221">
        <v>1</v>
      </c>
      <c r="BW221">
        <f t="shared" si="103"/>
        <v>-0.61519442255162826</v>
      </c>
      <c r="BX221">
        <f t="shared" si="104"/>
        <v>0.37846417753863132</v>
      </c>
      <c r="BY221">
        <f t="shared" si="105"/>
        <v>-0.23282905115735522</v>
      </c>
      <c r="BZ221" s="5">
        <f t="array" ref="BZ221:CB221">TRANSPOSE(MMULT((MINVERSE(MMULT((TRANSPOSE(BV214:BX228)),BV214:BX228))),( MMULT(TRANSPOSE(BV214:BX228),BS214:BS228))))</f>
        <v>3.3749888813582984</v>
      </c>
      <c r="CA221" s="5">
        <v>1.3508030622209759</v>
      </c>
      <c r="CB221" s="5">
        <v>-8.4253130629434736E-2</v>
      </c>
      <c r="CC221" s="5">
        <f t="shared" si="106"/>
        <v>-0.56407591618772313</v>
      </c>
      <c r="CD221" s="3">
        <f t="shared" si="107"/>
        <v>0.28635123386546912</v>
      </c>
      <c r="CE221" s="3" t="str">
        <f t="shared" si="84"/>
        <v/>
      </c>
    </row>
    <row r="222" spans="1:83">
      <c r="A222" s="1">
        <v>0.995</v>
      </c>
      <c r="B222" s="1">
        <v>-0.46443155437233941</v>
      </c>
      <c r="C222" s="1">
        <v>1.3028035574032231</v>
      </c>
      <c r="D222" s="1">
        <v>3.3301002450324972</v>
      </c>
      <c r="E222" s="1">
        <v>-7.2067404712342977</v>
      </c>
      <c r="F222" s="1">
        <v>13.01898637776776</v>
      </c>
      <c r="G222" s="1">
        <v>7.5077345471186163E-3</v>
      </c>
      <c r="H222" s="1">
        <v>2.3107347933816982</v>
      </c>
      <c r="I222" s="1">
        <v>-4.1892010190731526</v>
      </c>
      <c r="J222" s="1">
        <v>119.25372628638434</v>
      </c>
      <c r="K222" s="1">
        <v>-0.37660616290645521</v>
      </c>
      <c r="L222" s="1">
        <v>5.9312167908610718</v>
      </c>
      <c r="M222" s="1">
        <v>-72.392062554310542</v>
      </c>
      <c r="N222" s="1">
        <v>2746.089974607341</v>
      </c>
      <c r="O222">
        <f t="shared" si="85"/>
        <v>2.5758293035489102</v>
      </c>
      <c r="P222">
        <f t="shared" si="86"/>
        <v>3.7537038623992176</v>
      </c>
      <c r="Q222" t="str">
        <f t="shared" si="87"/>
        <v/>
      </c>
      <c r="R222">
        <v>1</v>
      </c>
      <c r="S222">
        <f t="shared" si="88"/>
        <v>1.2337038623992176</v>
      </c>
      <c r="T222">
        <f t="shared" si="89"/>
        <v>1.5220252200987476</v>
      </c>
      <c r="U222">
        <f t="shared" si="90"/>
        <v>1.8777283927048443</v>
      </c>
      <c r="V222">
        <f t="array" ref="V222:X222">TRANSPOSE(MMULT((MINVERSE(MMULT((TRANSPOSE(R215:T229)),R215:T229))),( MMULT(TRANSPOSE(R215:T229),O215:O229))))</f>
        <v>1.1631749035630605</v>
      </c>
      <c r="W222">
        <v>1.1907160954377787</v>
      </c>
      <c r="X222">
        <v>-3.6858867240795234E-2</v>
      </c>
      <c r="Y222" s="5">
        <f t="shared" si="109"/>
        <v>-2.0714982074660875</v>
      </c>
      <c r="Z222" s="3">
        <f t="shared" si="91"/>
        <v>1.9156130897343138E-2</v>
      </c>
      <c r="AA222" s="3" t="str">
        <f t="shared" si="82"/>
        <v/>
      </c>
      <c r="AC222" s="1">
        <v>0.995</v>
      </c>
      <c r="AD222" s="1">
        <v>-1.5879998848847237</v>
      </c>
      <c r="AE222" s="1">
        <v>1.3099229491169666</v>
      </c>
      <c r="AF222" s="1">
        <v>2.9613576550107439</v>
      </c>
      <c r="AG222" s="1">
        <v>-6.2741991638165473</v>
      </c>
      <c r="AH222" s="1">
        <v>11.668863808343986</v>
      </c>
      <c r="AI222" s="1">
        <v>6.8986985739257989E-2</v>
      </c>
      <c r="AJ222" s="1">
        <v>2.0426852221957006</v>
      </c>
      <c r="AK222" s="1">
        <v>4.6556537112633123</v>
      </c>
      <c r="AL222" s="1">
        <v>64.587309591439407</v>
      </c>
      <c r="AM222" s="1">
        <v>-0.45786251144102152</v>
      </c>
      <c r="AN222" s="1">
        <v>10.471201537859997</v>
      </c>
      <c r="AO222" s="1">
        <v>-189.81634207256138</v>
      </c>
      <c r="AP222" s="1">
        <v>3825.731596970465</v>
      </c>
      <c r="AQ222">
        <f t="shared" si="92"/>
        <v>2.5758293035489102</v>
      </c>
      <c r="AR222">
        <f t="shared" si="93"/>
        <v>2.6163062936745454</v>
      </c>
      <c r="AS222" t="str">
        <f t="shared" si="94"/>
        <v/>
      </c>
      <c r="AT222">
        <v>1</v>
      </c>
      <c r="AU222">
        <f t="shared" si="95"/>
        <v>9.6306293674545421E-2</v>
      </c>
      <c r="AV222">
        <f t="shared" si="96"/>
        <v>9.2749022013277876E-3</v>
      </c>
      <c r="AW222">
        <f t="shared" si="97"/>
        <v>8.932314552037617E-4</v>
      </c>
      <c r="AX222">
        <f t="array" ref="AX222:AZ222">TRANSPOSE(MMULT((MINVERSE(MMULT((TRANSPOSE(AT215:AV229)),AT215:AV229))),( MMULT(TRANSPOSE(AT215:AV229),AQ215:AQ229))))</f>
        <v>2.4480984273093083</v>
      </c>
      <c r="AY222">
        <v>1.3286001986687737</v>
      </c>
      <c r="AZ222">
        <v>-6.1017318996377412E-2</v>
      </c>
      <c r="BA222" s="5">
        <f t="shared" si="98"/>
        <v>-1.2874584558905968</v>
      </c>
      <c r="BB222" s="3">
        <f t="shared" si="99"/>
        <v>9.8967270419458186E-2</v>
      </c>
      <c r="BC222" s="3" t="str">
        <f t="shared" si="83"/>
        <v/>
      </c>
      <c r="BE222" s="1">
        <v>0.995</v>
      </c>
      <c r="BF222" s="1">
        <v>-2.24397952186446</v>
      </c>
      <c r="BG222" s="1">
        <v>1.3043500352161068</v>
      </c>
      <c r="BH222" s="1">
        <v>2.5038720682317859</v>
      </c>
      <c r="BI222" s="1">
        <v>-5.0789625717003588</v>
      </c>
      <c r="BJ222" s="1">
        <v>9.8010821676054007</v>
      </c>
      <c r="BK222" s="1">
        <v>3.9137400337082795E-2</v>
      </c>
      <c r="BL222" s="1">
        <v>3.0058076472323023</v>
      </c>
      <c r="BM222" s="1">
        <v>7.5444996256044305</v>
      </c>
      <c r="BN222" s="1">
        <v>140.73338054518626</v>
      </c>
      <c r="BO222" s="1">
        <v>-0.52804378351780201</v>
      </c>
      <c r="BP222" s="1">
        <v>13.140048846626996</v>
      </c>
      <c r="BQ222" s="1">
        <v>-230.46210887123743</v>
      </c>
      <c r="BR222" s="1">
        <v>4561.1710303882137</v>
      </c>
      <c r="BS222">
        <f t="shared" si="100"/>
        <v>2.5758293035489102</v>
      </c>
      <c r="BT222">
        <f t="shared" si="101"/>
        <v>1.9485841090564606</v>
      </c>
      <c r="BU222" t="str">
        <f t="shared" si="102"/>
        <v/>
      </c>
      <c r="BV222">
        <v>1</v>
      </c>
      <c r="BW222">
        <f t="shared" si="103"/>
        <v>-0.5714158909435394</v>
      </c>
      <c r="BX222">
        <f t="shared" si="104"/>
        <v>0.32651612042279893</v>
      </c>
      <c r="BY222">
        <f t="shared" si="105"/>
        <v>-0.18657649985882166</v>
      </c>
      <c r="BZ222" s="5">
        <f t="array" ref="BZ222:CB222">TRANSPOSE(MMULT((MINVERSE(MMULT((TRANSPOSE(BV215:BX229)),BV215:BX229))),( MMULT(TRANSPOSE(BV215:BX229),BS215:BS229))))</f>
        <v>3.3764991312098882</v>
      </c>
      <c r="CA222" s="5">
        <v>1.3580461781665107</v>
      </c>
      <c r="CB222" s="5">
        <v>-7.744399125107293E-2</v>
      </c>
      <c r="CC222" s="5">
        <f t="shared" si="106"/>
        <v>-0.53757755981053235</v>
      </c>
      <c r="CD222" s="3">
        <f t="shared" si="107"/>
        <v>0.29543436295698522</v>
      </c>
      <c r="CE222" s="3" t="str">
        <f t="shared" si="84"/>
        <v/>
      </c>
    </row>
    <row r="223" spans="1:83">
      <c r="A223" s="1">
        <v>0.996</v>
      </c>
      <c r="B223" s="1">
        <v>-0.46227586195533377</v>
      </c>
      <c r="C223" s="1">
        <v>1.3752045402478075</v>
      </c>
      <c r="D223" s="1">
        <v>3.4275320812328687</v>
      </c>
      <c r="E223" s="1">
        <v>-7.5149803353264133</v>
      </c>
      <c r="F223" s="1">
        <v>13.531259611358792</v>
      </c>
      <c r="G223" s="1">
        <v>1.7867354578015693E-2</v>
      </c>
      <c r="H223" s="1">
        <v>2.2786528673018438</v>
      </c>
      <c r="I223" s="1">
        <v>-4.2247405481630267</v>
      </c>
      <c r="J223" s="1">
        <v>123.15191616328957</v>
      </c>
      <c r="K223" s="1">
        <v>-0.39853557973378884</v>
      </c>
      <c r="L223" s="1">
        <v>6.4301937092786829</v>
      </c>
      <c r="M223" s="1">
        <v>-69.534983705438208</v>
      </c>
      <c r="N223" s="1">
        <v>3075.8885578289628</v>
      </c>
      <c r="O223">
        <f t="shared" si="85"/>
        <v>2.6520698079021958</v>
      </c>
      <c r="P223">
        <f t="shared" si="86"/>
        <v>3.8231312665854786</v>
      </c>
      <c r="Q223" t="str">
        <f t="shared" si="87"/>
        <v/>
      </c>
      <c r="R223">
        <v>1</v>
      </c>
      <c r="S223">
        <f t="shared" si="88"/>
        <v>1.3031312665854786</v>
      </c>
      <c r="T223">
        <f t="shared" si="89"/>
        <v>1.6981510979526737</v>
      </c>
      <c r="U223">
        <f t="shared" si="90"/>
        <v>2.2129137911285888</v>
      </c>
      <c r="V223">
        <f t="array" ref="V223:X223">TRANSPOSE(MMULT((MINVERSE(MMULT((TRANSPOSE(R$215:T$229)),R$215:T$229))),( MMULT(TRANSPOSE(R$215:T$229),O$215:O$229))))</f>
        <v>1.1631749035630605</v>
      </c>
      <c r="W223">
        <v>1.1907160954377787</v>
      </c>
      <c r="X223">
        <v>-3.6858867240795234E-2</v>
      </c>
      <c r="Y223" s="5">
        <f t="shared" si="109"/>
        <v>-2.0714982074660875</v>
      </c>
      <c r="Z223" s="3">
        <f t="shared" si="91"/>
        <v>1.9156130897343138E-2</v>
      </c>
      <c r="AA223" s="3" t="str">
        <f t="shared" si="82"/>
        <v/>
      </c>
      <c r="AC223" s="1">
        <v>0.996</v>
      </c>
      <c r="AD223" s="1">
        <v>-1.5849707758270366</v>
      </c>
      <c r="AE223" s="1">
        <v>1.3523331678966031</v>
      </c>
      <c r="AF223" s="1">
        <v>3.0928096525748288</v>
      </c>
      <c r="AG223" s="1">
        <v>-6.6194845369915356</v>
      </c>
      <c r="AH223" s="1">
        <v>12.219571167813172</v>
      </c>
      <c r="AI223" s="1">
        <v>6.5500169461699898E-2</v>
      </c>
      <c r="AJ223" s="1">
        <v>2.1039597289160383</v>
      </c>
      <c r="AK223" s="1">
        <v>3.9830958165657648</v>
      </c>
      <c r="AL223" s="1">
        <v>70.69340805021784</v>
      </c>
      <c r="AM223" s="1">
        <v>-0.4766652927398809</v>
      </c>
      <c r="AN223" s="1">
        <v>10.879444995632184</v>
      </c>
      <c r="AO223" s="1">
        <v>-201.60835180644062</v>
      </c>
      <c r="AP223" s="1">
        <v>4301.7238488616422</v>
      </c>
      <c r="AQ223">
        <f t="shared" si="92"/>
        <v>2.6520698079021958</v>
      </c>
      <c r="AR223">
        <f t="shared" si="93"/>
        <v>2.67400473227619</v>
      </c>
      <c r="AS223" t="str">
        <f t="shared" si="94"/>
        <v/>
      </c>
      <c r="AT223">
        <v>1</v>
      </c>
      <c r="AU223">
        <f t="shared" si="95"/>
        <v>0.15400473227618977</v>
      </c>
      <c r="AV223">
        <f t="shared" si="96"/>
        <v>2.3717457563460886E-2</v>
      </c>
      <c r="AW223">
        <f t="shared" si="97"/>
        <v>3.6526007023326861E-3</v>
      </c>
      <c r="AX223">
        <f t="array" ref="AX223:AZ223">TRANSPOSE(MMULT((MINVERSE(MMULT((TRANSPOSE(AT$215:AV$229)),AT$215:AV$229))),( MMULT(TRANSPOSE(AT$215:AV$229),AQ$215:AQ$229))))</f>
        <v>2.4480984273093083</v>
      </c>
      <c r="AY223">
        <v>1.3286001986687737</v>
      </c>
      <c r="AZ223">
        <v>-6.1017318996377412E-2</v>
      </c>
      <c r="BA223" s="5">
        <f t="shared" si="98"/>
        <v>-1.2874584558905968</v>
      </c>
      <c r="BB223" s="3">
        <f t="shared" si="99"/>
        <v>9.8967270419458186E-2</v>
      </c>
      <c r="BC223" s="3" t="str">
        <f t="shared" si="83"/>
        <v/>
      </c>
      <c r="BE223" s="1">
        <v>0.996</v>
      </c>
      <c r="BF223" s="1">
        <v>-2.2425715089760079</v>
      </c>
      <c r="BG223" s="1">
        <v>1.3542202986963225</v>
      </c>
      <c r="BH223" s="1">
        <v>2.578191689088662</v>
      </c>
      <c r="BI223" s="1">
        <v>-5.276449677159178</v>
      </c>
      <c r="BJ223" s="1">
        <v>10.214526257401076</v>
      </c>
      <c r="BK223" s="1">
        <v>4.3573643724641897E-2</v>
      </c>
      <c r="BL223" s="1">
        <v>3.0767331715695434</v>
      </c>
      <c r="BM223" s="1">
        <v>6.3959997281619962</v>
      </c>
      <c r="BN223" s="1">
        <v>152.19883194389968</v>
      </c>
      <c r="BO223" s="1">
        <v>-0.60191584365585982</v>
      </c>
      <c r="BP223" s="1">
        <v>14.196087525699113</v>
      </c>
      <c r="BQ223" s="1">
        <v>-269.35375824672519</v>
      </c>
      <c r="BR223" s="1">
        <v>5415.1427195022115</v>
      </c>
      <c r="BS223">
        <f t="shared" si="100"/>
        <v>2.6520698079021958</v>
      </c>
      <c r="BT223">
        <f t="shared" si="101"/>
        <v>2.0009787779148289</v>
      </c>
      <c r="BU223" t="str">
        <f t="shared" si="102"/>
        <v/>
      </c>
      <c r="BV223">
        <v>1</v>
      </c>
      <c r="BW223">
        <f t="shared" si="103"/>
        <v>-0.51902122208517121</v>
      </c>
      <c r="BX223">
        <f t="shared" si="104"/>
        <v>0.26938302897478461</v>
      </c>
      <c r="BY223">
        <f t="shared" si="105"/>
        <v>-0.1398155089074978</v>
      </c>
      <c r="BZ223" s="5">
        <f t="array" ref="BZ223:CB223">TRANSPOSE(MMULT((MINVERSE(MMULT((TRANSPOSE(BV$215:$BX$229)),BV$215:BX$229))),( MMULT(TRANSPOSE(BV$215:BX$229),BS$215:BS$229))))</f>
        <v>3.3764991312098882</v>
      </c>
      <c r="CA223" s="5">
        <v>1.3580461781665107</v>
      </c>
      <c r="CB223" s="5">
        <v>-7.744399125107293E-2</v>
      </c>
      <c r="CC223" s="5">
        <f t="shared" si="106"/>
        <v>-0.53757755981053235</v>
      </c>
      <c r="CD223" s="3">
        <f t="shared" si="107"/>
        <v>0.29543436295698522</v>
      </c>
      <c r="CE223" s="3" t="str">
        <f t="shared" si="84"/>
        <v/>
      </c>
    </row>
    <row r="224" spans="1:83">
      <c r="A224" s="1">
        <v>0.997</v>
      </c>
      <c r="B224" s="1">
        <v>-0.4589225332384288</v>
      </c>
      <c r="C224" s="1">
        <v>1.4672411814558188</v>
      </c>
      <c r="D224" s="1">
        <v>3.5407052961845693</v>
      </c>
      <c r="E224" s="1">
        <v>-7.8594526086418455</v>
      </c>
      <c r="F224" s="1">
        <v>14.10483857343695</v>
      </c>
      <c r="G224" s="1">
        <v>1.0690553442771034E-2</v>
      </c>
      <c r="H224" s="1">
        <v>2.354435804041259</v>
      </c>
      <c r="I224" s="1">
        <v>-5.2912912001429504</v>
      </c>
      <c r="J224" s="1">
        <v>131.71540791414736</v>
      </c>
      <c r="K224" s="1">
        <v>-0.42615198621433592</v>
      </c>
      <c r="L224" s="1">
        <v>7.1742087043257925</v>
      </c>
      <c r="M224" s="1">
        <v>-74.295049866312183</v>
      </c>
      <c r="N224" s="1">
        <v>3687.925753663294</v>
      </c>
      <c r="O224">
        <f t="shared" si="85"/>
        <v>2.7477813854449717</v>
      </c>
      <c r="P224">
        <f t="shared" si="86"/>
        <v>3.9104429530937201</v>
      </c>
      <c r="Q224" t="str">
        <f t="shared" si="87"/>
        <v/>
      </c>
      <c r="R224">
        <v>1</v>
      </c>
      <c r="S224">
        <f t="shared" si="88"/>
        <v>1.3904429530937201</v>
      </c>
      <c r="T224">
        <f t="shared" si="89"/>
        <v>1.9333316058079852</v>
      </c>
      <c r="U224">
        <f t="shared" si="90"/>
        <v>2.6881873072890792</v>
      </c>
      <c r="V224">
        <f t="array" ref="V224:X224">TRANSPOSE(MMULT((MINVERSE(MMULT((TRANSPOSE(R$215:T$229)),R$215:T$229))),( MMULT(TRANSPOSE(R$215:T$229),O$215:O$229))))</f>
        <v>1.1631749035630605</v>
      </c>
      <c r="W224">
        <v>1.1907160954377787</v>
      </c>
      <c r="X224">
        <v>-3.6858867240795234E-2</v>
      </c>
      <c r="Y224" s="5">
        <f t="shared" si="109"/>
        <v>-2.0714982074660875</v>
      </c>
      <c r="Z224" s="3">
        <f t="shared" si="91"/>
        <v>1.9156130897343138E-2</v>
      </c>
      <c r="AA224" s="3" t="str">
        <f t="shared" si="82"/>
        <v/>
      </c>
      <c r="AC224" s="1">
        <v>0.997</v>
      </c>
      <c r="AD224" s="1">
        <v>-1.5824853637178276</v>
      </c>
      <c r="AE224" s="1">
        <v>1.4206587109669044</v>
      </c>
      <c r="AF224" s="1">
        <v>3.2134499648482233</v>
      </c>
      <c r="AG224" s="1">
        <v>-6.939958520663879</v>
      </c>
      <c r="AH224" s="1">
        <v>12.790976803018907</v>
      </c>
      <c r="AI224" s="1">
        <v>6.7590626240189522E-2</v>
      </c>
      <c r="AJ224" s="1">
        <v>2.1609633289485828</v>
      </c>
      <c r="AK224" s="1">
        <v>3.0965596206206101</v>
      </c>
      <c r="AL224" s="1">
        <v>79.749607744528475</v>
      </c>
      <c r="AM224" s="1">
        <v>-0.52448334923428774</v>
      </c>
      <c r="AN224" s="1">
        <v>11.541629287919022</v>
      </c>
      <c r="AO224" s="1">
        <v>-214.81789026953629</v>
      </c>
      <c r="AP224" s="1">
        <v>4891.2257586419582</v>
      </c>
      <c r="AQ224">
        <f t="shared" si="92"/>
        <v>2.7477813854449717</v>
      </c>
      <c r="AR224">
        <f t="shared" si="93"/>
        <v>2.7473602749014066</v>
      </c>
      <c r="AS224" t="str">
        <f t="shared" si="94"/>
        <v/>
      </c>
      <c r="AT224">
        <v>1</v>
      </c>
      <c r="AU224">
        <f t="shared" si="95"/>
        <v>0.22736027490140653</v>
      </c>
      <c r="AV224">
        <f t="shared" si="96"/>
        <v>5.1692694603243147E-2</v>
      </c>
      <c r="AW224">
        <f t="shared" si="97"/>
        <v>1.1752865255387816E-2</v>
      </c>
      <c r="AX224">
        <f t="array" ref="AX224:AZ224">TRANSPOSE(MMULT((MINVERSE(MMULT((TRANSPOSE(AT$215:AV$229)),AT$215:AV$229))),( MMULT(TRANSPOSE(AT$215:AV$229),AQ$215:AQ$229))))</f>
        <v>2.4480984273093083</v>
      </c>
      <c r="AY224">
        <v>1.3286001986687737</v>
      </c>
      <c r="AZ224">
        <v>-6.1017318996377412E-2</v>
      </c>
      <c r="BA224" s="5">
        <f t="shared" si="98"/>
        <v>-1.2874584558905968</v>
      </c>
      <c r="BB224" s="3">
        <f t="shared" si="99"/>
        <v>9.8967270419458186E-2</v>
      </c>
      <c r="BC224" s="3" t="str">
        <f t="shared" si="83"/>
        <v/>
      </c>
      <c r="BE224" s="1">
        <v>0.997</v>
      </c>
      <c r="BF224" s="1">
        <v>-2.2415111335776112</v>
      </c>
      <c r="BG224" s="1">
        <v>1.4246359488594891</v>
      </c>
      <c r="BH224" s="1">
        <v>2.6568451869667484</v>
      </c>
      <c r="BI224" s="1">
        <v>-5.4783966973794236</v>
      </c>
      <c r="BJ224" s="1">
        <v>10.659106387327853</v>
      </c>
      <c r="BK224" s="1">
        <v>5.2399034944315304E-2</v>
      </c>
      <c r="BL224" s="1">
        <v>3.1808990015652512</v>
      </c>
      <c r="BM224" s="1">
        <v>4.4755568749274062</v>
      </c>
      <c r="BN224" s="1">
        <v>169.634570853681</v>
      </c>
      <c r="BO224" s="1">
        <v>-0.73912809682036595</v>
      </c>
      <c r="BP224" s="1">
        <v>15.880596746658284</v>
      </c>
      <c r="BQ224" s="1">
        <v>-321.64981731328589</v>
      </c>
      <c r="BR224" s="1">
        <v>6545.7913666474633</v>
      </c>
      <c r="BS224">
        <f t="shared" si="100"/>
        <v>2.7477813854449717</v>
      </c>
      <c r="BT224">
        <f t="shared" si="101"/>
        <v>2.0681496868226743</v>
      </c>
      <c r="BU224" t="str">
        <f t="shared" si="102"/>
        <v/>
      </c>
      <c r="BV224">
        <v>1</v>
      </c>
      <c r="BW224">
        <f t="shared" si="103"/>
        <v>-0.45185031317732588</v>
      </c>
      <c r="BX224">
        <f t="shared" si="104"/>
        <v>0.20416870551844749</v>
      </c>
      <c r="BY224">
        <f t="shared" si="105"/>
        <v>-9.2253693529519717E-2</v>
      </c>
      <c r="BZ224" s="5">
        <f t="array" ref="BZ224:CB224">TRANSPOSE(MMULT((MINVERSE(MMULT((TRANSPOSE(BV$215:$BX$229)),BV$215:BX$229))),( MMULT(TRANSPOSE(BV$215:BX$229),BS$215:BS$229))))</f>
        <v>3.3764991312098882</v>
      </c>
      <c r="CA224" s="5">
        <v>1.3580461781665107</v>
      </c>
      <c r="CB224" s="5">
        <v>-7.744399125107293E-2</v>
      </c>
      <c r="CC224" s="5">
        <f t="shared" si="106"/>
        <v>-0.53757755981053235</v>
      </c>
      <c r="CD224" s="3">
        <f t="shared" si="107"/>
        <v>0.29543436295698522</v>
      </c>
      <c r="CE224" s="3" t="str">
        <f t="shared" si="84"/>
        <v/>
      </c>
    </row>
    <row r="225" spans="1:83">
      <c r="A225" s="1">
        <v>0.998</v>
      </c>
      <c r="B225" s="1">
        <v>-0.45525801454752468</v>
      </c>
      <c r="C225" s="1">
        <v>1.5977294086015377</v>
      </c>
      <c r="D225" s="1">
        <v>3.6869292466037678</v>
      </c>
      <c r="E225" s="1">
        <v>-8.3266932376722025</v>
      </c>
      <c r="F225" s="1">
        <v>14.895405219937061</v>
      </c>
      <c r="G225" s="1">
        <v>5.9995979646032538E-3</v>
      </c>
      <c r="H225" s="1">
        <v>2.4625572555269173</v>
      </c>
      <c r="I225" s="1">
        <v>-7.2900790304593102</v>
      </c>
      <c r="J225" s="1">
        <v>147.78124448408926</v>
      </c>
      <c r="K225" s="1">
        <v>-0.49695144806446478</v>
      </c>
      <c r="L225" s="1">
        <v>8.4916081994451815</v>
      </c>
      <c r="M225" s="1">
        <v>-78.8666086102603</v>
      </c>
      <c r="N225" s="1">
        <v>4594.9329657675698</v>
      </c>
      <c r="O225">
        <f t="shared" si="85"/>
        <v>2.8781617390954928</v>
      </c>
      <c r="P225">
        <f t="shared" si="86"/>
        <v>4.0313449379995632</v>
      </c>
      <c r="Q225" t="str">
        <f t="shared" si="87"/>
        <v/>
      </c>
      <c r="R225">
        <v>1</v>
      </c>
      <c r="S225">
        <f t="shared" si="88"/>
        <v>1.5113449379995632</v>
      </c>
      <c r="T225">
        <f t="shared" si="89"/>
        <v>2.2841635216169034</v>
      </c>
      <c r="U225">
        <f t="shared" si="90"/>
        <v>3.4521589759589628</v>
      </c>
      <c r="V225">
        <f t="array" ref="V225:X225">TRANSPOSE(MMULT((MINVERSE(MMULT((TRANSPOSE(R$215:T$229)),R$215:T$229))),( MMULT(TRANSPOSE(R$215:T$229),O$215:O$229))))</f>
        <v>1.1631749035630605</v>
      </c>
      <c r="W225">
        <v>1.1907160954377787</v>
      </c>
      <c r="X225">
        <v>-3.6858867240795234E-2</v>
      </c>
      <c r="Y225" s="5">
        <f t="shared" si="109"/>
        <v>-2.0714982074660875</v>
      </c>
      <c r="Z225" s="3">
        <f t="shared" si="91"/>
        <v>1.9156130897343138E-2</v>
      </c>
      <c r="AA225" s="3" t="str">
        <f t="shared" si="82"/>
        <v/>
      </c>
      <c r="AC225" s="1">
        <v>0.998</v>
      </c>
      <c r="AD225" s="1">
        <v>-1.5789330819066052</v>
      </c>
      <c r="AE225" s="1">
        <v>1.5089705125068917</v>
      </c>
      <c r="AF225" s="1">
        <v>3.4016450158376301</v>
      </c>
      <c r="AG225" s="1">
        <v>-7.4618576642407675</v>
      </c>
      <c r="AH225" s="1">
        <v>13.666396007497042</v>
      </c>
      <c r="AI225" s="1">
        <v>7.306207089510508E-2</v>
      </c>
      <c r="AJ225" s="1">
        <v>2.2552704628302536</v>
      </c>
      <c r="AK225" s="1">
        <v>1.4078489541525414</v>
      </c>
      <c r="AL225" s="1">
        <v>94.431301717315364</v>
      </c>
      <c r="AM225" s="1">
        <v>-0.63891340032921562</v>
      </c>
      <c r="AN225" s="1">
        <v>13.177300275132438</v>
      </c>
      <c r="AO225" s="1">
        <v>-258.30452871805755</v>
      </c>
      <c r="AP225" s="1">
        <v>6212.0552880405448</v>
      </c>
      <c r="AQ225">
        <f t="shared" si="92"/>
        <v>2.8781617390954928</v>
      </c>
      <c r="AR225">
        <f t="shared" si="93"/>
        <v>2.8483780067752424</v>
      </c>
      <c r="AS225" t="str">
        <f t="shared" si="94"/>
        <v/>
      </c>
      <c r="AT225">
        <v>1</v>
      </c>
      <c r="AU225">
        <f t="shared" si="95"/>
        <v>0.32837800677524226</v>
      </c>
      <c r="AV225">
        <f t="shared" si="96"/>
        <v>0.10783211533368105</v>
      </c>
      <c r="AW225">
        <f t="shared" si="97"/>
        <v>3.5409695099632217E-2</v>
      </c>
      <c r="AX225">
        <f t="array" ref="AX225:AZ225">TRANSPOSE(MMULT((MINVERSE(MMULT((TRANSPOSE(AT$215:AV$229)),AT$215:AV$229))),( MMULT(TRANSPOSE(AT$215:AV$229),AQ$215:AQ$229))))</f>
        <v>2.4480984273093083</v>
      </c>
      <c r="AY225">
        <v>1.3286001986687737</v>
      </c>
      <c r="AZ225">
        <v>-6.1017318996377412E-2</v>
      </c>
      <c r="BA225" s="5">
        <f t="shared" si="98"/>
        <v>-1.2874584558905968</v>
      </c>
      <c r="BB225" s="3">
        <f t="shared" si="99"/>
        <v>9.8967270419458186E-2</v>
      </c>
      <c r="BC225" s="3" t="str">
        <f t="shared" si="83"/>
        <v/>
      </c>
      <c r="BE225" s="1">
        <v>0.998</v>
      </c>
      <c r="BF225" s="1">
        <v>-2.2393911789918528</v>
      </c>
      <c r="BG225" s="1">
        <v>1.5088137862993634</v>
      </c>
      <c r="BH225" s="1">
        <v>2.7936289512254007</v>
      </c>
      <c r="BI225" s="1">
        <v>-5.8234189729621733</v>
      </c>
      <c r="BJ225" s="1">
        <v>11.354331623122988</v>
      </c>
      <c r="BK225" s="1">
        <v>6.1145108241760227E-2</v>
      </c>
      <c r="BL225" s="1">
        <v>3.2878016300735453</v>
      </c>
      <c r="BM225" s="1">
        <v>2.636356240996065</v>
      </c>
      <c r="BN225" s="1">
        <v>188.27187239202431</v>
      </c>
      <c r="BO225" s="1">
        <v>-0.85588324618123579</v>
      </c>
      <c r="BP225" s="1">
        <v>17.415250044153254</v>
      </c>
      <c r="BQ225" s="1">
        <v>-361.78071197189274</v>
      </c>
      <c r="BR225" s="1">
        <v>7642.4097905633971</v>
      </c>
      <c r="BS225">
        <f t="shared" si="100"/>
        <v>2.8781617390954928</v>
      </c>
      <c r="BT225">
        <f t="shared" si="101"/>
        <v>2.160643053883752</v>
      </c>
      <c r="BU225" t="str">
        <f t="shared" si="102"/>
        <v/>
      </c>
      <c r="BV225">
        <v>1</v>
      </c>
      <c r="BW225">
        <f t="shared" si="103"/>
        <v>-0.35935694611624819</v>
      </c>
      <c r="BX225">
        <f t="shared" si="104"/>
        <v>0.12913741472199611</v>
      </c>
      <c r="BY225">
        <f t="shared" si="105"/>
        <v>-4.6406426983843951E-2</v>
      </c>
      <c r="BZ225" s="5">
        <f t="array" ref="BZ225:CB225">TRANSPOSE(MMULT((MINVERSE(MMULT((TRANSPOSE(BV$215:$BX$229)),BV$215:BX$229))),( MMULT(TRANSPOSE(BV$215:BX$229),BS$215:BS$229))))</f>
        <v>3.3764991312098882</v>
      </c>
      <c r="CA225" s="5">
        <v>1.3580461781665107</v>
      </c>
      <c r="CB225" s="5">
        <v>-7.744399125107293E-2</v>
      </c>
      <c r="CC225" s="5">
        <f t="shared" si="106"/>
        <v>-0.53757755981053235</v>
      </c>
      <c r="CD225" s="3">
        <f t="shared" si="107"/>
        <v>0.29543436295698522</v>
      </c>
      <c r="CE225" s="3" t="str">
        <f t="shared" si="84"/>
        <v/>
      </c>
    </row>
    <row r="226" spans="1:83">
      <c r="A226" s="1">
        <v>0.999</v>
      </c>
      <c r="B226" s="1">
        <v>-0.4503481338839066</v>
      </c>
      <c r="C226" s="1">
        <v>1.7936997319903867</v>
      </c>
      <c r="D226" s="1">
        <v>3.9939332239612213</v>
      </c>
      <c r="E226" s="1">
        <v>-9.3594969578869041</v>
      </c>
      <c r="F226" s="1">
        <v>16.57297721483701</v>
      </c>
      <c r="G226" s="1">
        <v>3.7044451320639382E-2</v>
      </c>
      <c r="H226" s="1">
        <v>2.4051958987647595</v>
      </c>
      <c r="I226" s="1">
        <v>-7.8305798034380132</v>
      </c>
      <c r="J226" s="1">
        <v>159.92667771694687</v>
      </c>
      <c r="K226" s="1">
        <v>-0.65933821856447139</v>
      </c>
      <c r="L226" s="1">
        <v>11.095458363524813</v>
      </c>
      <c r="M226" s="1">
        <v>-97.388278052210808</v>
      </c>
      <c r="N226" s="1">
        <v>6564.3776713227853</v>
      </c>
      <c r="O226">
        <f t="shared" si="85"/>
        <v>3.0902323061677848</v>
      </c>
      <c r="P226">
        <f t="shared" si="86"/>
        <v>4.2273200676973275</v>
      </c>
      <c r="Q226" t="str">
        <f t="shared" si="87"/>
        <v/>
      </c>
      <c r="R226">
        <v>1</v>
      </c>
      <c r="S226">
        <f t="shared" si="88"/>
        <v>1.7073200676973275</v>
      </c>
      <c r="T226">
        <f t="shared" si="89"/>
        <v>2.9149418135620069</v>
      </c>
      <c r="U226">
        <f t="shared" si="90"/>
        <v>4.9767386544644561</v>
      </c>
      <c r="V226">
        <f t="array" ref="V226:X226">TRANSPOSE(MMULT((MINVERSE(MMULT((TRANSPOSE(R$215:T$229)),R$215:T$229))),( MMULT(TRANSPOSE(R$215:T$229),O$215:O$229))))</f>
        <v>1.1631749035630605</v>
      </c>
      <c r="W226">
        <v>1.1907160954377787</v>
      </c>
      <c r="X226">
        <v>-3.6858867240795234E-2</v>
      </c>
      <c r="Y226" s="5">
        <f t="shared" si="109"/>
        <v>-2.0714982074660875</v>
      </c>
      <c r="Z226" s="3">
        <f t="shared" si="91"/>
        <v>1.9156130897343138E-2</v>
      </c>
      <c r="AA226" s="3" t="str">
        <f t="shared" si="82"/>
        <v/>
      </c>
      <c r="AC226" s="1">
        <v>0.999</v>
      </c>
      <c r="AD226" s="1">
        <v>-1.5742167185982261</v>
      </c>
      <c r="AE226" s="1">
        <v>1.6569611457712199</v>
      </c>
      <c r="AF226" s="1">
        <v>3.6702826396575574</v>
      </c>
      <c r="AG226" s="1">
        <v>-8.1368387321914497</v>
      </c>
      <c r="AH226" s="1">
        <v>14.873104797167798</v>
      </c>
      <c r="AI226" s="1">
        <v>9.2468866441265618E-2</v>
      </c>
      <c r="AJ226" s="1">
        <v>2.2931296223391655</v>
      </c>
      <c r="AK226" s="1">
        <v>-8.1082432921903091E-2</v>
      </c>
      <c r="AL226" s="1">
        <v>112.16378671293569</v>
      </c>
      <c r="AM226" s="1">
        <v>-0.74558287632385145</v>
      </c>
      <c r="AN226" s="1">
        <v>15.150115500407992</v>
      </c>
      <c r="AO226" s="1">
        <v>-310.46045524522197</v>
      </c>
      <c r="AP226" s="1">
        <v>8464.198852756992</v>
      </c>
      <c r="AQ226">
        <f t="shared" si="92"/>
        <v>3.0902323061677848</v>
      </c>
      <c r="AR226">
        <f t="shared" si="93"/>
        <v>3.0160954067781742</v>
      </c>
      <c r="AS226" t="str">
        <f t="shared" si="94"/>
        <v/>
      </c>
      <c r="AT226">
        <v>1</v>
      </c>
      <c r="AU226">
        <f t="shared" si="95"/>
        <v>0.49609540677817415</v>
      </c>
      <c r="AV226">
        <f t="shared" si="96"/>
        <v>0.24611065262640208</v>
      </c>
      <c r="AW226">
        <f t="shared" si="97"/>
        <v>0.12209436432713686</v>
      </c>
      <c r="AX226">
        <f t="array" ref="AX226:AZ226">TRANSPOSE(MMULT((MINVERSE(MMULT((TRANSPOSE(AT$215:AV$229)),AT$215:AV$229))),( MMULT(TRANSPOSE(AT$215:AV$229),AQ$215:AQ$229))))</f>
        <v>2.4480984273093083</v>
      </c>
      <c r="AY226">
        <v>1.3286001986687737</v>
      </c>
      <c r="AZ226">
        <v>-6.1017318996377412E-2</v>
      </c>
      <c r="BA226" s="5">
        <f t="shared" si="98"/>
        <v>-1.2874584558905968</v>
      </c>
      <c r="BB226" s="3">
        <f t="shared" si="99"/>
        <v>9.8967270419458186E-2</v>
      </c>
      <c r="BC226" s="3" t="str">
        <f t="shared" si="83"/>
        <v/>
      </c>
      <c r="BE226" s="1">
        <v>0.999</v>
      </c>
      <c r="BF226" s="1">
        <v>-2.2350906230008967</v>
      </c>
      <c r="BG226" s="1">
        <v>1.6343047583281702</v>
      </c>
      <c r="BH226" s="1">
        <v>3.0712902179656965</v>
      </c>
      <c r="BI226" s="1">
        <v>-6.5309983092993775</v>
      </c>
      <c r="BJ226" s="1">
        <v>12.630546298270701</v>
      </c>
      <c r="BK226" s="1">
        <v>6.800290011983634E-2</v>
      </c>
      <c r="BL226" s="1">
        <v>3.5626426724933253</v>
      </c>
      <c r="BM226" s="1">
        <v>-2.3654393224724117</v>
      </c>
      <c r="BN226" s="1">
        <v>232.05941332536531</v>
      </c>
      <c r="BO226" s="1">
        <v>-1.1045090758158267</v>
      </c>
      <c r="BP226" s="1">
        <v>20.542590348104568</v>
      </c>
      <c r="BQ226" s="1">
        <v>-449.94030283743632</v>
      </c>
      <c r="BR226" s="1">
        <v>10163.033593417145</v>
      </c>
      <c r="BS226">
        <f t="shared" si="100"/>
        <v>3.0902323061677848</v>
      </c>
      <c r="BT226">
        <f t="shared" si="101"/>
        <v>2.3127522539862753</v>
      </c>
      <c r="BU226" t="str">
        <f t="shared" si="102"/>
        <v/>
      </c>
      <c r="BV226">
        <v>1</v>
      </c>
      <c r="BW226">
        <f t="shared" si="103"/>
        <v>-0.20724774601372475</v>
      </c>
      <c r="BX226">
        <f t="shared" si="104"/>
        <v>4.2951628227769365E-2</v>
      </c>
      <c r="BY226">
        <f t="shared" si="105"/>
        <v>-8.9016281378246753E-3</v>
      </c>
      <c r="BZ226" s="5">
        <f t="array" ref="BZ226:CB226">TRANSPOSE(MMULT((MINVERSE(MMULT((TRANSPOSE(BV$215:$BX$229)),BV$215:BX$229))),( MMULT(TRANSPOSE(BV$215:BX$229),BS$215:BS$229))))</f>
        <v>3.3764991312098882</v>
      </c>
      <c r="CA226" s="5">
        <v>1.3580461781665107</v>
      </c>
      <c r="CB226" s="5">
        <v>-7.744399125107293E-2</v>
      </c>
      <c r="CC226" s="5">
        <f t="shared" si="106"/>
        <v>-0.53757755981053235</v>
      </c>
      <c r="CD226" s="3">
        <f t="shared" si="107"/>
        <v>0.29543436295698522</v>
      </c>
      <c r="CE226" s="3" t="str">
        <f t="shared" si="84"/>
        <v/>
      </c>
    </row>
    <row r="227" spans="1:83">
      <c r="A227" s="1">
        <v>0.99950000000000006</v>
      </c>
      <c r="B227" s="1">
        <v>-0.44586771609645837</v>
      </c>
      <c r="C227" s="1">
        <v>1.989270218070601</v>
      </c>
      <c r="D227" s="1">
        <v>4.2770416241529574</v>
      </c>
      <c r="E227" s="1">
        <v>-10.357636941921101</v>
      </c>
      <c r="F227" s="1">
        <v>18.161958502958441</v>
      </c>
      <c r="G227" s="1">
        <v>3.5539018334588945E-2</v>
      </c>
      <c r="H227" s="1">
        <v>2.6847738664698682</v>
      </c>
      <c r="I227" s="1">
        <v>-13.114217676453336</v>
      </c>
      <c r="J227" s="1">
        <v>197.14638863873552</v>
      </c>
      <c r="K227" s="1">
        <v>-0.97475119486398398</v>
      </c>
      <c r="L227" s="1">
        <v>15.3818034281976</v>
      </c>
      <c r="M227" s="1">
        <v>-150.73527772258967</v>
      </c>
      <c r="N227" s="1">
        <v>9253.5452681668103</v>
      </c>
      <c r="O227">
        <f t="shared" si="85"/>
        <v>3.2905267314916609</v>
      </c>
      <c r="P227">
        <f t="shared" si="86"/>
        <v>4.417664655195809</v>
      </c>
      <c r="Q227" t="str">
        <f t="shared" si="87"/>
        <v/>
      </c>
      <c r="R227">
        <v>1</v>
      </c>
      <c r="S227">
        <f t="shared" si="88"/>
        <v>1.897664655195809</v>
      </c>
      <c r="T227">
        <f t="shared" si="89"/>
        <v>3.6011311435794284</v>
      </c>
      <c r="U227">
        <f t="shared" si="90"/>
        <v>6.8337392898955454</v>
      </c>
      <c r="V227">
        <f t="array" ref="V227:X227">TRANSPOSE(MMULT((MINVERSE(MMULT((TRANSPOSE(R$215:T$229)),R$215:T$229))),( MMULT(TRANSPOSE(R$215:T$229),O$215:O$229))))</f>
        <v>1.1631749035630605</v>
      </c>
      <c r="W227">
        <v>1.1907160954377787</v>
      </c>
      <c r="X227">
        <v>-3.6858867240795234E-2</v>
      </c>
      <c r="Y227" s="5">
        <f t="shared" si="109"/>
        <v>-2.0714982074660875</v>
      </c>
      <c r="Z227" s="3">
        <f t="shared" si="91"/>
        <v>1.9156130897343138E-2</v>
      </c>
      <c r="AA227" s="3" t="str">
        <f t="shared" si="82"/>
        <v/>
      </c>
      <c r="AC227" s="1">
        <v>0.99950000000000006</v>
      </c>
      <c r="AD227" s="1">
        <v>-1.5674742170672289</v>
      </c>
      <c r="AE227" s="1">
        <v>1.7754808128419199</v>
      </c>
      <c r="AF227" s="1">
        <v>4.0120508874470033</v>
      </c>
      <c r="AG227" s="1">
        <v>-9.0212856413191957</v>
      </c>
      <c r="AH227" s="1">
        <v>16.270330762916274</v>
      </c>
      <c r="AI227" s="1">
        <v>6.982120493421462E-2</v>
      </c>
      <c r="AJ227" s="1">
        <v>2.6382782999905885</v>
      </c>
      <c r="AK227" s="1">
        <v>-5.5147487751455628</v>
      </c>
      <c r="AL227" s="1">
        <v>151.52423882218136</v>
      </c>
      <c r="AM227" s="1">
        <v>-0.8724246449430666</v>
      </c>
      <c r="AN227" s="1">
        <v>16.845289300499644</v>
      </c>
      <c r="AO227" s="1">
        <v>-336.203139723395</v>
      </c>
      <c r="AP227" s="1">
        <v>10620.621268864721</v>
      </c>
      <c r="AQ227">
        <f t="shared" si="92"/>
        <v>3.2905267314916609</v>
      </c>
      <c r="AR227">
        <f t="shared" si="93"/>
        <v>3.1751527587461781</v>
      </c>
      <c r="AS227" t="str">
        <f t="shared" si="94"/>
        <v/>
      </c>
      <c r="AT227">
        <v>1</v>
      </c>
      <c r="AU227">
        <f t="shared" si="95"/>
        <v>0.65515275874617795</v>
      </c>
      <c r="AV227">
        <f t="shared" si="96"/>
        <v>0.42922513729272765</v>
      </c>
      <c r="AW227">
        <f t="shared" si="97"/>
        <v>0.28120803282053752</v>
      </c>
      <c r="AX227">
        <f t="array" ref="AX227:AZ227">TRANSPOSE(MMULT((MINVERSE(MMULT((TRANSPOSE(AT$215:AV$229)),AT$215:AV$229))),( MMULT(TRANSPOSE(AT$215:AV$229),AQ$215:AQ$229))))</f>
        <v>2.4480984273093083</v>
      </c>
      <c r="AY227">
        <v>1.3286001986687737</v>
      </c>
      <c r="AZ227">
        <v>-6.1017318996377412E-2</v>
      </c>
      <c r="BA227" s="5">
        <f t="shared" si="98"/>
        <v>-1.2874584558905968</v>
      </c>
      <c r="BB227" s="3">
        <f t="shared" si="99"/>
        <v>9.8967270419458186E-2</v>
      </c>
      <c r="BC227" s="3" t="str">
        <f t="shared" si="83"/>
        <v/>
      </c>
      <c r="BE227" s="1">
        <v>0.99950000000000006</v>
      </c>
      <c r="BF227" s="1">
        <v>-2.2318668985651993</v>
      </c>
      <c r="BG227" s="1">
        <v>1.7590644528443704</v>
      </c>
      <c r="BH227" s="1">
        <v>3.3145767403542266</v>
      </c>
      <c r="BI227" s="1">
        <v>-7.1227236297175978</v>
      </c>
      <c r="BJ227" s="1">
        <v>13.724774564282143</v>
      </c>
      <c r="BK227" s="1">
        <v>8.5162767929404026E-2</v>
      </c>
      <c r="BL227" s="1">
        <v>3.7639171769161521</v>
      </c>
      <c r="BM227" s="1">
        <v>-6.7358004138732213</v>
      </c>
      <c r="BN227" s="1">
        <v>272.89768549576183</v>
      </c>
      <c r="BO227" s="1">
        <v>-1.3876060738200522</v>
      </c>
      <c r="BP227" s="1">
        <v>24.268025649522315</v>
      </c>
      <c r="BQ227" s="1">
        <v>-579.27503797307145</v>
      </c>
      <c r="BR227" s="1">
        <v>13808.232656310778</v>
      </c>
      <c r="BS227">
        <f t="shared" si="100"/>
        <v>3.2905267314916609</v>
      </c>
      <c r="BT227">
        <f t="shared" si="101"/>
        <v>2.4571687759525003</v>
      </c>
      <c r="BU227" t="str">
        <f t="shared" si="102"/>
        <v/>
      </c>
      <c r="BV227">
        <v>1</v>
      </c>
      <c r="BW227">
        <f t="shared" si="103"/>
        <v>-6.2831224047499884E-2</v>
      </c>
      <c r="BX227">
        <f t="shared" si="104"/>
        <v>3.9477627153071274E-3</v>
      </c>
      <c r="BY227">
        <f t="shared" si="105"/>
        <v>-2.4804276365182864E-4</v>
      </c>
      <c r="BZ227" s="5">
        <f t="array" ref="BZ227:CB227">TRANSPOSE(MMULT((MINVERSE(MMULT((TRANSPOSE(BV$215:$BX$229)),BV$215:BX$229))),( MMULT(TRANSPOSE(BV$215:BX$229),BS$215:BS$229))))</f>
        <v>3.3764991312098882</v>
      </c>
      <c r="CA227" s="5">
        <v>1.3580461781665107</v>
      </c>
      <c r="CB227" s="5">
        <v>-7.744399125107293E-2</v>
      </c>
      <c r="CC227" s="5">
        <f t="shared" si="106"/>
        <v>-0.53757755981053235</v>
      </c>
      <c r="CD227" s="3">
        <f t="shared" si="107"/>
        <v>0.29543436295698522</v>
      </c>
      <c r="CE227" s="3" t="str">
        <f t="shared" si="84"/>
        <v/>
      </c>
    </row>
    <row r="228" spans="1:83">
      <c r="A228" s="1">
        <v>0.99980000000000002</v>
      </c>
      <c r="B228" s="1">
        <v>-0.44204447348065656</v>
      </c>
      <c r="C228" s="1">
        <v>2.218133292856578</v>
      </c>
      <c r="D228" s="1">
        <v>4.6225230753301503</v>
      </c>
      <c r="E228" s="1">
        <v>-11.53749816848449</v>
      </c>
      <c r="F228" s="1">
        <v>20.112033115953182</v>
      </c>
      <c r="G228" s="1">
        <v>8.1355599074299789E-2</v>
      </c>
      <c r="H228" s="1">
        <v>2.6304807278593216</v>
      </c>
      <c r="I228" s="1">
        <v>-15.205205288148136</v>
      </c>
      <c r="J228" s="1">
        <v>222.29411064782471</v>
      </c>
      <c r="K228" s="1">
        <v>-1.2408956754948122</v>
      </c>
      <c r="L228" s="1">
        <v>19.770017245966301</v>
      </c>
      <c r="M228" s="1">
        <v>-177.00343863770831</v>
      </c>
      <c r="N228" s="1">
        <v>13088.776825351641</v>
      </c>
      <c r="O228">
        <f t="shared" si="85"/>
        <v>3.540083799204865</v>
      </c>
      <c r="P228">
        <f t="shared" si="86"/>
        <v>4.6601412633665751</v>
      </c>
      <c r="Q228" t="str">
        <f t="shared" si="87"/>
        <v/>
      </c>
      <c r="R228">
        <v>1</v>
      </c>
      <c r="S228">
        <f t="shared" si="88"/>
        <v>2.1401412633665751</v>
      </c>
      <c r="T228">
        <f t="shared" si="89"/>
        <v>4.5802046271642798</v>
      </c>
      <c r="U228">
        <f t="shared" si="90"/>
        <v>9.8022849172567952</v>
      </c>
      <c r="V228">
        <f t="array" ref="V228:X228">TRANSPOSE(MMULT((MINVERSE(MMULT((TRANSPOSE(R$215:T$229)),R$215:T$229))),( MMULT(TRANSPOSE(R$215:T$229),O$215:O$229))))</f>
        <v>1.1631749035630605</v>
      </c>
      <c r="W228">
        <v>1.1907160954377787</v>
      </c>
      <c r="X228">
        <v>-3.6858867240795234E-2</v>
      </c>
      <c r="Y228" s="5">
        <f t="shared" si="109"/>
        <v>-2.0714982074660875</v>
      </c>
      <c r="Z228" s="3">
        <f t="shared" si="91"/>
        <v>1.9156130897343138E-2</v>
      </c>
      <c r="AA228" s="3" t="str">
        <f t="shared" si="82"/>
        <v/>
      </c>
      <c r="AC228" s="1">
        <v>0.99980000000000002</v>
      </c>
      <c r="AD228" s="1">
        <v>-1.5608614277441433</v>
      </c>
      <c r="AE228" s="1">
        <v>1.9397850916672894</v>
      </c>
      <c r="AF228" s="1">
        <v>4.3964856102514318</v>
      </c>
      <c r="AG228" s="1">
        <v>-10.113334870733979</v>
      </c>
      <c r="AH228" s="1">
        <v>18.056850720443549</v>
      </c>
      <c r="AI228" s="1">
        <v>3.2886990234828772E-2</v>
      </c>
      <c r="AJ228" s="1">
        <v>3.2355024222865723</v>
      </c>
      <c r="AK228" s="1">
        <v>-16.168919730222115</v>
      </c>
      <c r="AL228" s="1">
        <v>227.18074984884879</v>
      </c>
      <c r="AM228" s="1">
        <v>-1.1012148140985119</v>
      </c>
      <c r="AN228" s="1">
        <v>20.022520062886542</v>
      </c>
      <c r="AO228" s="1">
        <v>-386.04649194271769</v>
      </c>
      <c r="AP228" s="1">
        <v>13571.623094287701</v>
      </c>
      <c r="AQ228">
        <f t="shared" si="92"/>
        <v>3.540083799204865</v>
      </c>
      <c r="AR228">
        <f t="shared" si="93"/>
        <v>3.3748409720528247</v>
      </c>
      <c r="AS228" t="str">
        <f t="shared" si="94"/>
        <v/>
      </c>
      <c r="AT228">
        <v>1</v>
      </c>
      <c r="AU228">
        <f t="shared" si="95"/>
        <v>0.8548409720528245</v>
      </c>
      <c r="AV228">
        <f t="shared" si="96"/>
        <v>0.73075308750021783</v>
      </c>
      <c r="AW228">
        <f t="shared" si="97"/>
        <v>0.62467767964928889</v>
      </c>
      <c r="AX228">
        <f t="array" ref="AX228:AZ228">TRANSPOSE(MMULT((MINVERSE(MMULT((TRANSPOSE(AT$215:AV$229)),AT$215:AV$229))),( MMULT(TRANSPOSE(AT$215:AV$229),AQ$215:AQ$229))))</f>
        <v>2.4480984273093083</v>
      </c>
      <c r="AY228">
        <v>1.3286001986687737</v>
      </c>
      <c r="AZ228">
        <v>-6.1017318996377412E-2</v>
      </c>
      <c r="BA228" s="5">
        <f t="shared" si="98"/>
        <v>-1.2874584558905968</v>
      </c>
      <c r="BB228" s="3">
        <f t="shared" si="99"/>
        <v>9.8967270419458186E-2</v>
      </c>
      <c r="BC228" s="3" t="str">
        <f t="shared" si="83"/>
        <v/>
      </c>
      <c r="BE228" s="1">
        <v>0.99980000000000002</v>
      </c>
      <c r="BF228" s="1">
        <v>-2.2329172672822679</v>
      </c>
      <c r="BG228" s="1">
        <v>1.9947276950516084</v>
      </c>
      <c r="BH228" s="1">
        <v>3.4282097669271252</v>
      </c>
      <c r="BI228" s="1">
        <v>-7.4130081986129426</v>
      </c>
      <c r="BJ228" s="1">
        <v>14.578457926508577</v>
      </c>
      <c r="BK228" s="1">
        <v>6.9193879176964401E-2</v>
      </c>
      <c r="BL228" s="1">
        <v>4.7522792312940965</v>
      </c>
      <c r="BM228" s="1">
        <v>-26.07143016347527</v>
      </c>
      <c r="BN228" s="1">
        <v>410.6161444743193</v>
      </c>
      <c r="BO228" s="1">
        <v>-2.1875127994408103</v>
      </c>
      <c r="BP228" s="1">
        <v>33.694283327038647</v>
      </c>
      <c r="BQ228" s="1">
        <v>-902.01300880667986</v>
      </c>
      <c r="BR228" s="1">
        <v>21715.071081301197</v>
      </c>
      <c r="BS228">
        <f t="shared" si="100"/>
        <v>3.540083799204865</v>
      </c>
      <c r="BT228">
        <f t="shared" si="101"/>
        <v>2.6431774658177938</v>
      </c>
      <c r="BU228" t="str">
        <f t="shared" si="102"/>
        <v/>
      </c>
      <c r="BV228">
        <v>1</v>
      </c>
      <c r="BW228">
        <f t="shared" si="103"/>
        <v>0.12317746581779392</v>
      </c>
      <c r="BX228">
        <f t="shared" si="104"/>
        <v>1.5172688085293788E-2</v>
      </c>
      <c r="BY228">
        <f t="shared" si="105"/>
        <v>1.8689332679903245E-3</v>
      </c>
      <c r="BZ228" s="5">
        <f t="array" ref="BZ228:CB228">TRANSPOSE(MMULT((MINVERSE(MMULT((TRANSPOSE(BV$215:$BX$229)),BV$215:BX$229))),( MMULT(TRANSPOSE(BV$215:BX$229),BS$215:BS$229))))</f>
        <v>3.3764991312098882</v>
      </c>
      <c r="CA228" s="5">
        <v>1.3580461781665107</v>
      </c>
      <c r="CB228" s="5">
        <v>-7.744399125107293E-2</v>
      </c>
      <c r="CC228" s="5">
        <f t="shared" si="106"/>
        <v>-0.53757755981053235</v>
      </c>
      <c r="CD228" s="3">
        <f t="shared" si="107"/>
        <v>0.29543436295698522</v>
      </c>
      <c r="CE228" s="3" t="str">
        <f t="shared" si="84"/>
        <v/>
      </c>
    </row>
    <row r="229" spans="1:83">
      <c r="A229" s="1">
        <v>0.99990000000000001</v>
      </c>
      <c r="B229" s="1">
        <v>-0.43884782281741508</v>
      </c>
      <c r="C229" s="1">
        <v>2.4187787841733552</v>
      </c>
      <c r="D229" s="1">
        <v>4.6794030849089268</v>
      </c>
      <c r="E229" s="1">
        <v>-11.846050304971641</v>
      </c>
      <c r="F229" s="1">
        <v>20.870925628011264</v>
      </c>
      <c r="G229" s="1">
        <v>6.6734009544688888E-4</v>
      </c>
      <c r="H229" s="1">
        <v>3.3664875126546576</v>
      </c>
      <c r="I229" s="1">
        <v>-28.36538593169098</v>
      </c>
      <c r="J229" s="1">
        <v>313.16987899610831</v>
      </c>
      <c r="K229" s="1">
        <v>-1.3335450498088903</v>
      </c>
      <c r="L229" s="1">
        <v>22.245363984591677</v>
      </c>
      <c r="M229" s="1">
        <v>-166.90879975247663</v>
      </c>
      <c r="N229" s="1">
        <v>15867.929335977882</v>
      </c>
      <c r="O229">
        <f t="shared" si="85"/>
        <v>3.719016485457308</v>
      </c>
      <c r="P229">
        <f t="shared" si="86"/>
        <v>4.8306519696688905</v>
      </c>
      <c r="Q229" t="str">
        <f t="shared" si="87"/>
        <v/>
      </c>
      <c r="R229">
        <v>1</v>
      </c>
      <c r="S229">
        <f t="shared" si="88"/>
        <v>2.3106519696688905</v>
      </c>
      <c r="T229">
        <f t="shared" si="89"/>
        <v>5.3391125249347233</v>
      </c>
      <c r="U229">
        <f t="shared" si="90"/>
        <v>12.336830872024262</v>
      </c>
      <c r="V229">
        <f t="array" ref="V229:X229">TRANSPOSE(MMULT((MINVERSE(MMULT((TRANSPOSE(R$215:T$229)),R$215:T$229))),( MMULT(TRANSPOSE(R$215:T$229),O$215:O$229))))</f>
        <v>1.1631749035630605</v>
      </c>
      <c r="W229">
        <v>1.1907160954377787</v>
      </c>
      <c r="X229">
        <v>-3.6858867240795234E-2</v>
      </c>
      <c r="Y229" s="5">
        <f t="shared" si="109"/>
        <v>-2.0714982074660875</v>
      </c>
      <c r="Z229" s="3">
        <f t="shared" si="91"/>
        <v>1.9156130897343138E-2</v>
      </c>
      <c r="AA229" s="3" t="str">
        <f t="shared" si="82"/>
        <v/>
      </c>
      <c r="AC229" s="1">
        <v>0.99990000000000001</v>
      </c>
      <c r="AD229" s="1">
        <v>-1.5596623502622862</v>
      </c>
      <c r="AE229" s="1">
        <v>2.1229676001423741</v>
      </c>
      <c r="AF229" s="1">
        <v>4.4728786636463838</v>
      </c>
      <c r="AG229" s="1">
        <v>-10.336986292157007</v>
      </c>
      <c r="AH229" s="1">
        <v>18.686080974989409</v>
      </c>
      <c r="AI229" s="1">
        <v>-2.8847610264165269E-2</v>
      </c>
      <c r="AJ229" s="1">
        <v>4.1541909817342457</v>
      </c>
      <c r="AK229" s="1">
        <v>-32.114021358433092</v>
      </c>
      <c r="AL229" s="1">
        <v>332.30443070089677</v>
      </c>
      <c r="AM229" s="1">
        <v>-1.5702483754409968</v>
      </c>
      <c r="AN229" s="1">
        <v>25.88843585835275</v>
      </c>
      <c r="AO229" s="1">
        <v>-565.30251349369064</v>
      </c>
      <c r="AP229" s="1">
        <v>19119.980053670704</v>
      </c>
      <c r="AQ229">
        <f t="shared" si="92"/>
        <v>3.719016485457308</v>
      </c>
      <c r="AR229">
        <f t="shared" si="93"/>
        <v>3.5222318779191739</v>
      </c>
      <c r="AS229" t="str">
        <f t="shared" si="94"/>
        <v/>
      </c>
      <c r="AT229">
        <v>1</v>
      </c>
      <c r="AU229">
        <f t="shared" si="95"/>
        <v>1.0022318779191739</v>
      </c>
      <c r="AV229">
        <f t="shared" si="96"/>
        <v>1.0044687371173939</v>
      </c>
      <c r="AW229">
        <f t="shared" si="97"/>
        <v>1.0067105887122667</v>
      </c>
      <c r="AX229">
        <f t="array" ref="AX229:AZ229">TRANSPOSE(MMULT((MINVERSE(MMULT((TRANSPOSE(AT$215:AV$229)),AT$215:AV$229))),( MMULT(TRANSPOSE(AT$215:AV$229),AQ$215:AQ$229))))</f>
        <v>2.4480984273093083</v>
      </c>
      <c r="AY229">
        <v>1.3286001986687737</v>
      </c>
      <c r="AZ229">
        <v>-6.1017318996377412E-2</v>
      </c>
      <c r="BA229" s="5">
        <f t="shared" si="98"/>
        <v>-1.2874584558905968</v>
      </c>
      <c r="BB229" s="3">
        <f t="shared" si="99"/>
        <v>9.8967270419458186E-2</v>
      </c>
      <c r="BC229" s="3" t="str">
        <f t="shared" si="83"/>
        <v/>
      </c>
      <c r="BE229" s="1">
        <v>0.99990000000000001</v>
      </c>
      <c r="BF229" s="1">
        <v>-2.2279236928827189</v>
      </c>
      <c r="BG229" s="1">
        <v>2.102976203935043</v>
      </c>
      <c r="BH229" s="1">
        <v>3.6746264783701008</v>
      </c>
      <c r="BI229" s="1">
        <v>-8.0522354620723036</v>
      </c>
      <c r="BJ229" s="1">
        <v>15.655301114948998</v>
      </c>
      <c r="BK229" s="1">
        <v>-9.0202764839091287E-3</v>
      </c>
      <c r="BL229" s="1">
        <v>5.8919711038956848</v>
      </c>
      <c r="BM229" s="1">
        <v>-46.443496449104714</v>
      </c>
      <c r="BN229" s="1">
        <v>549.69693457268295</v>
      </c>
      <c r="BO229" s="1">
        <v>-2.6655942108484396</v>
      </c>
      <c r="BP229" s="1">
        <v>39.935723097260052</v>
      </c>
      <c r="BQ229" s="1">
        <v>-1132.6828490703483</v>
      </c>
      <c r="BR229" s="1">
        <v>28142.65948547516</v>
      </c>
      <c r="BS229">
        <f t="shared" si="100"/>
        <v>3.719016485457308</v>
      </c>
      <c r="BT229">
        <f t="shared" si="101"/>
        <v>2.7741166568662874</v>
      </c>
      <c r="BU229" t="str">
        <f t="shared" si="102"/>
        <v/>
      </c>
      <c r="BV229">
        <v>1</v>
      </c>
      <c r="BW229">
        <f t="shared" si="103"/>
        <v>0.25411665686628732</v>
      </c>
      <c r="BX229">
        <f t="shared" si="104"/>
        <v>6.457527529689841E-2</v>
      </c>
      <c r="BY229">
        <f t="shared" si="105"/>
        <v>1.6409653074667973E-2</v>
      </c>
      <c r="BZ229" s="5">
        <f t="array" ref="BZ229:CB229">TRANSPOSE(MMULT((MINVERSE(MMULT((TRANSPOSE(BV$215:$BX$229)),BV$215:BX$229))),( MMULT(TRANSPOSE(BV$215:BX$229),BS$215:BS$229))))</f>
        <v>3.3764991312098882</v>
      </c>
      <c r="CA229" s="5">
        <v>1.3580461781665107</v>
      </c>
      <c r="CB229" s="5">
        <v>-7.744399125107293E-2</v>
      </c>
      <c r="CC229" s="5">
        <f t="shared" si="106"/>
        <v>-0.53757755981053235</v>
      </c>
      <c r="CD229" s="3">
        <f t="shared" si="107"/>
        <v>0.29543436295698522</v>
      </c>
      <c r="CE229" s="3" t="str">
        <f t="shared" si="84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</vt:lpstr>
      <vt:lpstr>Models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Valued Acer Customer</cp:lastModifiedBy>
  <dcterms:created xsi:type="dcterms:W3CDTF">2010-09-06T15:39:11Z</dcterms:created>
  <dcterms:modified xsi:type="dcterms:W3CDTF">2011-07-11T13:39:54Z</dcterms:modified>
</cp:coreProperties>
</file>