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warwickac.sharepoint.com/sites/PostgraduateCertificateinTransferableSkillsinSciencePGCTSSPo/Shared Documents/2025 2026 Modules/DC958/"/>
    </mc:Choice>
  </mc:AlternateContent>
  <xr:revisionPtr revIDLastSave="0" documentId="8_{3924FB7C-00E0-4412-A768-0181737981E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E19" i="1"/>
  <c r="D19" i="1"/>
  <c r="F17" i="1"/>
  <c r="D17" i="1"/>
  <c r="F15" i="1"/>
  <c r="D15" i="1"/>
  <c r="F11" i="1"/>
  <c r="E11" i="1"/>
  <c r="D11" i="1"/>
  <c r="E20" i="1"/>
  <c r="E12" i="1"/>
  <c r="F21" i="1" l="1"/>
  <c r="F16" i="1"/>
  <c r="F12" i="1"/>
  <c r="F20" i="1"/>
  <c r="E21" i="1"/>
  <c r="D21" i="1"/>
  <c r="D20" i="1"/>
  <c r="D16" i="1"/>
  <c r="D12" i="1"/>
  <c r="E13" i="1"/>
  <c r="F13" i="1"/>
  <c r="D13" i="1"/>
  <c r="D14" i="1" l="1"/>
  <c r="D22" i="1"/>
  <c r="F22" i="1"/>
  <c r="E22" i="1"/>
  <c r="F18" i="1"/>
  <c r="D18" i="1"/>
  <c r="F14" i="1"/>
  <c r="E14" i="1"/>
  <c r="E18" i="1" l="1"/>
</calcChain>
</file>

<file path=xl/sharedStrings.xml><?xml version="1.0" encoding="utf-8"?>
<sst xmlns="http://schemas.openxmlformats.org/spreadsheetml/2006/main" count="34" uniqueCount="31">
  <si>
    <t>Costs:</t>
  </si>
  <si>
    <t>Materials</t>
  </si>
  <si>
    <t>Equipment</t>
  </si>
  <si>
    <t>Direct labour</t>
  </si>
  <si>
    <t>Contribution to overheads</t>
  </si>
  <si>
    <t>fixed</t>
  </si>
  <si>
    <t>Materials &amp; Equipment</t>
  </si>
  <si>
    <t>expected</t>
  </si>
  <si>
    <t>Labour &amp; Overheads</t>
  </si>
  <si>
    <t>Sensitivity Analysis</t>
  </si>
  <si>
    <t>plus 10%</t>
  </si>
  <si>
    <t>minus 10%</t>
  </si>
  <si>
    <t>Revenue</t>
  </si>
  <si>
    <t>minus Materials + Equipment</t>
  </si>
  <si>
    <t>minus Labour + Overheads</t>
  </si>
  <si>
    <t>Basic Calculation</t>
  </si>
  <si>
    <t>equals</t>
  </si>
  <si>
    <t>or</t>
  </si>
  <si>
    <t xml:space="preserve"> underspend</t>
  </si>
  <si>
    <t xml:space="preserve"> overspend</t>
  </si>
  <si>
    <t>TASK</t>
  </si>
  <si>
    <t>worked correctly.</t>
  </si>
  <si>
    <t>the table to say how you suggest</t>
  </si>
  <si>
    <t>the project could avoid the worst-</t>
  </si>
  <si>
    <t>case scenario figure.</t>
  </si>
  <si>
    <t>Please write your paragraph about mitigating strategies here.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</si>
  <si>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Fill in the central yellow box.</t>
    </r>
  </si>
  <si>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Check that the formulae have</t>
    </r>
  </si>
  <si>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Write a brief paragraph below</t>
    </r>
  </si>
  <si>
    <r>
      <t>Budget:</t>
    </r>
    <r>
      <rPr>
        <sz val="11"/>
        <color theme="1"/>
        <rFont val="Calibri"/>
        <family val="2"/>
        <scheme val="minor"/>
      </rPr>
      <t xml:space="preserve"> </t>
    </r>
  </si>
  <si>
    <t>[Figures in thousands, e.g. £2,890 = £2,890,000]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</si>
</sst>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4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top"/>
    </xf>
    <xf numFmtId="6" fontId="0" fillId="0" borderId="0" xfId="0" applyNumberFormat="1"/>
    <xf numFmtId="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/>
    <xf numFmtId="164" fontId="0" fillId="0" borderId="5" xfId="0" applyNumberFormat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6" fillId="0" borderId="25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5" borderId="29" xfId="0" applyFill="1" applyBorder="1"/>
    <xf numFmtId="0" fontId="0" fillId="0" borderId="29" xfId="0" applyBorder="1"/>
    <xf numFmtId="0" fontId="0" fillId="6" borderId="30" xfId="0" applyFill="1" applyBorder="1"/>
    <xf numFmtId="0" fontId="7" fillId="0" borderId="9" xfId="0" applyFont="1" applyBorder="1"/>
    <xf numFmtId="0" fontId="7" fillId="0" borderId="17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" xfId="0" applyFont="1" applyBorder="1"/>
    <xf numFmtId="0" fontId="7" fillId="0" borderId="12" xfId="0" applyFont="1" applyBorder="1"/>
    <xf numFmtId="0" fontId="7" fillId="0" borderId="2" xfId="1" applyFont="1" applyFill="1" applyBorder="1"/>
    <xf numFmtId="0" fontId="7" fillId="0" borderId="2" xfId="2" applyFont="1" applyFill="1" applyBorder="1"/>
    <xf numFmtId="0" fontId="7" fillId="0" borderId="18" xfId="0" applyFont="1" applyBorder="1"/>
    <xf numFmtId="0" fontId="7" fillId="0" borderId="19" xfId="0" applyFont="1" applyBorder="1"/>
    <xf numFmtId="0" fontId="7" fillId="0" borderId="0" xfId="0" applyFont="1"/>
    <xf numFmtId="0" fontId="7" fillId="3" borderId="1" xfId="0" applyFont="1" applyFill="1" applyBorder="1"/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9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</cellXfs>
  <cellStyles count="3">
    <cellStyle name="Bad" xfId="2" builtinId="27"/>
    <cellStyle name="Good" xfId="1" builtinId="26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4"/>
  <sheetViews>
    <sheetView tabSelected="1" workbookViewId="0">
      <selection activeCell="O23" sqref="O23"/>
    </sheetView>
  </sheetViews>
  <sheetFormatPr defaultRowHeight="15" x14ac:dyDescent="0.25"/>
  <cols>
    <col min="1" max="1" width="3" customWidth="1"/>
    <col min="2" max="2" width="11.140625" customWidth="1"/>
    <col min="3" max="3" width="11" customWidth="1"/>
    <col min="4" max="4" width="14.28515625" customWidth="1"/>
    <col min="5" max="6" width="10.85546875" customWidth="1"/>
    <col min="8" max="8" width="6.85546875" customWidth="1"/>
    <col min="9" max="9" width="12.28515625" customWidth="1"/>
    <col min="10" max="10" width="2.7109375" customWidth="1"/>
    <col min="11" max="11" width="10.85546875" customWidth="1"/>
  </cols>
  <sheetData>
    <row r="1" spans="2:11" ht="21" x14ac:dyDescent="0.35">
      <c r="B1" s="8" t="s">
        <v>9</v>
      </c>
    </row>
    <row r="3" spans="2:11" x14ac:dyDescent="0.25">
      <c r="B3" s="2" t="s">
        <v>0</v>
      </c>
      <c r="C3" s="1" t="s">
        <v>1</v>
      </c>
      <c r="E3" s="5">
        <v>2890</v>
      </c>
      <c r="G3" t="s">
        <v>30</v>
      </c>
    </row>
    <row r="4" spans="2:11" x14ac:dyDescent="0.25">
      <c r="C4" s="4" t="s">
        <v>2</v>
      </c>
      <c r="E4" s="5">
        <v>3110</v>
      </c>
    </row>
    <row r="5" spans="2:11" x14ac:dyDescent="0.25">
      <c r="C5" s="4" t="s">
        <v>3</v>
      </c>
      <c r="E5" s="5">
        <v>2720</v>
      </c>
    </row>
    <row r="6" spans="2:11" x14ac:dyDescent="0.25">
      <c r="C6" s="4" t="s">
        <v>4</v>
      </c>
      <c r="E6" s="5">
        <v>2780</v>
      </c>
    </row>
    <row r="7" spans="2:11" x14ac:dyDescent="0.25">
      <c r="B7" s="3" t="s">
        <v>29</v>
      </c>
      <c r="C7" t="s">
        <v>5</v>
      </c>
      <c r="E7" s="5">
        <v>12000</v>
      </c>
    </row>
    <row r="8" spans="2:11" ht="15.75" thickBot="1" x14ac:dyDescent="0.3"/>
    <row r="9" spans="2:11" ht="41.1" customHeight="1" thickBot="1" x14ac:dyDescent="0.3">
      <c r="D9" s="35" t="s">
        <v>6</v>
      </c>
      <c r="E9" s="36"/>
      <c r="F9" s="37"/>
    </row>
    <row r="10" spans="2:11" ht="46.7" customHeight="1" thickBot="1" x14ac:dyDescent="0.3">
      <c r="D10" s="6" t="s">
        <v>11</v>
      </c>
      <c r="E10" s="7" t="s">
        <v>7</v>
      </c>
      <c r="F10" s="9" t="s">
        <v>10</v>
      </c>
      <c r="H10" s="32" t="s">
        <v>20</v>
      </c>
      <c r="I10" s="33"/>
      <c r="J10" s="33"/>
      <c r="K10" s="34"/>
    </row>
    <row r="11" spans="2:11" x14ac:dyDescent="0.25">
      <c r="B11" s="38" t="s">
        <v>8</v>
      </c>
      <c r="C11" s="41" t="s">
        <v>11</v>
      </c>
      <c r="D11" s="20">
        <f>E15</f>
        <v>0</v>
      </c>
      <c r="E11" s="21">
        <f>E15</f>
        <v>0</v>
      </c>
      <c r="F11" s="22">
        <f>E15</f>
        <v>0</v>
      </c>
      <c r="H11" t="s">
        <v>26</v>
      </c>
    </row>
    <row r="12" spans="2:11" x14ac:dyDescent="0.25">
      <c r="B12" s="39"/>
      <c r="C12" s="42"/>
      <c r="D12" s="23">
        <f>SUM(E16-(E16*0.1))</f>
        <v>0</v>
      </c>
      <c r="E12" s="24">
        <f>E16</f>
        <v>0</v>
      </c>
      <c r="F12" s="25">
        <f>SUM(E16+(E16*0.1))</f>
        <v>0</v>
      </c>
      <c r="H12" s="13" t="s">
        <v>15</v>
      </c>
      <c r="I12" s="14"/>
      <c r="J12" s="14"/>
      <c r="K12" s="15"/>
    </row>
    <row r="13" spans="2:11" ht="15.75" thickBot="1" x14ac:dyDescent="0.3">
      <c r="B13" s="39"/>
      <c r="C13" s="42"/>
      <c r="D13" s="23">
        <f>SUM(E17-(E17*0.1))</f>
        <v>0</v>
      </c>
      <c r="E13" s="24">
        <f>SUM(E17-(E17*0.1))</f>
        <v>0</v>
      </c>
      <c r="F13" s="25">
        <f>SUM(E17-(E17*0.1))</f>
        <v>0</v>
      </c>
      <c r="H13" s="12" t="s">
        <v>12</v>
      </c>
      <c r="K13" s="11"/>
    </row>
    <row r="14" spans="2:11" ht="15.75" thickBot="1" x14ac:dyDescent="0.3">
      <c r="B14" s="39"/>
      <c r="C14" s="43"/>
      <c r="D14" s="26">
        <f>SUM(D11:D13)</f>
        <v>0</v>
      </c>
      <c r="E14" s="26">
        <f>SUM(E11:E13)</f>
        <v>0</v>
      </c>
      <c r="F14" s="26">
        <f>SUM(F11:F13)</f>
        <v>0</v>
      </c>
      <c r="H14" s="12" t="s">
        <v>13</v>
      </c>
      <c r="K14" s="11"/>
    </row>
    <row r="15" spans="2:11" x14ac:dyDescent="0.25">
      <c r="B15" s="39"/>
      <c r="C15" s="44" t="s">
        <v>7</v>
      </c>
      <c r="D15" s="23">
        <f>E15</f>
        <v>0</v>
      </c>
      <c r="E15" s="31">
        <v>0</v>
      </c>
      <c r="F15" s="25">
        <f>E15</f>
        <v>0</v>
      </c>
      <c r="H15" s="12" t="s">
        <v>14</v>
      </c>
      <c r="K15" s="11"/>
    </row>
    <row r="16" spans="2:11" x14ac:dyDescent="0.25">
      <c r="B16" s="39"/>
      <c r="C16" s="42"/>
      <c r="D16" s="23">
        <f>SUM(E16-(E16*0.1))</f>
        <v>0</v>
      </c>
      <c r="E16" s="31">
        <v>0</v>
      </c>
      <c r="F16" s="25">
        <f>SUM(E16+(E16*0.1))</f>
        <v>0</v>
      </c>
      <c r="H16" s="16" t="s">
        <v>16</v>
      </c>
      <c r="I16" s="17" t="s">
        <v>18</v>
      </c>
      <c r="J16" s="18" t="s">
        <v>17</v>
      </c>
      <c r="K16" s="19" t="s">
        <v>19</v>
      </c>
    </row>
    <row r="17" spans="2:11" ht="15.75" thickBot="1" x14ac:dyDescent="0.3">
      <c r="B17" s="39"/>
      <c r="C17" s="42"/>
      <c r="D17" s="23">
        <f>E17</f>
        <v>0</v>
      </c>
      <c r="E17" s="31">
        <v>0</v>
      </c>
      <c r="F17" s="25">
        <f>E17</f>
        <v>0</v>
      </c>
      <c r="H17" s="14" t="s">
        <v>27</v>
      </c>
    </row>
    <row r="18" spans="2:11" ht="15.75" thickBot="1" x14ac:dyDescent="0.3">
      <c r="B18" s="39"/>
      <c r="C18" s="43"/>
      <c r="D18" s="26">
        <f>SUM(D15:D17)</f>
        <v>0</v>
      </c>
      <c r="E18" s="26">
        <f>SUM(E15:E17)</f>
        <v>0</v>
      </c>
      <c r="F18" s="27">
        <f>SUM(F15:F17)</f>
        <v>0</v>
      </c>
      <c r="H18" t="s">
        <v>21</v>
      </c>
    </row>
    <row r="19" spans="2:11" x14ac:dyDescent="0.25">
      <c r="B19" s="39"/>
      <c r="C19" s="45" t="s">
        <v>10</v>
      </c>
      <c r="D19" s="23">
        <f>E15</f>
        <v>0</v>
      </c>
      <c r="E19" s="24">
        <f>E15</f>
        <v>0</v>
      </c>
      <c r="F19" s="25">
        <f>E15</f>
        <v>0</v>
      </c>
      <c r="H19" t="s">
        <v>28</v>
      </c>
    </row>
    <row r="20" spans="2:11" x14ac:dyDescent="0.25">
      <c r="B20" s="39"/>
      <c r="C20" s="46"/>
      <c r="D20" s="23">
        <f>SUM(E16-(E16*0.1))</f>
        <v>0</v>
      </c>
      <c r="E20" s="24">
        <f>E16</f>
        <v>0</v>
      </c>
      <c r="F20" s="25">
        <f>SUM(E16+(E16*0.1))</f>
        <v>0</v>
      </c>
      <c r="H20" t="s">
        <v>22</v>
      </c>
    </row>
    <row r="21" spans="2:11" ht="15.75" thickBot="1" x14ac:dyDescent="0.3">
      <c r="B21" s="39"/>
      <c r="C21" s="46"/>
      <c r="D21" s="28">
        <f>SUM(E17+(E17*0.1))</f>
        <v>0</v>
      </c>
      <c r="E21" s="29">
        <f>SUM(E17+(E17*0.1))</f>
        <v>0</v>
      </c>
      <c r="F21" s="30">
        <f>SUM(E17+(E17*0.1))</f>
        <v>0</v>
      </c>
      <c r="G21" s="10"/>
      <c r="H21" t="s">
        <v>23</v>
      </c>
    </row>
    <row r="22" spans="2:11" ht="15.75" thickBot="1" x14ac:dyDescent="0.3">
      <c r="B22" s="40"/>
      <c r="C22" s="47"/>
      <c r="D22" s="26">
        <f>SUM(D19:D21)</f>
        <v>0</v>
      </c>
      <c r="E22" s="27">
        <f>SUM(E19:E21)</f>
        <v>0</v>
      </c>
      <c r="F22" s="27">
        <f>SUM(F19:F21)</f>
        <v>0</v>
      </c>
      <c r="H22" t="s">
        <v>24</v>
      </c>
    </row>
    <row r="23" spans="2:11" ht="15.75" thickBot="1" x14ac:dyDescent="0.3"/>
    <row r="24" spans="2:11" ht="92.25" customHeight="1" thickBot="1" x14ac:dyDescent="0.3">
      <c r="B24" s="48" t="s">
        <v>25</v>
      </c>
      <c r="C24" s="49"/>
      <c r="D24" s="49"/>
      <c r="E24" s="49"/>
      <c r="F24" s="49"/>
      <c r="G24" s="49"/>
      <c r="H24" s="49"/>
      <c r="I24" s="49"/>
      <c r="J24" s="49"/>
      <c r="K24" s="50"/>
    </row>
  </sheetData>
  <mergeCells count="7">
    <mergeCell ref="B24:K24"/>
    <mergeCell ref="H10:K10"/>
    <mergeCell ref="D9:F9"/>
    <mergeCell ref="B11:B22"/>
    <mergeCell ref="C11:C14"/>
    <mergeCell ref="C15:C18"/>
    <mergeCell ref="C19:C22"/>
  </mergeCells>
  <conditionalFormatting sqref="D14:F14">
    <cfRule type="cellIs" dxfId="5" priority="3" operator="greaterThan">
      <formula>0</formula>
    </cfRule>
    <cfRule type="cellIs" dxfId="4" priority="6" operator="lessThan">
      <formula>0</formula>
    </cfRule>
  </conditionalFormatting>
  <conditionalFormatting sqref="D18:F18">
    <cfRule type="cellIs" dxfId="3" priority="2" operator="greaterThan">
      <formula>1</formula>
    </cfRule>
    <cfRule type="cellIs" dxfId="2" priority="5" operator="lessThan">
      <formula>0</formula>
    </cfRule>
  </conditionalFormatting>
  <conditionalFormatting sqref="D22:F22">
    <cfRule type="cellIs" dxfId="1" priority="1" operator="greaterThan">
      <formula>1</formula>
    </cfRule>
    <cfRule type="cellIs" dxfId="0" priority="4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D16 F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F2D48-632E-4DAD-8ACC-5AE93FD0D8CB}">
  <dimension ref="A1"/>
  <sheetViews>
    <sheetView workbookViewId="0">
      <selection activeCell="H15" sqref="H15"/>
    </sheetView>
  </sheetViews>
  <sheetFormatPr defaultRowHeight="15" x14ac:dyDescent="0.25"/>
  <cols>
    <col min="1" max="5" width="11.7109375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CC512B791FA049A57B56AA98CE4965" ma:contentTypeVersion="15" ma:contentTypeDescription="Create a new document." ma:contentTypeScope="" ma:versionID="10e2d5fe9c206d1c35087eec6e5ff037">
  <xsd:schema xmlns:xsd="http://www.w3.org/2001/XMLSchema" xmlns:xs="http://www.w3.org/2001/XMLSchema" xmlns:p="http://schemas.microsoft.com/office/2006/metadata/properties" xmlns:ns2="614a776f-c8b8-4f33-a5d4-b40a7c8c6b80" xmlns:ns3="c5915501-b533-46f3-9fc5-2e484325d32f" targetNamespace="http://schemas.microsoft.com/office/2006/metadata/properties" ma:root="true" ma:fieldsID="b4f64a4613b9f3d2ce7c0201fe5110aa" ns2:_="" ns3:_="">
    <xsd:import namespace="614a776f-c8b8-4f33-a5d4-b40a7c8c6b80"/>
    <xsd:import namespace="c5915501-b533-46f3-9fc5-2e484325d3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a776f-c8b8-4f33-a5d4-b40a7c8c6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5cd427-a42c-44c8-816a-2405638e2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15501-b533-46f3-9fc5-2e484325d3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c90e5a8-9e17-45ed-bdd0-3c86a77b3891}" ma:internalName="TaxCatchAll" ma:showField="CatchAllData" ma:web="c5915501-b533-46f3-9fc5-2e484325d3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4a776f-c8b8-4f33-a5d4-b40a7c8c6b80">
      <Terms xmlns="http://schemas.microsoft.com/office/infopath/2007/PartnerControls"/>
    </lcf76f155ced4ddcb4097134ff3c332f>
    <TaxCatchAll xmlns="c5915501-b533-46f3-9fc5-2e484325d32f" xsi:nil="true"/>
  </documentManagement>
</p:properties>
</file>

<file path=customXml/itemProps1.xml><?xml version="1.0" encoding="utf-8"?>
<ds:datastoreItem xmlns:ds="http://schemas.openxmlformats.org/officeDocument/2006/customXml" ds:itemID="{A17851A1-B486-4912-BD07-DB32F8F4E578}"/>
</file>

<file path=customXml/itemProps2.xml><?xml version="1.0" encoding="utf-8"?>
<ds:datastoreItem xmlns:ds="http://schemas.openxmlformats.org/officeDocument/2006/customXml" ds:itemID="{6FD8AB8D-01FD-4F52-B6E1-9624987A0375}"/>
</file>

<file path=customXml/itemProps3.xml><?xml version="1.0" encoding="utf-8"?>
<ds:datastoreItem xmlns:ds="http://schemas.openxmlformats.org/officeDocument/2006/customXml" ds:itemID="{14DA0ADF-6D22-45ED-B49D-A13A0CC461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Abusidualghoul, Vikki</dc:creator>
  <cp:lastModifiedBy>Hockenhull, Louise</cp:lastModifiedBy>
  <dcterms:created xsi:type="dcterms:W3CDTF">2017-10-19T20:19:15Z</dcterms:created>
  <dcterms:modified xsi:type="dcterms:W3CDTF">2026-04-20T07:33:47Z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0x01010077CC512B791FA049A57B56AA98CE4965</vt:lpwstr>
  </property>
</Properties>
</file>