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6.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7.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M:\EO\EO_H_and_S_Group\Statistics\"/>
    </mc:Choice>
  </mc:AlternateContent>
  <bookViews>
    <workbookView xWindow="0" yWindow="0" windowWidth="28800" windowHeight="13728" firstSheet="6" activeTab="7"/>
  </bookViews>
  <sheets>
    <sheet name="Data jul  - sept 17" sheetId="1" r:id="rId1"/>
    <sheet name="Data Sept 17- Dec 17" sheetId="4" r:id="rId2"/>
    <sheet name="charts Jul - sept 17" sheetId="2" r:id="rId3"/>
    <sheet name="Charts Sept 17- Dec 17" sheetId="5" r:id="rId4"/>
    <sheet name="CHARTS JAN18 TO END MAR 18" sheetId="7" r:id="rId5"/>
    <sheet name="CHARTS APR 18 - JUN 18" sheetId="9" r:id="rId6"/>
    <sheet name="CHARTS JUL TO SEPT 18" sheetId="11" r:id="rId7"/>
    <sheet name=" CHARTS OCT 18 TO END DEC 18" sheetId="13" r:id="rId8"/>
    <sheet name="DATA OCT 18 TO END DEC 18" sheetId="12" r:id="rId9"/>
    <sheet name="DATA JAN18-MAR 18" sheetId="6" r:id="rId10"/>
    <sheet name="DATA APR TO END JUNE 18" sheetId="8" r:id="rId11"/>
    <sheet name="DATA JUL TO END SEPT 18" sheetId="10" r:id="rId12"/>
    <sheet name="rolling total 2014 -date" sheetId="3" r:id="rId13"/>
  </sheets>
  <externalReferences>
    <externalReference r:id="rId14"/>
    <externalReference r:id="rId15"/>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0" i="13" l="1"/>
  <c r="G8" i="13"/>
  <c r="G5" i="13"/>
  <c r="G4" i="13"/>
  <c r="G3" i="13"/>
  <c r="G2" i="13"/>
  <c r="G27" i="13" s="1"/>
  <c r="G29" i="13"/>
  <c r="G26" i="13"/>
  <c r="G25" i="13"/>
  <c r="G24" i="13"/>
  <c r="G23" i="13"/>
  <c r="G22" i="13"/>
  <c r="G21" i="13"/>
  <c r="G20" i="13"/>
  <c r="G19" i="13"/>
  <c r="G18" i="13"/>
  <c r="G17" i="13"/>
  <c r="G16" i="13"/>
  <c r="G15" i="13"/>
  <c r="G14" i="13"/>
  <c r="G13" i="13"/>
  <c r="G12" i="13"/>
  <c r="G11" i="13"/>
  <c r="G9" i="13"/>
  <c r="G7" i="13"/>
  <c r="G6" i="13"/>
  <c r="G29" i="11" l="1"/>
  <c r="G13" i="11" l="1"/>
  <c r="G10" i="11"/>
  <c r="G8" i="11"/>
  <c r="G5" i="11"/>
  <c r="G4" i="11"/>
  <c r="G3" i="11"/>
  <c r="G2" i="11"/>
  <c r="G26" i="11"/>
  <c r="G25" i="11"/>
  <c r="G24" i="11"/>
  <c r="G23" i="11"/>
  <c r="G22" i="11"/>
  <c r="G21" i="11"/>
  <c r="G20" i="11"/>
  <c r="G19" i="11"/>
  <c r="G18" i="11"/>
  <c r="G17" i="11"/>
  <c r="G16" i="11"/>
  <c r="G15" i="11"/>
  <c r="G14" i="11"/>
  <c r="G12" i="11"/>
  <c r="G11" i="11"/>
  <c r="G9" i="11"/>
  <c r="G7" i="11"/>
  <c r="G6" i="11"/>
  <c r="Q26" i="3" l="1"/>
  <c r="Q4" i="3"/>
  <c r="Q6" i="3"/>
  <c r="Q9" i="3"/>
  <c r="Q7" i="3"/>
  <c r="Q23" i="3"/>
  <c r="Q15" i="3"/>
  <c r="Q17" i="3"/>
  <c r="Q14" i="3"/>
  <c r="Q13" i="3"/>
  <c r="Q20" i="3"/>
  <c r="Q25" i="3"/>
  <c r="Q22" i="3"/>
  <c r="Q21" i="3"/>
  <c r="Q24" i="3"/>
  <c r="G29" i="9"/>
  <c r="G8" i="9"/>
  <c r="G10" i="9"/>
  <c r="G13" i="9"/>
  <c r="G5" i="9"/>
  <c r="G3" i="9"/>
  <c r="G4" i="9"/>
  <c r="G2" i="9"/>
  <c r="G12" i="9"/>
  <c r="G26" i="9"/>
  <c r="G25" i="9"/>
  <c r="G24" i="9"/>
  <c r="G23" i="9"/>
  <c r="G11" i="9"/>
  <c r="G18" i="9"/>
  <c r="G22" i="9"/>
  <c r="G17" i="9"/>
  <c r="G21" i="9"/>
  <c r="G20" i="9"/>
  <c r="G16" i="9"/>
  <c r="G15" i="9"/>
  <c r="G19" i="9"/>
  <c r="G14" i="9"/>
  <c r="G9" i="9"/>
  <c r="G7" i="9"/>
  <c r="G6" i="9"/>
  <c r="G2" i="7" l="1"/>
  <c r="G3" i="7"/>
  <c r="G4" i="7"/>
  <c r="G5" i="7"/>
  <c r="G6" i="7"/>
  <c r="G7" i="7"/>
  <c r="G8" i="7"/>
  <c r="G9" i="7"/>
  <c r="G10" i="7"/>
  <c r="G11" i="7"/>
  <c r="G12" i="7"/>
  <c r="G13" i="7"/>
  <c r="G14" i="7"/>
  <c r="G15" i="7"/>
  <c r="G16" i="7"/>
  <c r="G17" i="7"/>
  <c r="G18" i="7"/>
  <c r="G19" i="7"/>
  <c r="G20" i="7"/>
  <c r="G21" i="7"/>
  <c r="G22" i="7"/>
  <c r="G23" i="7"/>
  <c r="G24" i="7"/>
  <c r="G25" i="7"/>
  <c r="G26" i="7"/>
  <c r="G29" i="7"/>
  <c r="M27" i="3"/>
  <c r="N27" i="3"/>
  <c r="O27" i="3"/>
  <c r="Q3" i="3"/>
  <c r="Q5" i="3"/>
  <c r="Q8" i="3"/>
  <c r="Q10" i="3"/>
  <c r="Q11" i="3"/>
  <c r="Q12" i="3"/>
  <c r="Q16" i="3"/>
  <c r="Q18" i="3"/>
  <c r="Q19" i="3"/>
  <c r="Q2" i="3"/>
  <c r="H29" i="5"/>
  <c r="G2" i="5"/>
  <c r="G25" i="5"/>
  <c r="G24" i="5"/>
  <c r="G23" i="5"/>
  <c r="G22" i="5"/>
  <c r="G21" i="5"/>
  <c r="G20" i="5"/>
  <c r="G19" i="5"/>
  <c r="G18" i="5"/>
  <c r="G17" i="5"/>
  <c r="G16" i="5"/>
  <c r="G15" i="5"/>
  <c r="G14" i="5"/>
  <c r="G13" i="5"/>
  <c r="G12" i="5"/>
  <c r="G11" i="5"/>
  <c r="G10" i="5"/>
  <c r="G9" i="5"/>
  <c r="G8" i="5"/>
  <c r="G7" i="5"/>
  <c r="G6" i="5"/>
  <c r="G5" i="5"/>
  <c r="G4" i="5"/>
  <c r="G3" i="5"/>
  <c r="H27" i="5" s="1"/>
  <c r="L27" i="3"/>
  <c r="K27" i="3"/>
  <c r="J27" i="3"/>
  <c r="I27" i="3"/>
  <c r="H27" i="3"/>
  <c r="G27" i="3"/>
  <c r="F27" i="3"/>
  <c r="E27" i="3"/>
  <c r="D27" i="3"/>
  <c r="C27" i="3"/>
  <c r="B27" i="3"/>
  <c r="F24" i="2"/>
  <c r="F25" i="2"/>
  <c r="F23" i="2"/>
  <c r="F22" i="2"/>
  <c r="F21" i="2"/>
  <c r="F20" i="2"/>
  <c r="F19" i="2"/>
  <c r="F18" i="2"/>
  <c r="F17" i="2"/>
  <c r="F16" i="2"/>
  <c r="F15" i="2"/>
  <c r="F14" i="2"/>
  <c r="F13" i="2"/>
  <c r="F12" i="2"/>
  <c r="F11" i="2"/>
  <c r="F10" i="2"/>
  <c r="F9" i="2"/>
  <c r="F8" i="2"/>
  <c r="F7" i="2"/>
  <c r="F6" i="2"/>
  <c r="F5" i="2"/>
  <c r="F4" i="2"/>
  <c r="F3" i="2"/>
  <c r="G27" i="2" s="1"/>
  <c r="F2" i="2"/>
  <c r="H23" i="5" l="1"/>
  <c r="H7" i="5"/>
  <c r="G24" i="2"/>
  <c r="G14" i="2"/>
  <c r="G6" i="2"/>
  <c r="G17" i="2"/>
  <c r="G18" i="2"/>
  <c r="G4" i="2"/>
  <c r="G20" i="2"/>
  <c r="G5" i="2"/>
  <c r="G21" i="2"/>
  <c r="G8" i="2"/>
  <c r="G22" i="2"/>
  <c r="G2" i="2"/>
  <c r="G10" i="2"/>
  <c r="G13" i="2"/>
  <c r="G3" i="2"/>
  <c r="G15" i="2"/>
  <c r="G9" i="2"/>
  <c r="G11" i="2"/>
  <c r="G23" i="2"/>
  <c r="H2" i="5"/>
  <c r="H8" i="5"/>
  <c r="H12" i="5"/>
  <c r="H14" i="5"/>
  <c r="H18" i="5"/>
  <c r="H25" i="5"/>
  <c r="H17" i="5"/>
  <c r="H22" i="5"/>
  <c r="H24" i="5"/>
  <c r="H4" i="5"/>
  <c r="H21" i="5"/>
  <c r="H20" i="5"/>
  <c r="H13" i="5"/>
  <c r="H5" i="5"/>
  <c r="H16" i="5"/>
  <c r="H19" i="5"/>
  <c r="H6" i="5"/>
  <c r="H10" i="5"/>
  <c r="H9" i="5"/>
  <c r="H11" i="5"/>
  <c r="H15" i="5"/>
  <c r="G7" i="2"/>
  <c r="G19" i="2"/>
  <c r="G12" i="2"/>
  <c r="G16" i="2"/>
  <c r="G25" i="2"/>
  <c r="Q27" i="3"/>
  <c r="H3" i="5"/>
  <c r="I27" i="7"/>
  <c r="H17" i="7" s="1"/>
  <c r="H8" i="7"/>
  <c r="H15" i="7"/>
  <c r="H21" i="7"/>
  <c r="H9" i="7"/>
  <c r="H18" i="7"/>
  <c r="H14" i="7"/>
  <c r="H10" i="7"/>
  <c r="H2" i="7"/>
  <c r="H13" i="7"/>
  <c r="H25" i="7"/>
  <c r="H19" i="7" l="1"/>
  <c r="H24" i="7"/>
  <c r="H3" i="7"/>
  <c r="H5" i="7"/>
  <c r="H6" i="7"/>
  <c r="H22" i="7"/>
  <c r="H11" i="7"/>
  <c r="H7" i="7"/>
  <c r="H23" i="7"/>
  <c r="H12" i="7"/>
  <c r="H16" i="7"/>
  <c r="H4" i="7"/>
  <c r="H20" i="7"/>
</calcChain>
</file>

<file path=xl/sharedStrings.xml><?xml version="1.0" encoding="utf-8"?>
<sst xmlns="http://schemas.openxmlformats.org/spreadsheetml/2006/main" count="7660" uniqueCount="2369">
  <si>
    <t>Incident No.</t>
  </si>
  <si>
    <t>Priority</t>
  </si>
  <si>
    <t>RIDDOR etc.</t>
  </si>
  <si>
    <t>Incident Date</t>
  </si>
  <si>
    <t xml:space="preserve"> Location</t>
  </si>
  <si>
    <t>Summary of Incident</t>
  </si>
  <si>
    <t>Time of Incident</t>
  </si>
  <si>
    <t>Status of IP</t>
  </si>
  <si>
    <t>Job Title</t>
  </si>
  <si>
    <t>Treatment Given</t>
  </si>
  <si>
    <t>Time Lost (in days incl w'end)</t>
  </si>
  <si>
    <t>Reporting Department</t>
  </si>
  <si>
    <t>Incident Category</t>
  </si>
  <si>
    <t>Incident type</t>
  </si>
  <si>
    <t>Root Cause</t>
  </si>
  <si>
    <t>H&amp;S comments</t>
  </si>
  <si>
    <t>Faculty</t>
  </si>
  <si>
    <t>Claim</t>
  </si>
  <si>
    <t>Management Investigation</t>
  </si>
  <si>
    <t>New Faculty</t>
  </si>
  <si>
    <t>Minor</t>
  </si>
  <si>
    <t>Taken to hospital</t>
  </si>
  <si>
    <t>----</t>
  </si>
  <si>
    <t>Sports Centre</t>
  </si>
  <si>
    <t>N/A</t>
  </si>
  <si>
    <t>17-519</t>
  </si>
  <si>
    <t>Estates workshop, main Campus</t>
  </si>
  <si>
    <t>Whilst leaving the Estates workshop with a Fire Extinguisher in my hand the self closing door caught my left ankle scraping my heel causing the removal of skin and some minor bleeding.</t>
  </si>
  <si>
    <t>14.25 hrs</t>
  </si>
  <si>
    <t>University Staff</t>
  </si>
  <si>
    <t>Fire extinguisher maintainer.</t>
  </si>
  <si>
    <t>First Aid</t>
  </si>
  <si>
    <t>No</t>
  </si>
  <si>
    <t>Estates</t>
  </si>
  <si>
    <t>hit by moving item</t>
  </si>
  <si>
    <t>Work Related</t>
  </si>
  <si>
    <t>ESTATES</t>
  </si>
  <si>
    <t>17-520</t>
  </si>
  <si>
    <t>Heronbank North Court 80.7</t>
  </si>
  <si>
    <t>Opening bottle of toilet cleaner and a small spot of chemical went into right eye.  Eye thoroughly rinsed out</t>
  </si>
  <si>
    <t>Cleaning Assistant</t>
  </si>
  <si>
    <t>Warwick Accommodation</t>
  </si>
  <si>
    <t>Substance - chemical</t>
  </si>
  <si>
    <t>Engineering</t>
  </si>
  <si>
    <t>Contact with something sharp</t>
  </si>
  <si>
    <t>Science and Medicine</t>
  </si>
  <si>
    <t>17-522</t>
  </si>
  <si>
    <t>Heronbank North flat 101 kitchen</t>
  </si>
  <si>
    <t>Building services technician attending to major flood in kitchen. The space needed additional ventilation, upon opening a ground floor window external draught blew grit into right eye.</t>
  </si>
  <si>
    <t>Building Services Technician</t>
  </si>
  <si>
    <t>17-523</t>
  </si>
  <si>
    <t>Heronbank West Court Kitchen 152</t>
  </si>
  <si>
    <t>Cleaning cooker shelving and sustained small cut to middle finger of right hand. No treatment was required</t>
  </si>
  <si>
    <t>None</t>
  </si>
  <si>
    <t>No Injury</t>
  </si>
  <si>
    <t>Life Sciences</t>
  </si>
  <si>
    <t>Failure to follow rule / procedure</t>
  </si>
  <si>
    <t>University Student - Post grad</t>
  </si>
  <si>
    <t>WMG</t>
  </si>
  <si>
    <t>17-526</t>
  </si>
  <si>
    <t>Sports Centre - front entrance</t>
  </si>
  <si>
    <t>Casualty simply fell over on path outside of Sports Centre. No trip hazard evident. Small wound cleaned and dressed.</t>
  </si>
  <si>
    <t>Not provided</t>
  </si>
  <si>
    <t>Slip/trip/fall</t>
  </si>
  <si>
    <t>CCSG</t>
  </si>
  <si>
    <t>Chemistry</t>
  </si>
  <si>
    <t>17-528</t>
  </si>
  <si>
    <t>Near Miss</t>
  </si>
  <si>
    <t>MLP - AMMC</t>
  </si>
  <si>
    <t>Installation of door catch for Lab has left it raised, creating a trip hazard.</t>
  </si>
  <si>
    <t>17-529</t>
  </si>
  <si>
    <t>Scarman House car park</t>
  </si>
  <si>
    <t>Conference delegate had hit one of the concrete plant pots in the car park with his courtesy car. The plant pot is knocked out of shape, the car is damaged but he is ok. He will deal with this through his company.</t>
  </si>
  <si>
    <t>DHL</t>
  </si>
  <si>
    <t>Warwick Conference Park Scarmen</t>
  </si>
  <si>
    <t>Road Traffic Collision</t>
  </si>
  <si>
    <t>17-530</t>
  </si>
  <si>
    <t>Rear of Computer Science (Morgan Sindall Site MSB)</t>
  </si>
  <si>
    <t>The earthing cable has been caught by the mechanical digger while carrying out the drainage/trench works, this feeds the computer sciences building and is part of the cables that have diverted previously by Contractor within the demise of MS site .</t>
  </si>
  <si>
    <t>Contractor activity</t>
  </si>
  <si>
    <t>17-531</t>
  </si>
  <si>
    <t>in the corridor between kitchen and PDR</t>
  </si>
  <si>
    <t xml:space="preserve">kitchen porter had just started to mop corridor as IP came out of kitchen door and she slipped on the very wet floor. </t>
  </si>
  <si>
    <t>food and bervarage assistant</t>
  </si>
  <si>
    <t>17-532</t>
  </si>
  <si>
    <t>Heronbank staff flat 84</t>
  </si>
  <si>
    <t>Opened the door with out securing while she put the buckets and the rubbish out to take away. The door is heavy and tried to close while she was doing this causing the barrel arm that sticks out to scratch her left arm.</t>
  </si>
  <si>
    <t>12.45pm</t>
  </si>
  <si>
    <t>Domestic assistant</t>
  </si>
  <si>
    <t>Contact with fixed or stationery object</t>
  </si>
  <si>
    <t>17-534</t>
  </si>
  <si>
    <t>IARC Fire Emergency Stairwell  between 2nd &amp; 1st floor</t>
  </si>
  <si>
    <t>Observed a removal contractor moving a large item on the stairwell.  Concerns were as follow;_x000D_
1. Fire exit route blocked_x000D_
2. Contractor standing on bannister (No fall arrest system)_x000D_
3. No hard hat _x000D_
4. Hoist attached to tread step ( safe working load?)</t>
  </si>
  <si>
    <t>10.50am</t>
  </si>
  <si>
    <t>17-535</t>
  </si>
  <si>
    <t>Westwood Furniture Skip</t>
  </si>
  <si>
    <t>breaking down some cabinets, a piece of sharp plastic flew off one of the units and flew into my nose, cutting my face and causing a cut that resulted in a small loss of blood</t>
  </si>
  <si>
    <t>Estates Porter</t>
  </si>
  <si>
    <t>17-536</t>
  </si>
  <si>
    <t>01.008 - Computer Science Building</t>
  </si>
  <si>
    <t>We had an incident at MSB as a result Computer Science was locked down from 16:00 05/07/17 until 07:00 06/07/17 due to unsafe conditions. Security locked/restricted, On entering the building @ 7:00 the cleaners had already entered the building prior to been made safe to enter.</t>
  </si>
  <si>
    <t>Other</t>
  </si>
  <si>
    <t>Equipment Failure</t>
  </si>
  <si>
    <t>17-538</t>
  </si>
  <si>
    <t>Benefactors kitchen 1 first floor</t>
  </si>
  <si>
    <t>Contractors had finished replacing the worktop and re-installed the hob unit. Whilst checking the kitchen and not realizing the hob was warm she brushed her hand across the top of the hob.  Right hand palm stinging held under cold tap.</t>
  </si>
  <si>
    <t>13.45pm</t>
  </si>
  <si>
    <t>Contact with something hot or extremely cold</t>
  </si>
  <si>
    <t>17-540</t>
  </si>
  <si>
    <t>university house</t>
  </si>
  <si>
    <t>while replacing a metal ceiling tile it slipped out of my grasp and hit my ear causing a cut which we decided would be best to be checked over at the hospital</t>
  </si>
  <si>
    <t>carpenter</t>
  </si>
  <si>
    <t>17-542</t>
  </si>
  <si>
    <t>Wellesbourne Campus.</t>
  </si>
  <si>
    <t>junction opposite West Car Park road fromSouth car park exits the site, meets the road that  running  past glasshouses towards Hort Sevrs has right of way. There is a stop sign at the junction. A large black Jaguar Landrover failed to stop .  I was forced to stop to avoid collision.</t>
  </si>
  <si>
    <t>approx 15:30</t>
  </si>
  <si>
    <t>Traffic Related</t>
  </si>
  <si>
    <t>17-543</t>
  </si>
  <si>
    <t>bluebell residence</t>
  </si>
  <si>
    <t>Conference Attendee</t>
  </si>
  <si>
    <t>Warwick Conferences Main Campus</t>
  </si>
  <si>
    <t>Yes</t>
  </si>
  <si>
    <t>17-545</t>
  </si>
  <si>
    <t>n/a</t>
  </si>
  <si>
    <t>Computer science building next to the wmg building</t>
  </si>
  <si>
    <r>
      <t xml:space="preserve">Fire alarm went off (false alarm)_x000D__x000D_
NO one from the building were in control, coordinating the safe exit of the building to the fire assembly point. People stood directly in front of the building door waiting for advice. No fire marshals were seen.
</t>
    </r>
    <r>
      <rPr>
        <b/>
        <sz val="10"/>
        <color rgb="FFFF0000"/>
        <rFont val="Arial"/>
        <family val="2"/>
      </rPr>
      <t>Update:-</t>
    </r>
    <r>
      <rPr>
        <sz val="10"/>
        <rFont val="Arial"/>
        <family val="2"/>
      </rPr>
      <t xml:space="preserve">  Meeting with senior Administrator planned where an action plan will be developed.</t>
    </r>
  </si>
  <si>
    <t>2.30 pm</t>
  </si>
  <si>
    <t>H&amp;S</t>
  </si>
  <si>
    <t>Administration</t>
  </si>
  <si>
    <t>17-547</t>
  </si>
  <si>
    <t>8 Stare Green Cannon Park</t>
  </si>
  <si>
    <t>IP was walking up the path of the house with a basket of linen stepped on neighbours concrete boarder and fell sideways on grass.</t>
  </si>
  <si>
    <t>11:30am</t>
  </si>
  <si>
    <t>Team leader</t>
  </si>
  <si>
    <t>Agency Staff</t>
  </si>
  <si>
    <t>17-549</t>
  </si>
  <si>
    <t>GH Academic Building, various locations internal and external</t>
  </si>
  <si>
    <t>Strong smell of CHP exhaust emissions inside and around outside of Gibbet Hill Academic Building.</t>
  </si>
  <si>
    <t>Ongoing for several weeks</t>
  </si>
  <si>
    <t>17-551</t>
  </si>
  <si>
    <t>Roadway next to NAIC site in front of IMC building</t>
  </si>
  <si>
    <t>An hire van was speeding around the bend and driving erratically. There have several incidents of dangerous driving in this area on campus.</t>
  </si>
  <si>
    <t>17-556</t>
  </si>
  <si>
    <t>Outside Whitefields flat 13</t>
  </si>
  <si>
    <t>Removing rubbish from the bunker bin when a sharp object caused a cut to 3rd finger on his left hand.</t>
  </si>
  <si>
    <t>2.47pm</t>
  </si>
  <si>
    <t>Porter driver</t>
  </si>
  <si>
    <t>17-558</t>
  </si>
  <si>
    <t>I.M.C. Car park</t>
  </si>
  <si>
    <r>
      <t xml:space="preserve">Twisted ankle on kerb when getting of truck. William was taken to University hospital, a e-ray was taken, he has broken _x000D_a bone in his foot
</t>
    </r>
    <r>
      <rPr>
        <b/>
        <sz val="10"/>
        <color rgb="FFFF0000"/>
        <rFont val="Arial"/>
        <family val="2"/>
      </rPr>
      <t xml:space="preserve">Update:- </t>
    </r>
    <r>
      <rPr>
        <sz val="10"/>
        <rFont val="Arial"/>
        <family val="2"/>
      </rPr>
      <t>not considered to be Riddor reportable as there was no fault with regad to the condition of the Estate.</t>
    </r>
  </si>
  <si>
    <t>Genral builder</t>
  </si>
  <si>
    <t>Member of Public / Contractor</t>
  </si>
  <si>
    <t>17-577</t>
  </si>
  <si>
    <t>Science Concourse</t>
  </si>
  <si>
    <t>Attendees of the International Biological Olympiad had not been aware that the Library Bridge was closed and that the Physics end of the Science Concourse was partially cordoned off. It is thought that up to 270 people may have been present.</t>
  </si>
  <si>
    <t>approx 10:30</t>
  </si>
  <si>
    <t>Strategic Planning &amp; Analytics</t>
  </si>
  <si>
    <t>17-581</t>
  </si>
  <si>
    <t>Lakeside cricket pavillion, Cryfield.</t>
  </si>
  <si>
    <t>As I was inside our cricket shed a large brown boxer dog came up to me and jumped up at me. Its owner called on 3 separate occasions, but the dog still came back into the shed and jumped up my back 2 more times. It didn't hurt or mark me , but it's claws did reach my back and I am 6ft2.</t>
  </si>
  <si>
    <t>Around 12pm</t>
  </si>
  <si>
    <t>Groundsman</t>
  </si>
  <si>
    <t>Insect/animal/plant bites /stings (non lab)</t>
  </si>
  <si>
    <t>17-583</t>
  </si>
  <si>
    <t>in front of senate house</t>
  </si>
  <si>
    <t>The contractor was removing lighting columns. Rather than dig down and remove concrete from the base, they relied on a hi-ab to loosen columns and release them from the ground. When sufficiently loose these 'erupted' skyward in an uncontrolled manner</t>
  </si>
  <si>
    <t>circa 12:30</t>
  </si>
  <si>
    <t>17-587</t>
  </si>
  <si>
    <t>University House</t>
  </si>
  <si>
    <t>IP's finger became trapped between two bucket handles as the IP was trying to get them apart.</t>
  </si>
  <si>
    <t>17-590</t>
  </si>
  <si>
    <t>Scarman House</t>
  </si>
  <si>
    <t>Work was authorised in Scarman House when contractor declared in risk assessment for duct cleaning that there was risk of death by asphyxiation and attached a " Confined Space evacuation plan" The lack of a permit was due to ignorance not intention</t>
  </si>
  <si>
    <t>Work all day at Scarman House</t>
  </si>
  <si>
    <t>Contractor - Assential Cleaning</t>
  </si>
  <si>
    <t>Drowned or asphyxiated</t>
  </si>
  <si>
    <t>17-593</t>
  </si>
  <si>
    <t>Arts centre</t>
  </si>
  <si>
    <t>Maintenance staff work in un safe manner to stair wells</t>
  </si>
  <si>
    <t>17-594</t>
  </si>
  <si>
    <t>Westwood Campus Avon Building</t>
  </si>
  <si>
    <t xml:space="preserve">Whilst conducting ground works four previously unidentified pipes were unearthed, 1plastic houseing electric cable serving street lighting ( this is presumed at this stage).  
A small amount of ACM cement was also found.  </t>
  </si>
  <si>
    <t>pm yesterday ACMs I recieved email after 7pm and did not see till after 9am today.</t>
  </si>
  <si>
    <t>17-595</t>
  </si>
  <si>
    <t>Significant</t>
  </si>
  <si>
    <t>Morgan Sindall Site area Of Mathematical Sciences Building</t>
  </si>
  <si>
    <r>
      <t xml:space="preserve">An Electrical Cable was trapped between a road plate and a concrete up stand and a vehicle ran over the road plate and crushed the cable causing it to fail . The fuse blew on the LV panel .
</t>
    </r>
    <r>
      <rPr>
        <b/>
        <sz val="10"/>
        <color rgb="FFFF0000"/>
        <rFont val="Arial"/>
        <family val="2"/>
      </rPr>
      <t xml:space="preserve">Update: </t>
    </r>
    <r>
      <rPr>
        <sz val="10"/>
        <rFont val="Arial"/>
        <family val="2"/>
      </rPr>
      <t xml:space="preserve"> review of all recent cable / pipe breaches by this contractor has taken place.  Agreement for regular management reviews, weekly joint SHE site inspections, continual supervision, hand digging only etc, and a new ground work sub-contractor.</t>
    </r>
  </si>
  <si>
    <t>Approximately 11:30a.m.</t>
  </si>
  <si>
    <t>Contractor</t>
  </si>
  <si>
    <t>17-597</t>
  </si>
  <si>
    <t>University Road</t>
  </si>
  <si>
    <t>Security</t>
  </si>
  <si>
    <t>NWR - RTA</t>
  </si>
  <si>
    <t>17-598</t>
  </si>
  <si>
    <t>Claycroft 3 Entrance to 14 to 17 Ground floor</t>
  </si>
  <si>
    <t>Walked into the entrance and caught  left hand on the latch of the door_x000D_
Graze to back of left hand breaking the skin  (photo attached)</t>
  </si>
  <si>
    <t>Porter</t>
  </si>
  <si>
    <t>17-600</t>
  </si>
  <si>
    <t>Argent Court Reception</t>
  </si>
  <si>
    <t>Slipped on liquid outside office door leading onto reception area._x000D_
Sore/swollen ankle.</t>
  </si>
  <si>
    <t>Senior Finance Assistant</t>
  </si>
  <si>
    <t>Finance</t>
  </si>
  <si>
    <t>17-605</t>
  </si>
  <si>
    <t>Estates Base  YARD rear of boiler house</t>
  </si>
  <si>
    <t>MEWP raised in yard for testing without a permit, permitted by Contracts team as unaware MEWP needed Permit.</t>
  </si>
  <si>
    <t>17-606</t>
  </si>
  <si>
    <t>Science D Roof</t>
  </si>
  <si>
    <t>17-609</t>
  </si>
  <si>
    <t>NAIC Building Site</t>
  </si>
  <si>
    <t>Flooring contractor mixed a “two part” flooring chemical which released noxious fumes and created a visible vapour which appeared to be smoke suggesting it was a fire which is not the case.
A full investigation has been carried out.</t>
  </si>
  <si>
    <t>Two electricians working adjacent the area</t>
  </si>
  <si>
    <t>Electrical</t>
  </si>
  <si>
    <t>Team Leader</t>
  </si>
  <si>
    <t>17-615</t>
  </si>
  <si>
    <t>A408B</t>
  </si>
  <si>
    <t>Power to the fourth floor of Engineering's A block was unexpectedly cut-off without warning for an hour or so. Extraction to my group's laboratory fume cupboard was cut off. Fortunately no chemical work was happening at the time, but this should be logged a near-miss.</t>
  </si>
  <si>
    <t>c 10:30 am</t>
  </si>
  <si>
    <t>Academic Office</t>
  </si>
  <si>
    <t>17-622</t>
  </si>
  <si>
    <t>Pack Asembly Room - EIC</t>
  </si>
  <si>
    <t>Pressure washing by contractor of the roller shutter door to the room caused puddles to form in the room.  The room had a seal and drain fitted to prevent water ingress but the pressure of the water overcame it. Hazardous voltage activities occur in this room and puddles increase room hazards.</t>
  </si>
  <si>
    <t>17-623</t>
  </si>
  <si>
    <t>Physical Science</t>
  </si>
  <si>
    <t>Van reversed into a university estates vehicle. No damage to vehicle, guy reversed and didn't check mirrors. Took registration but no details as no damage.</t>
  </si>
  <si>
    <t>Insurance issue do not inc in stats</t>
  </si>
  <si>
    <t>17-624</t>
  </si>
  <si>
    <t>Serious</t>
  </si>
  <si>
    <t>Rootes building, enterance to Costa closest to loading bay</t>
  </si>
  <si>
    <r>
      <t xml:space="preserve">Fell over leaving Costa. Did not notice the step at the side of the ramp and as such tripped and fell. Visible bruising around left eye, on left hand and on knees. Stiffness of neck upon waking up next morning. Was offered first aid at the time and turned it down.
</t>
    </r>
    <r>
      <rPr>
        <b/>
        <sz val="10"/>
        <color rgb="FFFF0000"/>
        <rFont val="Arial"/>
        <family val="2"/>
      </rPr>
      <t>Update:</t>
    </r>
    <r>
      <rPr>
        <sz val="10"/>
        <rFont val="Arial"/>
        <family val="2"/>
      </rPr>
      <t xml:space="preserve"> Area reviewed and remedial works have been identified as required.  Estates to rectify the condition.</t>
    </r>
  </si>
  <si>
    <t>Sent to insurance</t>
  </si>
  <si>
    <t>17-633</t>
  </si>
  <si>
    <t>DO35</t>
  </si>
  <si>
    <t>We were on the strong floor and heard loud drilling, and a piece of masonry fell from 4m on to the bench by the sink. Because of the noise we kept away from the area. All work was stopped immediately once project manager was informed. Said it was an error due to incorrect drawings.</t>
  </si>
  <si>
    <t>Yes - 8+</t>
  </si>
  <si>
    <t>17-641</t>
  </si>
  <si>
    <t>Heronbank North Flat 91 room 8 bathroom</t>
  </si>
  <si>
    <t>Cleaning bath, turned on cold tap to rinse hands, water scalded index finger of right hand.  Taps fitted the wrong way round.  Docket submitted to have taps fitted correctly</t>
  </si>
  <si>
    <t>9.20 am</t>
  </si>
  <si>
    <t>17-648</t>
  </si>
  <si>
    <t>160 Bathroom in Radcliffe</t>
  </si>
  <si>
    <t>Bending down cleaning the toilet and as she stood up, hit her head on the toilet roll holder on the left side of her head</t>
  </si>
  <si>
    <t>1pm</t>
  </si>
  <si>
    <t>17-649</t>
  </si>
  <si>
    <t>Cryfield sports grounds</t>
  </si>
  <si>
    <t>While over seeding  a Rugby pitch at the end of the run my Tractor slide and got stuck against a tree by the end of the pitch.</t>
  </si>
  <si>
    <t>2:00pm</t>
  </si>
  <si>
    <t>17-652</t>
  </si>
  <si>
    <t>Sherbourne Residences</t>
  </si>
  <si>
    <t>Issue most recently raised 17/08 and came to my attention on 18/08._x000D_
Black water was reported to be coming out of sink taps in residences.</t>
  </si>
  <si>
    <t>Made aware ca. 1400h 18/08</t>
  </si>
  <si>
    <t>17-653</t>
  </si>
  <si>
    <t>In the basement (OCULUS BUILDING)</t>
  </si>
  <si>
    <t>Was checking the basement area to see if this required to be cleaned, below the stairs is an overhang and his head was banged on this area</t>
  </si>
  <si>
    <t>17-657</t>
  </si>
  <si>
    <t>Cry field 2</t>
  </si>
  <si>
    <t>Unauthorised Access to controlled area. Fencing removed to gain access, and remove scaffold tag.</t>
  </si>
  <si>
    <t>Between Friday 1st  and reported by scaffold contractor 12.08  4/9/17</t>
  </si>
  <si>
    <t>17-659</t>
  </si>
  <si>
    <t>Sherbourne 2, on access road to new accommodation</t>
  </si>
  <si>
    <t>Godfrey Syrett are currently installing furniture into the new accommodation blocks. They were unloading one of their delivery lorries when a large pallet being lifted off the lorry tailgate fell a distance of approx. 1.5 metres.</t>
  </si>
  <si>
    <t>AM, precise time to be advised</t>
  </si>
  <si>
    <t>17-660</t>
  </si>
  <si>
    <t>A customer believes they may have been exposed to CO2 poisoning whilst at the sports centre. Dan Collins was called and PRT attended to check CO2 levels. The test was AIO and a copy of the report forwarded to estates. We did not obtain the customers details.</t>
  </si>
  <si>
    <t>9.30AM</t>
  </si>
  <si>
    <t>Unknown</t>
  </si>
  <si>
    <t>17-664</t>
  </si>
  <si>
    <t>Heronbank North Court - Kitchen 87</t>
  </si>
  <si>
    <t>Mopping a spillage from the kitchen floor and slipped on a wet patch and fell on left hand and knee which caused them to swell.  Security attended and injured person was taken to A&amp;E where a fracture to the left wrist was diagnosed</t>
  </si>
  <si>
    <t>10.49 am</t>
  </si>
  <si>
    <t>17-667</t>
  </si>
  <si>
    <t>A111a</t>
  </si>
  <si>
    <t>Severe flood in A111a after building works in floor above (Engineering) resulted in valve failure on district heating pipework. maXis II instrument affected which has had to remain switched off since the incident.</t>
  </si>
  <si>
    <t>~11.30am</t>
  </si>
  <si>
    <t>17-668</t>
  </si>
  <si>
    <t>Cryfield 1 kitchen 2</t>
  </si>
  <si>
    <t>After sweeping the kitchen floor and walking towards the sink to fill up mop bucket to begin mopping the floor slipped on cooking oil/grease and landed on backside. _x000D_
Small bruise on bottom.</t>
  </si>
  <si>
    <t>10.00am</t>
  </si>
  <si>
    <t>17-669</t>
  </si>
  <si>
    <t>parking area outside westwood loxley</t>
  </si>
  <si>
    <t>I had parked the van on the parking area opposite Loxley, I parked to the right hand side of the parking space, when I came back to the van I decided to reverse back out, I looked into the mirrors and seen nothing, as I reversed I hit the lamppost, the reversing sensors never sounded.</t>
  </si>
  <si>
    <t>approx 12.10pm</t>
  </si>
  <si>
    <t>mauintenance carpenter</t>
  </si>
  <si>
    <t>17-670</t>
  </si>
  <si>
    <t>Rootes staff flat 5</t>
  </si>
  <si>
    <t>Newly installed boiler was found to be leaking gas, union not tight, flue not installed properly, no fire proofing to flue, photos attached</t>
  </si>
  <si>
    <t>17-671</t>
  </si>
  <si>
    <t>Cryfield Residences site</t>
  </si>
  <si>
    <t>Main Contractor Kier are currently on site carrying out enabling works ahead of the main contract starting. These include the excavation of trial holes to locate existing services across the site and a power cable was struck as part of this process</t>
  </si>
  <si>
    <t>Reported midday, precise incident time to be confirmed by Kier</t>
  </si>
  <si>
    <t>17-673</t>
  </si>
  <si>
    <t>service road lead to MAS building</t>
  </si>
  <si>
    <t>approx 10.30 am</t>
  </si>
  <si>
    <t>17-675</t>
  </si>
  <si>
    <t>rear parking area of senate house</t>
  </si>
  <si>
    <t>whilst performing portering duties at the rear of senate house, i reversed into the hatched area to exit the car park, as i pulled forward to make the tight left turn my tail end hit the car that was parked in such a way as to cause an obstruction</t>
  </si>
  <si>
    <t>aprox 10.00 am</t>
  </si>
  <si>
    <t>17-676</t>
  </si>
  <si>
    <t>Westwood - Hampton - Room 013</t>
  </si>
  <si>
    <t>In order to straighten net curtain moved bedside cabinet and then fell over it, falling backwards onto her left elbow.  Elbow swollen and painful, also sustained carpet burn to same area.</t>
  </si>
  <si>
    <t>17-678</t>
  </si>
  <si>
    <t>Bedroom 250 Scarman House</t>
  </si>
  <si>
    <t>whilst pulling the bed towards her she felt a sudden pain in her back causing her not being able to bend without pain.</t>
  </si>
  <si>
    <t>cleaning assistant</t>
  </si>
  <si>
    <t>17-679</t>
  </si>
  <si>
    <t>Outside the entrance to Cryfield 1</t>
  </si>
  <si>
    <t>Walking outside  carrying her cleaning bucket when lost her footing and fell to floor resulting in her banging her head on the ground also her right knee. Security attended and after assessment and call to NHS 111 arranged for taxi to take her to A+E. She was accompanied by another member of staff.</t>
  </si>
  <si>
    <t>9.15am</t>
  </si>
  <si>
    <t>17-686</t>
  </si>
  <si>
    <t>Lakeside 4 middle stairway</t>
  </si>
  <si>
    <t>Carrying a rubbish bag down the stairs when a knife sticking out of the bag caused a slight scratch to the right ankle</t>
  </si>
  <si>
    <t>Cleaning assistant</t>
  </si>
  <si>
    <t>17-688</t>
  </si>
  <si>
    <t>Behind Ramphal, I was crossing the service road, immediately outside the temporary building site store</t>
  </si>
  <si>
    <t>I was walking along carrying two heavy bags and fell over on the road on the uneven tarmac (or dried mud) of the road outside of the temporary building store (cannot recall what made me fall/trip). to be continued below....</t>
  </si>
  <si>
    <t>245pm</t>
  </si>
  <si>
    <t>Assistant Registrar</t>
  </si>
  <si>
    <t>17-690</t>
  </si>
  <si>
    <t>Staff Flat 5 Rootes</t>
  </si>
  <si>
    <t>New gas boiler not connected to the gas supply correctly and a gas leak occurred.</t>
  </si>
  <si>
    <t>17-694</t>
  </si>
  <si>
    <t>Wellesbourne outside near reception walking through to the carpark</t>
  </si>
  <si>
    <t>While walking through to the car park I tripped on a small gully/drain channel which crosses the path, and fell flat on my face causing pain to my back, shoulders, hips and hands and legs.  There are no visible injuries but I was a bit shaken and put some cream on my hands.</t>
  </si>
  <si>
    <t>11.00am</t>
  </si>
  <si>
    <t>Estates Information Coordinator</t>
  </si>
  <si>
    <t>17-696</t>
  </si>
  <si>
    <t>Wellesbourne Bleasdale Building</t>
  </si>
  <si>
    <t>Chiel called to report an incident._x000D_
They are working in the area completing a concrete fill to the floor. Their main access is through a roller shutter door which closed unexpectedly whilst the works were taking place. The shutter mechanism requires review (a separate docket to be raised).</t>
  </si>
  <si>
    <t>Approx 15:00</t>
  </si>
  <si>
    <t>17-698</t>
  </si>
  <si>
    <t>1st floor kitchen Senate house</t>
  </si>
  <si>
    <t>Antoinette was emptying a recycling bin pulled the bag towards herself and hurt her right wrist as the bag was over filled</t>
  </si>
  <si>
    <t>7.00am</t>
  </si>
  <si>
    <t>Cleaning assitant</t>
  </si>
  <si>
    <t>17-699</t>
  </si>
  <si>
    <t>Radcliffe House - Substation (No. 11)</t>
  </si>
  <si>
    <t>Near miss. Electrical cable chopped off and found protruding from electrical enclosure. This cable would have become live after dark as it supplied external site lighting and as such was controlled by a photo-cell.  Site lighting fully functional before project works commenced.</t>
  </si>
  <si>
    <t>17-701</t>
  </si>
  <si>
    <t>Arden Bedroon 125</t>
  </si>
  <si>
    <t>Bedroom 125 went into double knock, went to check and it was the guest using straighteners.  Then it went into full evacuation  from the same room. Security came over and guests were evacuated from the building. No fire though.</t>
  </si>
  <si>
    <t>07.37 am</t>
  </si>
  <si>
    <t>Warwick Conference Park Arden</t>
  </si>
  <si>
    <t>17-704</t>
  </si>
  <si>
    <t>Claycroft grass square</t>
  </si>
  <si>
    <t>Supplier driving into ground marquee pegs, no one was hurt._x000D_
District heating pipe damaged. _x000D_
Service lost heating and hot water</t>
  </si>
  <si>
    <t>about 3:00pm</t>
  </si>
  <si>
    <t>Permit issued for roof work and email confirmation  that all fume cupboards would be shut down._x000D_
Contractor went on roof and 2 fume cupboards were running and contractor was concerned he was exposed to dangerous outfall</t>
  </si>
  <si>
    <t>17-713</t>
  </si>
  <si>
    <t>road entrance to the wellesbourne campus</t>
  </si>
  <si>
    <r>
      <t xml:space="preserve">Near Miss: this morning I saw 3 cars drive into the wellesbourne campus, one after the other, each one was travelling in excess of 30 mph - one was probably doing 40 mph.  There is a 15 mph speed limit here. </t>
    </r>
    <r>
      <rPr>
        <sz val="10"/>
        <color rgb="FFFF0000"/>
        <rFont val="Arial"/>
        <family val="2"/>
      </rPr>
      <t xml:space="preserve">Update </t>
    </r>
    <r>
      <rPr>
        <sz val="10"/>
        <rFont val="Arial"/>
        <family val="2"/>
      </rPr>
      <t>Jaguar has reminded staff of site rules and speed limits.</t>
    </r>
  </si>
  <si>
    <t>NWR - other</t>
  </si>
  <si>
    <t>17-715</t>
  </si>
  <si>
    <t>path outside Radcliffe opposite Slate</t>
  </si>
  <si>
    <t>tripped on uneven paving and fell to floor. Twisted right ankle with slight graze</t>
  </si>
  <si>
    <t>F&amp;B Manager</t>
  </si>
  <si>
    <t>Andrew Taylor</t>
  </si>
  <si>
    <t>17-717</t>
  </si>
  <si>
    <t>BMRI, first floor, M126b CL3</t>
  </si>
  <si>
    <t>Room pressure went positive (+6) - EF1 (extract fan) failure - belts had gone on both motors. Belts were changed during May PPM.</t>
  </si>
  <si>
    <t>12.09am</t>
  </si>
  <si>
    <t>Janine Kimpton</t>
  </si>
  <si>
    <t>17-718</t>
  </si>
  <si>
    <t>Scarman House, Admin office</t>
  </si>
  <si>
    <t>Banged head on shelf in office, causing cut to scalp.</t>
  </si>
  <si>
    <t>12noon</t>
  </si>
  <si>
    <t>Admin Assistant</t>
  </si>
  <si>
    <t>Richard Harrison</t>
  </si>
  <si>
    <t>17-719</t>
  </si>
  <si>
    <t>Bedroom 131 Arden.</t>
  </si>
  <si>
    <t>The fire panel went into double knock, Stating bedroom 131. Went up to check and guest was straightening her hair. Security called over and checked the head which had a bit of dust in. Panel reset all ok now.</t>
  </si>
  <si>
    <t>Rachel Goodwin</t>
  </si>
  <si>
    <t>walking by pond behind bluebell main path went up the steps and cut across the grass. wooden steps are quite shallow with mesh, foot slipped, landed on her wrist/face. quite shaken, swollen wrist and a cut to elbow.</t>
  </si>
  <si>
    <t>I witnessed a near miss involving a large, flat bed lorry being banked from the side of the IARC out onto University Road.   The reg. was ……. at 1015hrs.</t>
  </si>
  <si>
    <t>while being guided passed a parked lorry by the site  banksman failed to notice the low level bollard which I caught on the side of the van .</t>
  </si>
  <si>
    <t>TYPE OF INCIDENT</t>
  </si>
  <si>
    <t>OCT 16-DEC 16</t>
  </si>
  <si>
    <t>JAN 17- MAR 17</t>
  </si>
  <si>
    <t>APR 17- JUNE 17</t>
  </si>
  <si>
    <t>TOTALS</t>
  </si>
  <si>
    <t>Vehicle movement/RTA including cycles</t>
  </si>
  <si>
    <t>failure to follow procedure</t>
  </si>
  <si>
    <t>Cuts/abrasions bruise/needle stick</t>
  </si>
  <si>
    <t>Slip/trip/ fall</t>
  </si>
  <si>
    <t>Falling /collapsed object</t>
  </si>
  <si>
    <t>Work at height/fall from height</t>
  </si>
  <si>
    <t>Manual handling</t>
  </si>
  <si>
    <t>Electrical fault</t>
  </si>
  <si>
    <t>Walked into</t>
  </si>
  <si>
    <t>COSHH/PPE/LEV</t>
  </si>
  <si>
    <t>Excavations/underground services</t>
  </si>
  <si>
    <t>Vehicle damage</t>
  </si>
  <si>
    <t>Fire false alarm/obstructed escape route</t>
  </si>
  <si>
    <t>Hot or cold burn</t>
  </si>
  <si>
    <t>Lifting equipment/stuck in lift</t>
  </si>
  <si>
    <t>Agggression/violence/assault</t>
  </si>
  <si>
    <t>Gas escape/explosion</t>
  </si>
  <si>
    <t>Inadequate temperature/excessive heat</t>
  </si>
  <si>
    <t xml:space="preserve">Asbestos </t>
  </si>
  <si>
    <t>Insect/animal</t>
  </si>
  <si>
    <t>Water leak</t>
  </si>
  <si>
    <t>fracture</t>
  </si>
  <si>
    <t>compactor</t>
  </si>
  <si>
    <t>Hot work</t>
  </si>
  <si>
    <t>INCIDENTS INVOLVING CONTRACTORS (INCLUDED IN COUNT ABOVE)</t>
  </si>
  <si>
    <t>grand total</t>
  </si>
  <si>
    <t>july 17-sept 17</t>
  </si>
  <si>
    <t>OCT TO DEC 14</t>
  </si>
  <si>
    <t>JAN TO MAR 15</t>
  </si>
  <si>
    <t>APR TO JUN 15</t>
  </si>
  <si>
    <t>JUL TO  SEPT 15</t>
  </si>
  <si>
    <t>OCT TO DEC 15</t>
  </si>
  <si>
    <t>JAN TO MAR 16</t>
  </si>
  <si>
    <t>MAR 16 JUN 16</t>
  </si>
  <si>
    <t>JULY  TO SEPT 16</t>
  </si>
  <si>
    <t>OCT TO DEC 16</t>
  </si>
  <si>
    <t>JAN TO MAR 17</t>
  </si>
  <si>
    <t>APR 17 - JUN 17</t>
  </si>
  <si>
    <t>TOTAL BY TYPE</t>
  </si>
  <si>
    <t>Inadequate/excessive temperature</t>
  </si>
  <si>
    <t>Fire false alarm</t>
  </si>
  <si>
    <t>Cuts/abrasions bruise/needlestick</t>
  </si>
  <si>
    <t>Vehicle movement/RTA</t>
  </si>
  <si>
    <t>JUL 17-SEPT17</t>
  </si>
  <si>
    <t>Closed?</t>
  </si>
  <si>
    <t>Responsible Dept.</t>
  </si>
  <si>
    <t>17-724</t>
  </si>
  <si>
    <t>Primary Substation</t>
  </si>
  <si>
    <t>No injuries. insecure contractor compound with business continuity risk due to access to stop buttons which could cut power to campus</t>
  </si>
  <si>
    <t>observed at 14:15</t>
  </si>
  <si>
    <t>17-726</t>
  </si>
  <si>
    <t>No further action</t>
  </si>
  <si>
    <t>Bluebell 4 flat 53</t>
  </si>
  <si>
    <t xml:space="preserve"> was pushing her trolley into the flat to go and clean the kitchen there were several leaflets on the floor as she walked over them she lost her footing and slipped and jarred her right knee.</t>
  </si>
  <si>
    <t>11.30am</t>
  </si>
  <si>
    <t>17-727</t>
  </si>
  <si>
    <t>reception argent court</t>
  </si>
  <si>
    <t>was buffing tiled floor and hit the ridge where floor joins carpet and lost control of machine and hit her right foot against skirting board.</t>
  </si>
  <si>
    <t>8am</t>
  </si>
  <si>
    <t>17-728</t>
  </si>
  <si>
    <t>Junction at University Road vs Sport Centre Road</t>
  </si>
  <si>
    <t>Car pulled out and almost caused a collision with other traffic.</t>
  </si>
  <si>
    <t>Approx 9:40</t>
  </si>
  <si>
    <t>17-730</t>
  </si>
  <si>
    <t>By student Union Loading bay entrance off Uni Road</t>
  </si>
  <si>
    <t>Lorry turned to reverse into loading bay and almost collided with me cycling</t>
  </si>
  <si>
    <t>17-731</t>
  </si>
  <si>
    <t>Wellesbourne campus Prince Philip</t>
  </si>
  <si>
    <t>Fire Alarm monitoring system monitor station has once again failed to answer the phone call to them to check they have received weekly test signal. This has been an on-going problem which was high lighted last week when we eventually got through and found that week's test signal was not received.</t>
  </si>
  <si>
    <t>Wednesday 4/10/17</t>
  </si>
  <si>
    <t>Duplicate - DO NOT Count</t>
  </si>
  <si>
    <t>17-732</t>
  </si>
  <si>
    <t>Under investigation</t>
  </si>
  <si>
    <t>SLS BMRI M126a CL3 lab</t>
  </si>
  <si>
    <t>End user reported negative pressure surges happening in M126a - PRV was opening so must have been greater that -100 Pascal's.  Job reported to Estates - ref HD.2017100214.</t>
  </si>
  <si>
    <t>Around 9am</t>
  </si>
  <si>
    <t>Failure of critical air handling / fume extract system / safety cabinet</t>
  </si>
  <si>
    <t>17-733</t>
  </si>
  <si>
    <t>roadway</t>
  </si>
  <si>
    <t>Further evidence of inconsiderate and on this occasion hazardous parking by JLR staff see attached photos</t>
  </si>
  <si>
    <t>17-735</t>
  </si>
  <si>
    <t>Arthur Vic 3 . Kitchin 11 &amp; 12</t>
  </si>
  <si>
    <t>ON 21/09/17  A docket was raised for two missing roof vents. These have been removed from inside leaving two holes in roof. We don't now if anything is unsecure on roof until a scaffold is erected. There is a issue  that materials could have fell off roof. And electrics left exposed.</t>
  </si>
  <si>
    <t>17-738</t>
  </si>
  <si>
    <t>Claycroft 1, flat 26 rooms 7 and 8</t>
  </si>
  <si>
    <t>Dehumidifiers were put into these rooms by Estates on 30/9/2017 due to a damaged radiator causing a flood. The dehumidifiers were collected by on 04/10/2017.  On 05/10/2017 it was reported by Accommodation to say the dehumidifiers had scorched the carpet in both rooms.</t>
  </si>
  <si>
    <t>30/09/2017-04/09/2017</t>
  </si>
  <si>
    <t>17-739</t>
  </si>
  <si>
    <t>Closed</t>
  </si>
  <si>
    <t>claycroft 1 flat 26 rooms 7 and 8</t>
  </si>
  <si>
    <t>dehumidifier was put into above rooms as there had been a flood._x000D_
_x000D_
when we moved the dehumidifier it had burnt the carpet in both rooms_x000D_
_x000D_
we informed estates department who have said they have been removed from service</t>
  </si>
  <si>
    <t>17-742</t>
  </si>
  <si>
    <t>Crossing from Fusion bar to Warwick Arts Centre</t>
  </si>
  <si>
    <t>tripped on curb then fell to knees and hands</t>
  </si>
  <si>
    <t>Visitor</t>
  </si>
  <si>
    <t>Arts Centre</t>
  </si>
  <si>
    <t>17-743</t>
  </si>
  <si>
    <t>MRC labs D045</t>
  </si>
  <si>
    <t>while drilling wall I hit a electrical cable , I made a visual check and as this was no where near the sockets so I drilled the holes .</t>
  </si>
  <si>
    <t>8.50am</t>
  </si>
  <si>
    <t>estates carpenter</t>
  </si>
  <si>
    <t>17-749</t>
  </si>
  <si>
    <t>blubell 2 kitchen 20</t>
  </si>
  <si>
    <t>cleaning kitchen work surfaced and caught left hand index finger on knife. Which has caused a half inch cut.</t>
  </si>
  <si>
    <t>10.45am</t>
  </si>
  <si>
    <t>17-752</t>
  </si>
  <si>
    <t>Felden Stairs by room 318 and 319</t>
  </si>
  <si>
    <t>Just finished hoovering and then lost balance on the steps and fell using her hands to prevent any serious damage. Have right wrist injury.</t>
  </si>
  <si>
    <t>11:45am</t>
  </si>
  <si>
    <t>Visited GP / walk-in centre</t>
  </si>
  <si>
    <t>17-757</t>
  </si>
  <si>
    <t>Tennis Centre - stairs</t>
  </si>
  <si>
    <t>whilst climbing stairs, customer tripped on a loose stair tread. No injuries. Reported to Estates straight away who came out and rectified</t>
  </si>
  <si>
    <t>University Student - Undergrad</t>
  </si>
  <si>
    <t>17-758</t>
  </si>
  <si>
    <t>Argent Court Car Park</t>
  </si>
  <si>
    <t>The block paving is very uneven and there is a dip just before the car park exit to Sir William Lyons Road. I must have caught my foot in this dip because I fell heavily onto my left knee, hand and elbow - all of which are grazed and bruised. My tights are laddered, my boots are muddied.</t>
  </si>
  <si>
    <t>Software Training Specialist</t>
  </si>
  <si>
    <t>ITS</t>
  </si>
  <si>
    <t>17-762</t>
  </si>
  <si>
    <t>Bathroom - Heronbank East - 123.7</t>
  </si>
  <si>
    <t>Cleaning tiles in bathroom overstretched to take shower head off and felt pain in back of right leg - reported to Team Leader following morning as pain still present</t>
  </si>
  <si>
    <t>10.00 am</t>
  </si>
  <si>
    <t>Postural</t>
  </si>
  <si>
    <t>17-763</t>
  </si>
  <si>
    <t>Radcliffe car park/ WBS/ Slate entrance</t>
  </si>
  <si>
    <t>WBS evacuated due to fire alarm - 100s people mobbed into Radcliffe carpark &amp; the road in front of the Slate - covering the road &amp; entrance to Radcliffe car park.</t>
  </si>
  <si>
    <t>Warwick Conference Park Radcliffe</t>
  </si>
  <si>
    <t>WBS</t>
  </si>
  <si>
    <t>17-767</t>
  </si>
  <si>
    <t>Heronbank West - kitchen 142</t>
  </si>
  <si>
    <t>Removing refuse bag from recycle bin and caught the side of small finger on right hand on tin sustaining a small cut</t>
  </si>
  <si>
    <t>10.30 am</t>
  </si>
  <si>
    <t>17-773</t>
  </si>
  <si>
    <t>Gents Ablution Room Muslim Centre</t>
  </si>
  <si>
    <t>Bent over the bin to empty it and hit her head on the hand dryer as she stood up she has a small cut to the left hand side of the top of her head.</t>
  </si>
  <si>
    <t>9.00am</t>
  </si>
  <si>
    <t>17-774</t>
  </si>
  <si>
    <t>Heronbank North Court 0 Kitchen 104</t>
  </si>
  <si>
    <t>Cleaning bottom cupboard by fridge/freezer, lifted my head and caught my forehead on the corner of the top cupboard resulting bump/swelling on forehead</t>
  </si>
  <si>
    <t>12.30 pm</t>
  </si>
  <si>
    <t>17-775</t>
  </si>
  <si>
    <t>Outside Rootes residences, layby next to Pblock</t>
  </si>
  <si>
    <t>Trying to open RoRo skip, lost grip, door closed on left hand index finger causing some swelling and bruising.  Witness,  ensured casualty was taken to a safe area where  First Aider attended</t>
  </si>
  <si>
    <t>2.10pm</t>
  </si>
  <si>
    <t>17-778</t>
  </si>
  <si>
    <t>Cryfield Grange</t>
  </si>
  <si>
    <t>While plugging the vacuum cleaner in stood up and hit head off low beam</t>
  </si>
  <si>
    <t>11am</t>
  </si>
  <si>
    <t>Domestic Assitant</t>
  </si>
  <si>
    <t>17-779</t>
  </si>
  <si>
    <t>On the Connect2Kenilworth cycle path, at the bike/pedestrian crossing of Cryfield Grange Road</t>
  </si>
  <si>
    <t>A white BMW passed the crossing on Cryfield Grange Road at recklessly high speed â€“ over 40mph â€“ the 3rd such incident I've witnessed in recent weeks. The road is now routinely used as an alternate campus route; there will be a serious accident or fatality if incidents like this continue.</t>
  </si>
  <si>
    <t>6:15pm</t>
  </si>
  <si>
    <t>English and Comparative Literary Studies</t>
  </si>
  <si>
    <t xml:space="preserve">Security </t>
  </si>
  <si>
    <t>17-780</t>
  </si>
  <si>
    <t>Kier's site outside Cryfield Block 2</t>
  </si>
  <si>
    <t>Contractor are currently carrying out work enabling works on the Cryfield site which include service diversion works prior to the main contract commencing. They struck a gas pipe which had not been identified from previous survey work, trial pits etc.</t>
  </si>
  <si>
    <t>Reported around midday</t>
  </si>
  <si>
    <t>17-781</t>
  </si>
  <si>
    <t>Contractors were using a digger to snap a lamppost by gripping it. Two contractors were standing near the base of the lamppost._x000D_
When the heavy lamppost snapped the pole fell and impaled the ground less than a foot from where one of the contractors was standing.</t>
  </si>
  <si>
    <t>17-783</t>
  </si>
  <si>
    <t>Outside Argent Court at the large disable bays</t>
  </si>
  <si>
    <t>Having reversed into the large disable bays, was then moving forward very slowly I turned left and caught the corner of an parked Audi.</t>
  </si>
  <si>
    <t>around lunch time</t>
  </si>
  <si>
    <t>17-785</t>
  </si>
  <si>
    <t>Pathway between D block and Greenhouse</t>
  </si>
  <si>
    <t>Slipped on a patch of mud on the path.  Path has a dip in it where water gathers during rain and mud gathers as well there is no drainage.  Would have fallen if not caught by companion.</t>
  </si>
  <si>
    <t>12 noon</t>
  </si>
  <si>
    <t>Environment Incident - No IP</t>
  </si>
  <si>
    <t>17-788</t>
  </si>
  <si>
    <t>the crossing between the slip road to Claycroft and the road to Lynchgate car park</t>
  </si>
  <si>
    <t>there is a considerable height difference between these two roads such that when I tried to turn left to the slip road, my bike could not overcome this difference. Consequently the bike was still going forward while my body was turning left, causing me to fall off my bike.</t>
  </si>
  <si>
    <t>around 9 am</t>
  </si>
  <si>
    <t>Lecturer</t>
  </si>
  <si>
    <t>17-789</t>
  </si>
  <si>
    <t>Zeeman entrance</t>
  </si>
  <si>
    <t>The carpet in the main entrance has become unstuck making a trip hazard . One of the open day helpers pointed this out to the Cleaning Team leader who reported this .When she went back it had been ripped and turned round . But  this is was still a hazard .</t>
  </si>
  <si>
    <t>17-790</t>
  </si>
  <si>
    <t>Outside Rootes P Block, next to the metal skip</t>
  </si>
  <si>
    <t>Tripped over metal pipe poking out of skip, hit my arm against the skip and grazed knee and thumb (hit the floor)-Went to A&amp;E next morning,  x ray=no arm fracture, but severe pain (couldn't sleep/ drive the next day).</t>
  </si>
  <si>
    <t>7:45pm</t>
  </si>
  <si>
    <t>Resident Tutor Block M, Medical student</t>
  </si>
  <si>
    <t>Student Services</t>
  </si>
  <si>
    <t>17-797</t>
  </si>
  <si>
    <t>Yes - SI / dangerous occurrence</t>
  </si>
  <si>
    <t>Outside the back entrance of university house</t>
  </si>
  <si>
    <t>Tripped and fell headlong. Fractured my shoulder.</t>
  </si>
  <si>
    <t>13 05</t>
  </si>
  <si>
    <t>Head of English</t>
  </si>
  <si>
    <t>17-801</t>
  </si>
  <si>
    <t>Run way adjacent NAIC</t>
  </si>
  <si>
    <t>I was walking on the  pedestrian run way and noticed an area fenced of with a elevating working platform operating. Photo taken. My concern was that the project was working outside the CDM boundary and the Principle Contractors were not following the University H&amp;S standards i.e permit to work.</t>
  </si>
  <si>
    <t>Approx 2:30pm</t>
  </si>
  <si>
    <t>17-802</t>
  </si>
  <si>
    <t>Claycroft 1 flat 30 bathroom to rooms 5 &amp; 6</t>
  </si>
  <si>
    <t>opened cupboard in the bathroom to put items inside the top and middle hinge were broken and come away from the housing  as it fell it hit the  Cleaning Assistant glasses that were on the top of her head _x000D_
The domestic has a headache</t>
  </si>
  <si>
    <t>12.30AM</t>
  </si>
  <si>
    <t>17-803</t>
  </si>
  <si>
    <t>J.M. 2</t>
  </si>
  <si>
    <t>Re-fixing roof tiles roofer has 4 stings,</t>
  </si>
  <si>
    <t>Roofer</t>
  </si>
  <si>
    <t>17-804</t>
  </si>
  <si>
    <t>Engineering - D Block T-ERA</t>
  </si>
  <si>
    <t>Operative failed to carry out pressure testing of new piped gas supply pipework in accordance with approved RAMS. Result was a fitting exploding off the gas cylinder.</t>
  </si>
  <si>
    <t>Operative</t>
  </si>
  <si>
    <t>17-805</t>
  </si>
  <si>
    <t>Library Bridge</t>
  </si>
  <si>
    <t>Welding of guard rail being carried out without all of required public protection measures being in place. Operatives not working to approved RAMS.</t>
  </si>
  <si>
    <t>1.30pm</t>
  </si>
  <si>
    <t>17-814</t>
  </si>
  <si>
    <t>H3.02 Humanities</t>
  </si>
  <si>
    <t>I was teaching in H3.02 today at 11am, when the projector screen fell down. I guess one of the ends was loose and when I rolled the screen up to use the whiteboard, the screen fell out of its bracket and hit me on the arm/shoulder.</t>
  </si>
  <si>
    <t>around 11.30</t>
  </si>
  <si>
    <t>Principal Teaching Fellow</t>
  </si>
  <si>
    <t>Economics</t>
  </si>
  <si>
    <t>17-815</t>
  </si>
  <si>
    <t>The Goose Nest walkway in between toilets</t>
  </si>
  <si>
    <t>Flooring panel between the toilets in TGN came up  during the interval of Nina Conti. A steward stood on the balancing end of it to prevent people from tripping over it. We later found that the panel was not screwed in to the floor, and also that the large panel next to it was not attached</t>
  </si>
  <si>
    <t>17-818</t>
  </si>
  <si>
    <t>Estates boiler house works yard</t>
  </si>
  <si>
    <t>17-820</t>
  </si>
  <si>
    <t>01-030-000_Science_Block_D_Grd_Flr_Base Room 010 NN</t>
  </si>
  <si>
    <t>Rear escape door was unlocked and partially open. The area is currently under the care of the main building contractor .</t>
  </si>
  <si>
    <t>04.00 am</t>
  </si>
  <si>
    <t>17-821</t>
  </si>
  <si>
    <t>New runway/access route from University House past the 01.175 - National Automotive Innovation Centre (NAIC)</t>
  </si>
  <si>
    <t>New runway/access route from University House past the 01.175 - National Automotive Innovation Centre (NAIC) majority of the walkway lighting was off which made the route hazardous and very dark.</t>
  </si>
  <si>
    <t>17-822</t>
  </si>
  <si>
    <t>Gibbet Hill Academic Building</t>
  </si>
  <si>
    <t>Contractor engineers were carrying out repairs on an AC unit to a cold room, they were instructed not to go above ceiling level as the area had never been checked for asbestos,  when asbestos team arrived to check above ceiling level tiles had already been moved prior to checks been carried out</t>
  </si>
  <si>
    <t>17-823</t>
  </si>
  <si>
    <t>Rear of Radcliffe House</t>
  </si>
  <si>
    <t>Electrician working on a flat roof with inadequate edge protection or fall arrest</t>
  </si>
  <si>
    <t>Electrician for Lorne Stuart</t>
  </si>
  <si>
    <t>17-824</t>
  </si>
  <si>
    <t>Bluebell 2 flat 34</t>
  </si>
  <si>
    <t xml:space="preserve"> was entering flat 34 the student was going out and let the door go and it banged into the left knee causing pain in the knee.</t>
  </si>
  <si>
    <t>10.15am</t>
  </si>
  <si>
    <t>17-825</t>
  </si>
  <si>
    <t>Heron Bank West Court kitchen 139</t>
  </si>
  <si>
    <t>Attended a fan to replace. During disconnection IP reached around the back of the fan and caught finger on something sharp. Leading to bleeding from a small cut.</t>
  </si>
  <si>
    <t>Electrician</t>
  </si>
  <si>
    <t>17-826</t>
  </si>
  <si>
    <t>Outside Claycroft 1 near entrance to flats 7-14</t>
  </si>
  <si>
    <t>Lifted refuse bunker lid to remove rubbish bags, wind caught lid as hydraulic holding arm broken, lid came down just catching inside of lower right arm leaving a small red mark</t>
  </si>
  <si>
    <t>9am</t>
  </si>
  <si>
    <t>17-833</t>
  </si>
  <si>
    <t>Footpath opposite Argent Court entrance</t>
  </si>
  <si>
    <t>Slipped on ice on the paving stones that are installed to indicate to blind people that they are at a junction. Could not see any ice on the pathway. Fell hard on my bum, sprained my right wrist, bruised my right ankle and jarred my back when i hit the floor.</t>
  </si>
  <si>
    <t>07.50am</t>
  </si>
  <si>
    <t>Office Manager</t>
  </si>
  <si>
    <t>Sales &amp; Marketing</t>
  </si>
  <si>
    <t>17-835</t>
  </si>
  <si>
    <t>External contractor was seen to be standing on top of van to enable him to remove ladders from top of the van</t>
  </si>
  <si>
    <t>NA</t>
  </si>
  <si>
    <t>17-836</t>
  </si>
  <si>
    <t>Road out side Arden (westwood)</t>
  </si>
  <si>
    <t>I observed a member of staff, seating driving of a John Deere Tractor 3320 on the roadway outside of Arden. Not wearing seat beat.  Person was address about the issue and told to put it on. This was after them requesting a seat belt be fitted to this machine</t>
  </si>
  <si>
    <t>Senior gardener</t>
  </si>
  <si>
    <t>17-837</t>
  </si>
  <si>
    <t>Argent Court, first floor by roof access door</t>
  </si>
  <si>
    <t>Pest controller came to treat wasp nest. Intention to use  spray.  Powder visible on spray device and no PPE.  Upon request for docs, none available but told that substance was "food safe" &amp; "non-toxic".  Upon learning trade name, SDS showed toxic material. I aborted job.</t>
  </si>
  <si>
    <t>Ca. 1030h</t>
  </si>
  <si>
    <t>17-839</t>
  </si>
  <si>
    <t>Just outside the Library, ground floor.</t>
  </si>
  <si>
    <t>A student came to the desk with a large graze on their knee, saying that they had fallen over just outside the Library.  I cleaned and dressed the graze. It was not deep enough to require further medical attention.</t>
  </si>
  <si>
    <t>approx 12:00 midday</t>
  </si>
  <si>
    <t>Library</t>
  </si>
  <si>
    <t>17-840</t>
  </si>
  <si>
    <t>Westwood footpath</t>
  </si>
  <si>
    <t>Tree roots have damaged the tarmac footpath creating an unacceptable trip hazard</t>
  </si>
  <si>
    <t>8.55am</t>
  </si>
  <si>
    <t>Environmental Incident</t>
  </si>
  <si>
    <t>17-842</t>
  </si>
  <si>
    <t>leave of pavement slope to road (buff knobbly coloured concrete) sovereign court northside in Warwick Science park</t>
  </si>
  <si>
    <t>My foot slid on the surface causing me to land heavily on the floor.  I was wearing trainers and not considered it to be a hazard.  I felt the surface with my hand and concluded that is was as slippery as an ice rink and the smaller surface area (knobbles) made it even more so.</t>
  </si>
  <si>
    <t>7.15am</t>
  </si>
  <si>
    <t>Senior Admission Assistant</t>
  </si>
  <si>
    <t>SARO</t>
  </si>
  <si>
    <t>17-855</t>
  </si>
  <si>
    <t>Outside, Shrub bed Heronbank staff apartments.</t>
  </si>
  <si>
    <t>Accident to member of staff. Photo will be sent.</t>
  </si>
  <si>
    <t>Grade 2 gardener</t>
  </si>
  <si>
    <t>17-860</t>
  </si>
  <si>
    <t>bluebell 4 kitchen 65</t>
  </si>
  <si>
    <t>was cleaning the bottom of the oven when pulled neck</t>
  </si>
  <si>
    <t>campus cleaning assistant</t>
  </si>
  <si>
    <t>17-861</t>
  </si>
  <si>
    <t>On foot bridge over stream (directly under IMC Engineering bridgelink)</t>
  </si>
  <si>
    <t>Whilst carrying out field work on the stream that runs alongside the road between School of Engineering  &amp; WMG (IMC) one of the students lent against the rail which was insecure almost caused them to fall down the gap  between the rail and the bridge</t>
  </si>
  <si>
    <t>17-863</t>
  </si>
  <si>
    <t>Boiler Yard - Portacabin</t>
  </si>
  <si>
    <t>Whilst working within the portacabin,  we felt a large jolt. On investigation found that an Estates vehicle had collided with the cabin whilst reversing to park. No other staff in the court yard at the time,  Reg BG08 YMK</t>
  </si>
  <si>
    <t>17-864</t>
  </si>
  <si>
    <t>University House, 2nd floor, landing area</t>
  </si>
  <si>
    <t>Colleague reported ceiling tile falling missing her while walking along the landing area of 2nd floor University House - closest office entrance of incident is main open plan office next to old Exec Suite.</t>
  </si>
  <si>
    <t>DARO</t>
  </si>
  <si>
    <t>17-865</t>
  </si>
  <si>
    <t>Kitchen flat 84 Heronbank</t>
  </si>
  <si>
    <t>Cleaning top of the oven using Seldon oven cleaner. After oven was cleaned noticed on right arm between wrist and elbow was red and sore - slight burn</t>
  </si>
  <si>
    <t>17-868</t>
  </si>
  <si>
    <t>Goose Nest, access at stage right.</t>
  </si>
  <si>
    <t>Walking onto the stairwell, the platform lifted and my foot slipped under the decked area of the scaffold.</t>
  </si>
  <si>
    <t>Ca. 1100</t>
  </si>
  <si>
    <t>17-877</t>
  </si>
  <si>
    <t>University road by bridge to IMC car park</t>
  </si>
  <si>
    <t>Whilst  walking across the road to work she tripped up the kerb and fell to the ground. Security attended an Ambulance was called. The casualty was checked over and passed as fit then taken home by a staff member.</t>
  </si>
  <si>
    <t>5.40am</t>
  </si>
  <si>
    <t>17-881</t>
  </si>
  <si>
    <t>Rear of engineering block/IARC</t>
  </si>
  <si>
    <t>Where overbury site office portacabins were based a man hole cover has been cracked in the corner of the cover leaving a trip hazard for people walking past</t>
  </si>
  <si>
    <t>17-883</t>
  </si>
  <si>
    <t>Engineering F Roof</t>
  </si>
  <si>
    <t>A window cleaning company left the roof access door open, this was reported by another contractor we had onsite at the time.</t>
  </si>
  <si>
    <t>17-884</t>
  </si>
  <si>
    <t>Goose Nest</t>
  </si>
  <si>
    <t>During a statutory inspection of the scaffolding forming the Goose Nest structure, the inspector recorded that there was evidence of unauthorised modification of the structure.</t>
  </si>
  <si>
    <t>Recorded at Ca. 0900h</t>
  </si>
  <si>
    <t>17-886</t>
  </si>
  <si>
    <t>The external steps leading from the walkway outside the Library to the ground floor.</t>
  </si>
  <si>
    <t>The student tripped on the stairs just outside the Library exit, injuring their hand, elbow, knee and collarbone. The cuts and grazes were cleaned and dressed, and the injured areas checked for sprains/possible fractures.  The student then called the Health Centre to make an appointment.</t>
  </si>
  <si>
    <t>Approx. 14:00</t>
  </si>
  <si>
    <t>17-887</t>
  </si>
  <si>
    <t>Physics stairwell</t>
  </si>
  <si>
    <t>No stairwell lighting or emergency lights. Inspection by local electrician shows that the newly installed CBU has not been commissioned and was not connected to monitoring circuit. One side of the department has been without emergency lighting for over 4 weeks.</t>
  </si>
  <si>
    <t>Physics</t>
  </si>
  <si>
    <t>17-888</t>
  </si>
  <si>
    <t>While carpenters were working, all main lights were turned off without warning, even though WAC staff carpenters were working at height in the area.  This led to carpenters being put into total darkness during work.</t>
  </si>
  <si>
    <t>PM (Afternoon)</t>
  </si>
  <si>
    <t>17-893</t>
  </si>
  <si>
    <t>Car park 6</t>
  </si>
  <si>
    <t>The injured person was pushed by a car, they fell over and hurt their ankle. The driver of the car acknowledged their mistake and left their details._x000D_I applied an ice pack to the injured person's leg, and they were satisfied with my care.</t>
  </si>
  <si>
    <t>17-897</t>
  </si>
  <si>
    <t>Reported to Estates Maintenance that subcontractor on the Wates site had received legionella positive lab results for 3 tests in the Arts Centre, including the CafÃ© Bar.</t>
  </si>
  <si>
    <t>Afternoon</t>
  </si>
  <si>
    <t>17-900</t>
  </si>
  <si>
    <t>BMRI, M126b</t>
  </si>
  <si>
    <t>Air handling went off - suspect fan turned off on roof.</t>
  </si>
  <si>
    <t>11.30 approx</t>
  </si>
  <si>
    <t>17-902</t>
  </si>
  <si>
    <t>Car park outside Argent Court</t>
  </si>
  <si>
    <t>Person, probably member of staff, talking on mobile telephone stepped out from behind parked vehicle in front of cyclist, causing the cyclist to swerve to avoid a collision.</t>
  </si>
  <si>
    <t>17-908</t>
  </si>
  <si>
    <t>Shebourne block 8 kitchen 57</t>
  </si>
  <si>
    <r>
      <t xml:space="preserve">cleaning kitchen sink, sliced index finger on right hand 1/2 cut
</t>
    </r>
    <r>
      <rPr>
        <b/>
        <sz val="10"/>
        <color rgb="FFFF0000"/>
        <rFont val="Arial"/>
        <family val="2"/>
      </rPr>
      <t>Management Response:-</t>
    </r>
    <r>
      <rPr>
        <sz val="10"/>
        <rFont val="Arial"/>
        <family val="2"/>
      </rPr>
      <t xml:space="preserve"> Inner part of plug hole had been removed by a contractor and not re-fixed,  Another contractor remedied the situation.</t>
    </r>
  </si>
  <si>
    <t>17-909</t>
  </si>
  <si>
    <t>Rear of Uni House</t>
  </si>
  <si>
    <t>Trees are causing paving slaps to lift or become unstable at the rear of Uni House. Photo available but unable to upload. Please call me and I will email separately. This is a serious trip hazard.</t>
  </si>
  <si>
    <t>17-910</t>
  </si>
  <si>
    <t>the back of uni house recyle bin</t>
  </si>
  <si>
    <t>IP lifted the lid up on the bin to put the rubbish in she was sorting the rubbish inside the bin to make room for her rubbish she thought she had put the lid back but it came forward and hit her on the top of head causing a lump.</t>
  </si>
  <si>
    <t>Cleaning ASSISTANT</t>
  </si>
  <si>
    <t>17-911</t>
  </si>
  <si>
    <t>Claycroft 1 flat 19 bathroom 5/6</t>
  </si>
  <si>
    <t>Emptying rubbish from bathroom bin into black refuse bag, pushed rubbish in bag down with hand (was not wearing gloves), small cut to left hand little finger</t>
  </si>
  <si>
    <t>17-915</t>
  </si>
  <si>
    <t>Outside, near the Rootes building.</t>
  </si>
  <si>
    <t>The student was riding their bike and skidded on a damp patch. They fell off their bike and badly grazed their left knee. The graze was cleaned and a dressing was applied. If infection occurs they will go to their GP.</t>
  </si>
  <si>
    <t>Approx. 11am</t>
  </si>
  <si>
    <t>17-928</t>
  </si>
  <si>
    <t>Pathway from Kirby Corner Road to Uni House Reception</t>
  </si>
  <si>
    <t>While walking, right heel slipped straight ahead and fell flat on back and right elbow. It was due to large green slippery bird faeces (Goose?). _x000D_
Injured lower right back, right arm under and around elbow, strained right neck, and later sore right shoulder joint from impact on elbow.</t>
  </si>
  <si>
    <t>Business Development Manager</t>
  </si>
  <si>
    <t>17-935</t>
  </si>
  <si>
    <t>GH, MCBB, Main Stairwell</t>
  </si>
  <si>
    <t>Found plastic shade on wall light smoldering (smell of hot plastic, blackening, softening of plastic parts.  Pulled off damaged part and disposed of it.  All fittings in stairwell are similar.  Update?</t>
  </si>
  <si>
    <t>1600 hrs</t>
  </si>
  <si>
    <t>WMS</t>
  </si>
  <si>
    <t>17-937</t>
  </si>
  <si>
    <t>Rear of Redfern block 10 flats 57-62</t>
  </si>
  <si>
    <t>Walking to car which was parked at rear of Redfern block 10. Opened gate to move car then got out of car to close gate behind. As walking back to car tripped over and fell onto left hand side caused pain in left hand   and down left side. Was in discomfort so visited A+E for assessment.</t>
  </si>
  <si>
    <t>5.00pm</t>
  </si>
  <si>
    <t>17-939</t>
  </si>
  <si>
    <t>outside rootes grocery store</t>
  </si>
  <si>
    <t>road traffic near miss involving BF55 BCY driver and a cyclist unknown name</t>
  </si>
  <si>
    <t>14-50</t>
  </si>
  <si>
    <t>Hit by vehicle</t>
  </si>
  <si>
    <t>17-940</t>
  </si>
  <si>
    <t>rootes building</t>
  </si>
  <si>
    <t>Contractors working  with no H&amp;S or site management. Nothing was in place, first aid kits, signing book, rams, induction records, noone on site could explain to the CoW what to do if an incident occured,the operating of machinery without any or the correct PPE Lack of cooperation between all parties</t>
  </si>
  <si>
    <t>11 30am</t>
  </si>
  <si>
    <t>17-941</t>
  </si>
  <si>
    <t>Rear of Lakeside 4 - office entrance</t>
  </si>
  <si>
    <t>Walking into work when slipped on ice on path (sloping pavement) outside entrance to Lakeside 4 office - fell backwards.  Used arm to break fall, right wrist and forearm sore and fell on hip which is sore</t>
  </si>
  <si>
    <t>17-942</t>
  </si>
  <si>
    <t>Kirby Corner Road</t>
  </si>
  <si>
    <t xml:space="preserve">IP walking from central campus to Westwood, slipped and put hand down. Small cut to her right hand. Student is attached to the Centre for Applied Linguistics was attending a class on Westwood Campus. </t>
  </si>
  <si>
    <t>Centre for Professional Education</t>
  </si>
  <si>
    <t>17-943</t>
  </si>
  <si>
    <t>Staff car park, Wellesbourne campus</t>
  </si>
  <si>
    <t>The car park was frozen and  very icy and whilst parking my car it got stuck. I got out to clear the snow away and my feet went from under me, I  managed to grab the car door before hitting the ground. I could hardly stand it was so slippery.</t>
  </si>
  <si>
    <t>9.00 am ish</t>
  </si>
  <si>
    <t>Research technician</t>
  </si>
  <si>
    <t>17-944</t>
  </si>
  <si>
    <t>Life Sciences Wellesbourne Campus carpark</t>
  </si>
  <si>
    <t>After parking my car I was walking to reception and slipped on the very icy carpark, twisting my right ankle. It is fine now but I emailed estates at the time to let them know and asked why the carpark had not been gritted as I didn't want anyone else to injure themselves.</t>
  </si>
  <si>
    <t>Research Technician</t>
  </si>
  <si>
    <t>17-945</t>
  </si>
  <si>
    <t>Radcliffe car park</t>
  </si>
  <si>
    <t>IP was getting out of his car to start his shift, slipped on the icy conditions and had a fall to his head and left hand.  Cut above eye.</t>
  </si>
  <si>
    <t>5.30pm</t>
  </si>
  <si>
    <t>Evening Cleaner</t>
  </si>
  <si>
    <t>17-946</t>
  </si>
  <si>
    <t>towards the front of costa coffee</t>
  </si>
  <si>
    <t>Was walking across to go to costa coffee and slipped on black ice .Pulling  the left side of my back also hurts at the base .</t>
  </si>
  <si>
    <t>5.55am</t>
  </si>
  <si>
    <t>Assistant Manager</t>
  </si>
  <si>
    <t>17-947</t>
  </si>
  <si>
    <t>Outside between back of IDL building and front of AMMC building</t>
  </si>
  <si>
    <t>The area is very icy. Walking between these buildings is very slippery and I skidded on the ice a couple of times. I am concerned that someone will fall. Not all of the ice is visible.</t>
  </si>
  <si>
    <t>17-948</t>
  </si>
  <si>
    <t>AV2</t>
  </si>
  <si>
    <t>Lack of contractor essentials for a working site</t>
  </si>
  <si>
    <t>17-949</t>
  </si>
  <si>
    <t>Scarman Road, foot path near the T junction to the Radcliffe hotel, the Business School back entrance, and the security roundabout</t>
  </si>
  <si>
    <t>Icy pavement causing slips and near falls</t>
  </si>
  <si>
    <t>17-950</t>
  </si>
  <si>
    <t>on the exit to car park 16 heading towards main campus</t>
  </si>
  <si>
    <t>I was walking with colleagues in the road as the paths were still slippy and ice covered. I stumbled over a ridge of icy slush as we were approaching the barrier and fell onto both my knees, and then my arms.  This resulted in bruising to my knees and a pulled muscle in my right shoulder.</t>
  </si>
  <si>
    <t>Administrative assistant</t>
  </si>
  <si>
    <t>17-951</t>
  </si>
  <si>
    <t>Outside Tocil 41</t>
  </si>
  <si>
    <t>Stepped outside the block and there was sheet ice on the pavement and slipped. Twisted knee and was in a reasonable amount of pain. Woke up the next day with some uncomfort and by mid-day was in Warwick A&amp;E and am now on crutches and codeine with a damaged LCL and sprain.</t>
  </si>
  <si>
    <t>Mid morning</t>
  </si>
  <si>
    <t>MPhil/Ph.D. student</t>
  </si>
  <si>
    <t>17-952</t>
  </si>
  <si>
    <t>Car park 8</t>
  </si>
  <si>
    <t>IP got out of her car and took a couple of steps then slipped on ice and fell onto her left arm.</t>
  </si>
  <si>
    <t>5.50am</t>
  </si>
  <si>
    <t>17-954</t>
  </si>
  <si>
    <t>Church Avenue Road outside of campus</t>
  </si>
  <si>
    <t>Student fell off bike in road and cut finger.</t>
  </si>
  <si>
    <t>Student</t>
  </si>
  <si>
    <t>17-955</t>
  </si>
  <si>
    <t>Path from Lynchgate car park to Zeeman / IIPSI buildings</t>
  </si>
  <si>
    <t>Lost my footing on sheet ice, despite wearing boots with a good tread. The marked pathway and road at the point of crossing are both dangerously icy.</t>
  </si>
  <si>
    <t>17-956</t>
  </si>
  <si>
    <t>scarman road , by entrance to gardeners compound</t>
  </si>
  <si>
    <t>Driver was driving vehicle BG67 MWU along scarman road approaching the barrier , the sun was very bright impairing the view of the driver who hit the barrier causing damage to the a post of the vehicle</t>
  </si>
  <si>
    <t>17-957</t>
  </si>
  <si>
    <t>Sports Centre Car Park</t>
  </si>
  <si>
    <t>I just come out of the car. Making my way to the building. The weather was bad due to the snow and ice, and my permanent work is in the sports centre where the accident took place. When the accident occurred, no one was around to witness it.</t>
  </si>
  <si>
    <t>17-963</t>
  </si>
  <si>
    <t>Entrance to Carpark 16</t>
  </si>
  <si>
    <t>Walking into work crossing Carpark 16 my foot slip and my left knee tried to bend the wrong way. My knee was sore and swollen afterwards and there was an uncomfortable tightness in my left calf.</t>
  </si>
  <si>
    <t>Student Records Managwement Assistant</t>
  </si>
  <si>
    <t>17-964</t>
  </si>
  <si>
    <t>On the walkway next to University House coming from the new National Automotive Innovation Centre</t>
  </si>
  <si>
    <t>Walking to work on Friday 15/Dec/2017 Approaching University House, taking care where to tread as the walkway was extremely icy and slippy. I simply slipped over backwards. I noticed some paths around campus had been salted/gritted but this part had not</t>
  </si>
  <si>
    <t>About 8.40am</t>
  </si>
  <si>
    <t>Student Records Management</t>
  </si>
  <si>
    <t>17-965</t>
  </si>
  <si>
    <t>D219</t>
  </si>
  <si>
    <t>Floor to ceiling window panel appears to have  shattered overnight.</t>
  </si>
  <si>
    <t>17-967</t>
  </si>
  <si>
    <t>redfern building site</t>
  </si>
  <si>
    <t>A dumper truck was  driving on the road and the site with the safety roll bar down , so if the dumper truck tips over the driver would be crushed</t>
  </si>
  <si>
    <t>11.00 am</t>
  </si>
  <si>
    <t>17-968</t>
  </si>
  <si>
    <t>On the road outside Car Park 7</t>
  </si>
  <si>
    <t>It was dark and IP tripped in a pot hole in the road resulting in a swollen foot, a cut to the side of her foot and ankle pain with some swelling</t>
  </si>
  <si>
    <t>Students Union Refresh Supervisor</t>
  </si>
  <si>
    <t>Students Union</t>
  </si>
  <si>
    <t>17-971</t>
  </si>
  <si>
    <t>Gibbet Hill Academic BSR6</t>
  </si>
  <si>
    <t>While changing ceiling tiles after leak a audio box fell from the ceiling just missing someone. The box had just been left unsecured on top of the ceiling tiles</t>
  </si>
  <si>
    <t>17-973</t>
  </si>
  <si>
    <t>Sports Centres car park 8</t>
  </si>
  <si>
    <t>Plasterer</t>
  </si>
  <si>
    <t>17-976</t>
  </si>
  <si>
    <t>Academic Square</t>
  </si>
  <si>
    <t>Whilst patrolling the University Campus I was patrolling the Academic Square area when due to heavy icing on the floor surfaces the Security vehicle just would not turn right and kept going straight not allowing me to turn or stop the vehicle hitting a static University sign.</t>
  </si>
  <si>
    <t>security officer</t>
  </si>
  <si>
    <t>Cuts/abrasions bruise/needle stick/strain</t>
  </si>
  <si>
    <t>faulty equipment/fittings</t>
  </si>
  <si>
    <t>OCT 17 - Dec 17</t>
  </si>
  <si>
    <t>**** was dropping ****off at work due to no transport he was driving down the incline turned left into the car park and the car has skidded on black ice and hit the kerb and has caused damaged to the wheel and wheel trim.</t>
  </si>
  <si>
    <t>Contractor engineer reversed into Estates builders van (number plate *******) engineer did not inform contracts team of this until questioned, unable to locate driver of Estates van to ascertain if dent in bumper was old or caused by today's bump</t>
  </si>
  <si>
    <t>JAN 18 - MARCH 18</t>
  </si>
  <si>
    <t>Walked into/ struck by</t>
  </si>
  <si>
    <t>Electrical fault/fire</t>
  </si>
  <si>
    <t>18-080</t>
  </si>
  <si>
    <t>Update required</t>
  </si>
  <si>
    <t>Physics 4th floor stairwell</t>
  </si>
  <si>
    <t xml:space="preserve">The cleaning staff removed a waste sack from the red bin in P458. Noticing it leaking a liquid ** placed it inside another waste sack and took it to the 4th floor stairwell. Liquid continued to leak from the bags and created a strong chemical smell. This has been identified as Isopropanol. </t>
  </si>
  <si>
    <t>8:00am</t>
  </si>
  <si>
    <t>18-087</t>
  </si>
  <si>
    <t>Outside WBS, Opposite Scarman House</t>
  </si>
  <si>
    <t>IP was walking to Scarman House when  slipped on ice /snow.  As a result of the fall has fractured  left humerus.  attended hospital on the day of the incident and received surgery to  left arm.</t>
  </si>
  <si>
    <t>Assistant Professor</t>
  </si>
  <si>
    <t>Yes - Email sent to 30/01/18   (8day+)</t>
  </si>
  <si>
    <t>18-088</t>
  </si>
  <si>
    <t>Driving university vehicle on route to boiler house, vehicle pulled out of maths and stats road and hit the drivers side rear bumper of the van, dented bumper of Estates van and took number plate off front of other vehicle</t>
  </si>
  <si>
    <t>Insurance</t>
  </si>
  <si>
    <t>18-090</t>
  </si>
  <si>
    <t>Yes - MoP</t>
  </si>
  <si>
    <t>on the pedestrian footpath running between Gosford, Hampton and Knightcote at Westwood</t>
  </si>
  <si>
    <t>approx. 9pm  on Sat 20th January student  walking along the footpath listed above. The path is very uneven and poorly lit, particularly under the trees. Student's ankle twisted sideways on the uneven surface -Student attended hospital, X-Ray confirm broken foot - 6 week recovery period</t>
  </si>
  <si>
    <t>9pm</t>
  </si>
  <si>
    <t>Sudent  1700335</t>
  </si>
  <si>
    <t>SOCIAL SCIENCE</t>
  </si>
  <si>
    <t>18-095</t>
  </si>
  <si>
    <t>Outside Physical Science building</t>
  </si>
  <si>
    <t xml:space="preserve">External Contractors were shoveling soil debris into a wheel barrow - Wheel barrow was then lifted by forklift above the waste skip - Contractor would then climb into skip and kick wheel barrow loose so it tips into skip from the forklift forks. </t>
  </si>
  <si>
    <t>10:10am</t>
  </si>
  <si>
    <t>18-096</t>
  </si>
  <si>
    <t>Footpath in front of NAIC</t>
  </si>
  <si>
    <t>The footpath has been narrowed by contractors working on the water feature, leaving  room for only two people to pass. I was passed closely twice by cyclists riding  at speed along this path. They approached from behind and I wasn't aware of them until they were along side me.</t>
  </si>
  <si>
    <t>12:20 - 12:25</t>
  </si>
  <si>
    <t>18-098</t>
  </si>
  <si>
    <t>Helen martin studio roof</t>
  </si>
  <si>
    <t xml:space="preserve">Unidentified person seen working on the roof, no obvious edge protection or fall arrest system been used._x000D_
did not feel comfortable to shout up to the person as it may have attracted them closer to the unprotected edge. </t>
  </si>
  <si>
    <t>N/</t>
  </si>
  <si>
    <t>18-099</t>
  </si>
  <si>
    <t>Approach to rear entrance of NAIC compound</t>
  </si>
  <si>
    <t>Vehicles park on the left hand side of road blocked the left half of the road forcing approaching vehicles to take the corner 'blind' and on the wrong side of the road. Parking enforcement vehicle narrowly avoided accident with Range Rover travelling around the corner from opposite direction</t>
  </si>
  <si>
    <t>11.20am approximately</t>
  </si>
  <si>
    <t>Parking enforcement team</t>
  </si>
  <si>
    <t>18-105</t>
  </si>
  <si>
    <t>JM3 Kit 4</t>
  </si>
  <si>
    <t>cleaning cooker filter caught her ring finger on right hand on a wire mesh causing a 1 inch cut to the finger.</t>
  </si>
  <si>
    <t>10.30am</t>
  </si>
  <si>
    <t>18-107</t>
  </si>
  <si>
    <t>L13 Shard, London Bridge Quarter, London</t>
  </si>
  <si>
    <t xml:space="preserve">Main contractor had instructed two separate sub contractors to undertake 10 an isolation  and 20 a temporary connection to an electrical board. Due to a number of issues, arcing occurred around the switch. </t>
  </si>
  <si>
    <t>0800-0900</t>
  </si>
  <si>
    <t>18-109</t>
  </si>
  <si>
    <t>Cryfield gas house</t>
  </si>
  <si>
    <t>Core drilling of gas house from outside to inside without informing the university of Warwick and with insufficient RAMS (viewed after the incident)</t>
  </si>
  <si>
    <t>unknown / date also approximate</t>
  </si>
  <si>
    <t>18-124</t>
  </si>
  <si>
    <t>NAIC Roof</t>
  </si>
  <si>
    <r>
      <t xml:space="preserve">I was looking out of the window, at NAIC, and saw approx. 12 people walking on the roof by the edge._x000D_
There was obviously no fall restraint, however they were right on the edge of the roof, looking over the edge. </t>
    </r>
    <r>
      <rPr>
        <sz val="10"/>
        <color rgb="FFFF0000"/>
        <rFont val="Arial"/>
        <family val="2"/>
      </rPr>
      <t xml:space="preserve">Update: </t>
    </r>
    <r>
      <rPr>
        <sz val="10"/>
        <color theme="1"/>
        <rFont val="Arial"/>
        <family val="2"/>
      </rPr>
      <t>There is edge protection around all of the roof on the NAIC. It is designed in such a way so that it is not obviously visible from the ground for ascetic reasons.</t>
    </r>
  </si>
  <si>
    <t>18-128</t>
  </si>
  <si>
    <t>Westwood compactor</t>
  </si>
  <si>
    <t>replacing padlock on compactor, caught finger on left hand causing a small cut</t>
  </si>
  <si>
    <t>2.25pm</t>
  </si>
  <si>
    <t>18-129</t>
  </si>
  <si>
    <t>Bluebell 3 Flat 38 Room 6</t>
  </si>
  <si>
    <t>Removing hooks and stickers off bedroom wall with a scrapper._x000D_
Scrapper slipped and cut finger with the blade._x000D_
One cut to right hand fore finger at the top._x000D_
Went to medical centre but they would not assist._x000D_
First aider check finger and dressed it. Not further treatment needed.</t>
  </si>
  <si>
    <t>Hand tools</t>
  </si>
  <si>
    <t>18-132</t>
  </si>
  <si>
    <t>Carpark 8a</t>
  </si>
  <si>
    <t xml:space="preserve">Vehicle seen entering the car park through the exit  </t>
  </si>
  <si>
    <t>Cleaning Staff</t>
  </si>
  <si>
    <t>18-133</t>
  </si>
  <si>
    <t>TL3</t>
  </si>
  <si>
    <t>Cut thumb close to tip below nail on right hand while drying measuring cylinder. Spout had a slight chip on lip.  No chemical exposure likely as item was just washed. Previously contained TBE buffer.</t>
  </si>
  <si>
    <t>18-134</t>
  </si>
  <si>
    <t>Waste compound</t>
  </si>
  <si>
    <t>When emptying the waste lamp coffin in the back of the Estates van, the lid to the coffin blew down in the wind and trapped my hand.</t>
  </si>
  <si>
    <t>Semi skilled operative</t>
  </si>
  <si>
    <t>18-137</t>
  </si>
  <si>
    <t>outside on the bridge leading to WMG IMC building</t>
  </si>
  <si>
    <t>Walking across the bridge towards IMC and slipped on the ice once and managed to stay upright. Slipped again and fell over. Was black ice as didn't even notice it was there. Bridge hadn't been gritted and was at 08:35. Ripped trousers and grazed knee and ripped open heel of hand.</t>
  </si>
  <si>
    <t>Programme Coordinator</t>
  </si>
  <si>
    <t>18-138</t>
  </si>
  <si>
    <t>Humanities Building</t>
  </si>
  <si>
    <t>while he was cutting some timber the timber split and the saw cut into IP's Leg causing a cut just above the knee</t>
  </si>
  <si>
    <t>11.36am</t>
  </si>
  <si>
    <t>Estates carpenters</t>
  </si>
  <si>
    <t>18-143</t>
  </si>
  <si>
    <t>Arthur Vick 2 Kitchen 9</t>
  </si>
  <si>
    <t>Put oven shelves on work surface. Sprayed with oven cleaner. Must have lent over and oven cleaner went onto uniform tabard and polo shirt. Did not realize this had happened.</t>
  </si>
  <si>
    <t>Yes - Email sent to 26/02/18        (0 days)</t>
  </si>
  <si>
    <t>18-147</t>
  </si>
  <si>
    <t>Heronbank East Compactor area</t>
  </si>
  <si>
    <t>Completing refuse disposal in Heronbank compactor area.  Whist taking bags from the rear of the vehicle strong wind caught the rear door and it hit right elbow.  Felt no significant pain at this time</t>
  </si>
  <si>
    <t>Porter/Driver</t>
  </si>
  <si>
    <t>18-156</t>
  </si>
  <si>
    <t>Estates boiler house car park</t>
  </si>
  <si>
    <t>A staff member reported to me that there had been a diesel spillage in the car parking area outside the Estates stores. I rang helpdesk to inform them who rang the builders that a spillage had occured. I covered the drain covers with spill mats to stop any diesel getting into the drains...........</t>
  </si>
  <si>
    <t>08.30 approx</t>
  </si>
  <si>
    <t>18-157</t>
  </si>
  <si>
    <t>Life Sciences, BMRI, first floor, M126a, containment level 3 lab</t>
  </si>
  <si>
    <r>
      <t xml:space="preserve">Belt fail on EF2 motor B - BSTs attended and replaced belt.   </t>
    </r>
    <r>
      <rPr>
        <b/>
        <sz val="10"/>
        <color rgb="FFFF0000"/>
        <rFont val="Arial"/>
        <family val="2"/>
      </rPr>
      <t xml:space="preserve">Update: </t>
    </r>
    <r>
      <rPr>
        <sz val="10"/>
        <rFont val="Arial"/>
        <family val="2"/>
      </rPr>
      <t>Plant belt failure</t>
    </r>
    <r>
      <rPr>
        <b/>
        <sz val="10"/>
        <color rgb="FFFF0000"/>
        <rFont val="Arial"/>
        <family val="2"/>
      </rPr>
      <t xml:space="preserve"> </t>
    </r>
    <r>
      <rPr>
        <sz val="10"/>
        <rFont val="Arial"/>
        <family val="2"/>
      </rPr>
      <t>to be subject to investigation by Clean Air Technologies as an independent party from the BST's in Estates and from either LEV contractor already used on campus so that an independent review can be undertaken.   In addition, there are discussions that the replacement programme to change from belt to direct drive will be brought forward, subject to scrutiny from Clean Air Technologies.</t>
    </r>
  </si>
  <si>
    <t>18-159</t>
  </si>
  <si>
    <t>MAS top floor</t>
  </si>
  <si>
    <t>It was reported that a cleaner (who started around a month ago) was working on the top floor of the MAS building but had not received any safety training relating to the labs/space that they were expected to clean. This area was within the Chemistry area and was reported to be a high hazard zone.  A request for a management response has been made to the cleaner's manager in Estates.</t>
  </si>
  <si>
    <t>12.35pm</t>
  </si>
  <si>
    <t>No IP</t>
  </si>
  <si>
    <t>Cleaner</t>
  </si>
  <si>
    <t>Request for Management Response made on 21/02/18</t>
  </si>
  <si>
    <t>18-161</t>
  </si>
  <si>
    <t>Senate House 1st floor ladies toilets</t>
  </si>
  <si>
    <t>IP was cleaning the base of the toilet lifted  head up and bumped  left hand side of head on the window ledge.</t>
  </si>
  <si>
    <t>18-164</t>
  </si>
  <si>
    <t>At the side of the walkway by the Arts Centre</t>
  </si>
  <si>
    <t>Tripped on slab - fell over and bruised thigh and sprained/bruised wrist.</t>
  </si>
  <si>
    <t>3.10pm</t>
  </si>
  <si>
    <t>Postgraduate Coordinator</t>
  </si>
  <si>
    <t>18-165</t>
  </si>
  <si>
    <t>On the pavement outside the front of the Library</t>
  </si>
  <si>
    <t>The person tripped when stepping up the curb onto the pavement and fell forward injuring her knees and face.</t>
  </si>
  <si>
    <t>18-166</t>
  </si>
  <si>
    <t>Westwood 1st floor kitchen adj 109</t>
  </si>
  <si>
    <t>Removing toaster tray for cleaning - caught skin of thumb on left hand causing a small cut. Plaster applied</t>
  </si>
  <si>
    <t>10.40am</t>
  </si>
  <si>
    <t>18-168</t>
  </si>
  <si>
    <t>Outside WBS on the roadside</t>
  </si>
  <si>
    <t>Member of staff tripped over and cut her knee</t>
  </si>
  <si>
    <t>Warwick Business School</t>
  </si>
  <si>
    <t>18-179</t>
  </si>
  <si>
    <t>Arts Centre - Theatre Basement Plant Room</t>
  </si>
  <si>
    <t>Electrical fire within construction site - awaiting contractors incident report</t>
  </si>
  <si>
    <t>Approx 1550</t>
  </si>
  <si>
    <t>18-181</t>
  </si>
  <si>
    <t>Zeeman, D Block Roof</t>
  </si>
  <si>
    <t>Operative tripped over a redundant latch line.</t>
  </si>
  <si>
    <t>18-182</t>
  </si>
  <si>
    <t>Art Centre</t>
  </si>
  <si>
    <t>On 12th February 2018 at approximately 3.30pm a  dangerous occurrence occurred at the Warwick Arts Centre in that a fire occurred seemingly caused by an electrical short circuit, that led to the stoppage of plant involved for over 24 hours.</t>
  </si>
  <si>
    <t>18-196</t>
  </si>
  <si>
    <t>Boilerhouse Building/permit office</t>
  </si>
  <si>
    <t>Scaffolders arrived to pick up a permit for work in the boilerhouse. A smell was noticed, thought to be indicative of burnt cannabis off one of the scaffolders .</t>
  </si>
  <si>
    <t>Approx 8.30am</t>
  </si>
  <si>
    <t>18-199</t>
  </si>
  <si>
    <t>Heronbank staff &amp; family apartments - road area - entrance to central courtyard.</t>
  </si>
  <si>
    <t>Staff was visiting Heronbank staff apartment - on way out a courier van approached. Staff reversed to allow courier through.  											_x000D_
On moving forward to exit, Staff scraped nearside rear of van against a bollard.		_x000D_
Not driving excessively fast, nor were there any adverse conditions.</t>
  </si>
  <si>
    <t>Between 11.45 and 12 noon</t>
  </si>
  <si>
    <t>18-200</t>
  </si>
  <si>
    <t>atthur vick 3 kitchen 6</t>
  </si>
  <si>
    <t>lost footing and fell hurting left wrist been hospital and it is fractured.</t>
  </si>
  <si>
    <t>9.50am</t>
  </si>
  <si>
    <t>domestic</t>
  </si>
  <si>
    <t>18-201</t>
  </si>
  <si>
    <t>Behind Art Centre (Green space shared with Senate House)</t>
  </si>
  <si>
    <t xml:space="preserve">unsafe silver manhole cover on the path behind the Arts centre (where it shares the green space with senate House). I witnessed a fall flat onto  back after slipping on the cover ( said was okay but didn’t tell me  name, I advised  go to the chaplaincy where could sit and get breath back), and viewed another slip on it as  walked over it, the surface of the cover is quite slick and has no grip at all..  </t>
  </si>
  <si>
    <t>no</t>
  </si>
  <si>
    <t>Learning and development centre</t>
  </si>
  <si>
    <t>18-202</t>
  </si>
  <si>
    <t>Reception in-door, leading from the car park</t>
  </si>
  <si>
    <t>IP slipped on the reception floor coming back into the building from the car park. The floor was wet due to the snow, but there were visible wet floor signs in the reception area._x000D_
IP twisted  right knee, which  says  has had trouble with in the past.</t>
  </si>
  <si>
    <t>Midwife</t>
  </si>
  <si>
    <t>NWR - Conferences</t>
  </si>
  <si>
    <t>18-209</t>
  </si>
  <si>
    <t>Bluebell service road</t>
  </si>
  <si>
    <t>In very heavy snow and poor visibility the van slid  into a lamp post causing minor damage to the sliding door on the drivers side.</t>
  </si>
  <si>
    <t>18-211</t>
  </si>
  <si>
    <t>IARC building</t>
  </si>
  <si>
    <t>Issue with the fire suppression system with the power electronics laboratory panel was in fault and job raised with UoW estates.</t>
  </si>
  <si>
    <t>Friday AM</t>
  </si>
  <si>
    <t>18-212</t>
  </si>
  <si>
    <t>J.L.R. Gaydon, Walking back to car park.</t>
  </si>
  <si>
    <t>Having had a most interesting visit, we were making our way back to the car park when i twisted my ankle over the soft curb._x000D_
The reception at the car park was closed so i was unable to report it.</t>
  </si>
  <si>
    <t>apron 15:45</t>
  </si>
  <si>
    <t>Precision engineer</t>
  </si>
  <si>
    <t>18-213</t>
  </si>
  <si>
    <t>Physical Science Courtyard</t>
  </si>
  <si>
    <t>The courtyard area is extremely slippery due to the build-up of slime.  A contractor and myself both lost our footing while inspecting the external panels. A docket request to Estates to jetwash the area has been generated.</t>
  </si>
  <si>
    <t>18-218</t>
  </si>
  <si>
    <t>Outside Sherbourne block 5</t>
  </si>
  <si>
    <t>Walking towards car that was parked on gridded area slipped on wet grass/mud. Slight grazes to right elbow/right index finger/left palm</t>
  </si>
  <si>
    <t>Cleaning Assistant Estates</t>
  </si>
  <si>
    <t>18-220</t>
  </si>
  <si>
    <t>Oculus roof</t>
  </si>
  <si>
    <t>Whilst on Oculus roof contractor noticed there was no safety netting under metal grating which provides access to both sides of roof, gaps in metal grating could allow items to fall through and potentially hit passers by underneath</t>
  </si>
  <si>
    <t>18-222</t>
  </si>
  <si>
    <t>Outside Laundry/Staff Building</t>
  </si>
  <si>
    <t>Walking along the pavement and wiped feet on grassed area as mud on shoes and slipped over and landed onto knee._x000D_
_x000D_
Hurt right knee but no cuts or bruising known</t>
  </si>
  <si>
    <t>18-224</t>
  </si>
  <si>
    <t>Pathway betweem Lakeside 1 &amp; Lakeside 4</t>
  </si>
  <si>
    <t>Walking from Lakeside 1 to Lakeside 4 to sign keys in at end of shift when I slipped on mud at the edge of the path and fell over.  Sustained no injuries but was covered in mud</t>
  </si>
  <si>
    <t>2.20 pm</t>
  </si>
  <si>
    <t>18-241</t>
  </si>
  <si>
    <t>Bus Shelters/Terminal Arts Centre paving area</t>
  </si>
  <si>
    <t>On 14/03/2018 I observed a KFF food delivery lorry, drive onto the white paving at the Bus shelters/Terminal rear of Arts Centre to deliver goods, and then continue across paving out onto University road.</t>
  </si>
  <si>
    <t>Approximately  06.20 AM</t>
  </si>
  <si>
    <t>18-244</t>
  </si>
  <si>
    <t>AMMC Offices</t>
  </si>
  <si>
    <t>Some of the furnaces were on in the hot works area. The offices then smelt very badly of burning. I dont believe the fumes were toxic, but there appears to be a issue of ventilation from to hot works into the offices.</t>
  </si>
  <si>
    <t>18-247</t>
  </si>
  <si>
    <t>AMMC workshop/office</t>
  </si>
  <si>
    <t>When furnaces are used or material is burnt from a sample it can be smelt in the office area within the AMMC._x000D_
The problems:_x000D_
1. Extraction is insufficien_x000D_
2. May cause health problems for office users_x000D_
3. CO, H2, CH4 and He are in use and may enter the office at higher concentration than is safe.</t>
  </si>
  <si>
    <t>All day</t>
  </si>
  <si>
    <t>18-253</t>
  </si>
  <si>
    <t>In Warwick Print Production Area</t>
  </si>
  <si>
    <t>The Dorgard released of its own accord and a colleague walked into the door causing some pain to the chest._x000D_
I raised a call with estates to come and have a look at it, they have made adjustments to the bolt retaining cup so it is now unlikely to come out. My colleague didn't need any first aid</t>
  </si>
  <si>
    <t>PM</t>
  </si>
  <si>
    <t>External Sales Executive</t>
  </si>
  <si>
    <t>18-254</t>
  </si>
  <si>
    <t>Morgan Sindall site</t>
  </si>
  <si>
    <t>While scaffold was being disassembled a scaffold pole was dropped while handing down pole from operative to operative down the outside elevation. It landed in the safe drop designated area which had been left clear of all operatives</t>
  </si>
  <si>
    <t>Human Error</t>
  </si>
  <si>
    <t>18-255</t>
  </si>
  <si>
    <t>Academic Loop Road on corner of Balfour Beatty entrance</t>
  </si>
  <si>
    <r>
      <t xml:space="preserve">Small digger working on behalf of contractor scraping away the corner to place a road plate on the corner to extend the entrance of site to assist with Balfour Beatty traffic movement. No RAMS in place. </t>
    </r>
    <r>
      <rPr>
        <b/>
        <sz val="10"/>
        <color rgb="FFFF0000"/>
        <rFont val="Arial"/>
        <family val="2"/>
      </rPr>
      <t>Update required</t>
    </r>
  </si>
  <si>
    <t>Mark Evans</t>
  </si>
  <si>
    <t>18-257</t>
  </si>
  <si>
    <t>Outside entrance to Heronbank North Court office</t>
  </si>
  <si>
    <r>
      <t xml:space="preserve">Climbing into passenger seat of van (BF13 VYN), pulling up onto passenger seat holding the grab handle above head when the grab handle came away and fell backwards hitting her head on the concrete as fell.  The van was stationary with engine turned off. 
</t>
    </r>
    <r>
      <rPr>
        <b/>
        <sz val="10"/>
        <color rgb="FFFF0000"/>
        <rFont val="Arial"/>
        <family val="2"/>
      </rPr>
      <t>Management response:-</t>
    </r>
    <r>
      <rPr>
        <sz val="10"/>
        <rFont val="Arial"/>
        <family val="2"/>
      </rPr>
      <t xml:space="preserve"> Vehicle checks are carried out, but this does not include grab handles as they are not known to fail.</t>
    </r>
  </si>
  <si>
    <t>Warwick Conference Park</t>
  </si>
  <si>
    <t>18-258</t>
  </si>
  <si>
    <t>Westwood Porters Building entrance</t>
  </si>
  <si>
    <t>Auto door was open outward  as someone had just walked out auto-door as I  walked toward/thro door it closed from right. It hit my head by right eye socket as I moved thro. Took a bang and couple of cuts to right side of eye. Cuts drew quite an amount of blood ,, probably looked worse than it was.</t>
  </si>
  <si>
    <t>Porter /driver</t>
  </si>
  <si>
    <t>18-259</t>
  </si>
  <si>
    <t>leighfield road</t>
  </si>
  <si>
    <t>moved over  in to hedge so articulated low loader carrying  large vehicle could get pass me_x000D_
unfortunately the mirror housing was cracked in the process</t>
  </si>
  <si>
    <t>18-260</t>
  </si>
  <si>
    <t>Bottom of IDL steps (front of building)</t>
  </si>
  <si>
    <r>
      <t xml:space="preserve">Two JLR employees were talking to each other at the bottom of the IDL steps and went to enter the building when a cyclist, who was attempting to pass through the very narrow space between the employee and the steps of the building very nearly struck them.  Fortunately the cyclist managed to stop.  A comment from the JLR employee concerned was that the path itself is very narrow and there are no restrictions preventing both cyclists and pedestrians from sharing this space.   Cyclists appear to use the pathways around IDL like a road; there is no delineation or prohibitions in place.   </t>
    </r>
    <r>
      <rPr>
        <b/>
        <sz val="9.5"/>
        <color rgb="FFFF0000"/>
        <rFont val="Arial"/>
        <family val="2"/>
      </rPr>
      <t>Update:</t>
    </r>
    <r>
      <rPr>
        <sz val="9.5"/>
        <color rgb="FFFF0000"/>
        <rFont val="Arial"/>
        <family val="2"/>
      </rPr>
      <t xml:space="preserve"> </t>
    </r>
    <r>
      <rPr>
        <sz val="9.5"/>
        <rFont val="Arial"/>
        <family val="2"/>
      </rPr>
      <t>Forwarded to Suzanne England and BUG for comment on any future plans in this area.</t>
    </r>
  </si>
  <si>
    <t>Industrial Collaborator</t>
  </si>
  <si>
    <t>18-263</t>
  </si>
  <si>
    <t>External Fire Exit, Rootes Building</t>
  </si>
  <si>
    <r>
      <t xml:space="preserve">I slipped while walking down the stairs of the external fire exit due to a large build up of loose fungi. </t>
    </r>
    <r>
      <rPr>
        <b/>
        <sz val="9.5"/>
        <color rgb="FFFF0000"/>
        <rFont val="Arial"/>
        <family val="2"/>
      </rPr>
      <t xml:space="preserve">Update </t>
    </r>
    <r>
      <rPr>
        <sz val="9.5"/>
        <rFont val="Arial"/>
        <family val="2"/>
      </rPr>
      <t>Estates docket raised to jet wash area. Action diarised to be repeated on a regular basis.</t>
    </r>
  </si>
  <si>
    <t>Conference food and drink supervisor</t>
  </si>
  <si>
    <t>Graham Day</t>
  </si>
  <si>
    <t>18-265</t>
  </si>
  <si>
    <t>Milbern house</t>
  </si>
  <si>
    <r>
      <t xml:space="preserve">Slipped on roof due to algae on roof being damp. </t>
    </r>
    <r>
      <rPr>
        <b/>
        <sz val="9.5"/>
        <color rgb="FFFF0000"/>
        <rFont val="Arial"/>
        <family val="2"/>
      </rPr>
      <t>Update required</t>
    </r>
  </si>
  <si>
    <t>Assistant roofer</t>
  </si>
  <si>
    <t>Stephen Doubleday</t>
  </si>
  <si>
    <t>18-267</t>
  </si>
  <si>
    <t>Housekeeping</t>
  </si>
  <si>
    <t>Linen Porter was sorting dirty linen from Kitchens and found a large knife wrapped up in kitchen cloths. No injury sustained as knife was well covered.</t>
  </si>
  <si>
    <t>18-269</t>
  </si>
  <si>
    <t>Tocil Block 4 Flat 24 Kitchen</t>
  </si>
  <si>
    <t>Closing oven door and banged right hand on a cupboard door handle.</t>
  </si>
  <si>
    <t>11.15am</t>
  </si>
  <si>
    <t>18-270</t>
  </si>
  <si>
    <t>BB3 kITCHEN 39</t>
  </si>
  <si>
    <t>WAS CLEANING THEOVEN WHEN I WAS DONE I TOOK MY MASK OFF AND GOT A BIT OF OVEN CLEANER ON HER SKIN JUST UNDER HER CHIN The chin has got a blister and a very red mark</t>
  </si>
  <si>
    <t>18-271</t>
  </si>
  <si>
    <t>outside Jack Martin 3 on the grass facing jack martin 2</t>
  </si>
  <si>
    <t>when cleaning the window he stepped back knocked the drain cover base and caught right foot on the edge, but it caused no injuries.</t>
  </si>
  <si>
    <t>18-272</t>
  </si>
  <si>
    <t>New Caffcass exit</t>
  </si>
  <si>
    <t>Approaching the new exit on to Kirby Corner Rd, 2 cars exited the temporary car park without looking and turned into the exit road narrowly missing me and causing me to have to brake sharply.</t>
  </si>
  <si>
    <t>18-273</t>
  </si>
  <si>
    <t>IDL - outside building</t>
  </si>
  <si>
    <t>Cyclists almost hit a member of JLR staff.  The cyclist was going fast, attempting to go through the narrow space behind where the staff member was standing, and only just managed to brake before they would have hit.</t>
  </si>
  <si>
    <t>16;25</t>
  </si>
  <si>
    <t>Partner organisation - JLR</t>
  </si>
  <si>
    <t>18-279</t>
  </si>
  <si>
    <t>I was parked outside Uni House, a taxi tried to get passed and hit the offside rear panel.</t>
  </si>
  <si>
    <t>08:30-08:55</t>
  </si>
  <si>
    <t>insurance</t>
  </si>
  <si>
    <t>18-280</t>
  </si>
  <si>
    <t>Car Park 8- Floor 8 Stairs</t>
  </si>
  <si>
    <t>Slipped on the stairs while leaving the car park. The stairs were wet, and there was no wet floor sign. Has resulted in tenderness and bruising from lower back to thighs.</t>
  </si>
  <si>
    <t>Between 10:50 and 11:00</t>
  </si>
  <si>
    <t>18-281</t>
  </si>
  <si>
    <t>Ground Floor Kitchen, Argent Court</t>
  </si>
  <si>
    <t>I scalded my right hand while I was filling up the hot water jug.</t>
  </si>
  <si>
    <t>Administrative Assistant</t>
  </si>
  <si>
    <t>18-282</t>
  </si>
  <si>
    <t>RESTAURANT IN ROOTES SOCIAL BUILDING.</t>
  </si>
  <si>
    <r>
      <t xml:space="preserve">WHILST HOOVERING IN THE RESTAURANT, THE HOOVER CUT OUT.  IT WAS THEN SWITCHED ON AGAIN AND SPARKS FLEW OUT OF THE LEAD ONTO  HAND. STATED  HAD A WEIRD SENSATION GO UP  ARM. MANAGEMENT KNEW THE HOOVER WAS NOT PAT TESTED  BUT STILL SAFE TO USE. </t>
    </r>
    <r>
      <rPr>
        <b/>
        <sz val="10"/>
        <color rgb="FFFF0000"/>
        <rFont val="Arial"/>
        <family val="2"/>
      </rPr>
      <t>Update required</t>
    </r>
  </si>
  <si>
    <t>11.15.</t>
  </si>
  <si>
    <t>CLEANING ASSISTANT.</t>
  </si>
  <si>
    <t>Denise Baxter</t>
  </si>
  <si>
    <t>18-284</t>
  </si>
  <si>
    <t>Toilet door frame CTU Building Gibbet hill</t>
  </si>
  <si>
    <t>Handle came off Bucket when I was approaching the toilet, went to grab the handle and banged my head on the door frame causing a small cut and bruising</t>
  </si>
  <si>
    <t>12.40pm</t>
  </si>
  <si>
    <t>18-291</t>
  </si>
  <si>
    <t>Bsthroom</t>
  </si>
  <si>
    <t>wiping shower chrome and had a wobble on the shower base</t>
  </si>
  <si>
    <t>10am</t>
  </si>
  <si>
    <t>18-294</t>
  </si>
  <si>
    <t>Outside Westwood Post rooms</t>
  </si>
  <si>
    <t>Waste and recycling Tipper KU66FVY returning to Westwood to park up at end of shift, vehicle had to pass Shuttle bus on one side, and parked van BK12MYC on the other. While doing this the cage of the Tipper caught the n/s/f door mirror of BK12MYC pushing it back, leaving only a slight scuff.</t>
  </si>
  <si>
    <t>Approximately 15.50 pm</t>
  </si>
  <si>
    <t>18-296</t>
  </si>
  <si>
    <t>Tocil</t>
  </si>
  <si>
    <t>Hit finger with mallet.</t>
  </si>
  <si>
    <t>Genral Builder</t>
  </si>
  <si>
    <t>18-297</t>
  </si>
  <si>
    <t>carpenters yard</t>
  </si>
  <si>
    <t>While reversing around wall in the carpenters yard vehicle reversed into the back of the bed of the builders pick up due to fact it wasn't visible and due to the height the reversing sensors didn't go off</t>
  </si>
  <si>
    <t>Walked into/struck by</t>
  </si>
  <si>
    <t>JAN18-MAR 18</t>
  </si>
  <si>
    <t>18-295</t>
  </si>
  <si>
    <t>Social Sciences Building S0.21</t>
  </si>
  <si>
    <t>Walking into lecture theatre for the afternoon session and slipped on the stairs.  He put  right arm back to break his fall and bruised  right elbow and right leg below  knee.</t>
  </si>
  <si>
    <t>1.45pm</t>
  </si>
  <si>
    <t>18-298</t>
  </si>
  <si>
    <t>Sherbourne block 7 entrance</t>
  </si>
  <si>
    <t>leaving the entrance of Sherbourne block 7 to meet with Team Leader when a ceiling tile fell in front of me</t>
  </si>
  <si>
    <t>18-299</t>
  </si>
  <si>
    <t>Radcliffe House bathroom in 150</t>
  </si>
  <si>
    <t>cleaning the shower and had a wobble on the shower base._x000D_
Felt a twinge but no pain, felt an ache in the evening, was not  reported at the time of incident and only submitted the information when questioned about not turning up for her shift on the 25/03/18 and then stated back had been aching.</t>
  </si>
  <si>
    <t>before 10am</t>
  </si>
  <si>
    <t>18-300</t>
  </si>
  <si>
    <t>Outside Heronbank East Court Loading bacy</t>
  </si>
  <si>
    <t>rainwater downpipe has broken from its fixings and is now hanging at high level in the air and catching the wind._x000D_
I did not witness it falling, I just spotted it in this precarious state where it is at risk of falling and causing injury.</t>
  </si>
  <si>
    <t>Discovered at 9:23 am 9th Apr. Don't know when it actually happened</t>
  </si>
  <si>
    <t>18-305</t>
  </si>
  <si>
    <t>Sports Centre - Main Hall Balcony</t>
  </si>
  <si>
    <t>Tripped down step on the main hall balcony outside of the mens changing rooms. Injured chin, resulting in a small cut. Cleaned cut and applied plaster.</t>
  </si>
  <si>
    <t>NWR - Sport</t>
  </si>
  <si>
    <t>18-306</t>
  </si>
  <si>
    <t>Chemistry A112</t>
  </si>
  <si>
    <r>
      <t xml:space="preserve">A contractor carrying out filter replacement in the air conditioning unit carried out the activity without isolating the unit - the fan was still running.  When challenged about his working method he replied that he knows he has to keep out of the way of the fan. Contractor - Braywhites.
</t>
    </r>
    <r>
      <rPr>
        <b/>
        <sz val="10"/>
        <color rgb="FFFF0000"/>
        <rFont val="Arial"/>
        <family val="2"/>
      </rPr>
      <t>Mgnt Response:</t>
    </r>
    <r>
      <rPr>
        <sz val="10"/>
        <rFont val="Arial"/>
        <family val="2"/>
      </rPr>
      <t>- Contractor to be reminded of the correct isloation process to follow and safe methods of working</t>
    </r>
  </si>
  <si>
    <t>not known</t>
  </si>
  <si>
    <t>18-307</t>
  </si>
  <si>
    <t>rear of WBS Scarman Road</t>
  </si>
  <si>
    <t>Whilst reversing i came into contact with a metal barrier which resulted in shattering the offside rear light cluster.Took vehicle reg **** to Wadefleet they have ordered replacement</t>
  </si>
  <si>
    <t>1400 hrs</t>
  </si>
  <si>
    <t>18-311</t>
  </si>
  <si>
    <t>Heronbank Apartments, outside flat No 95-98</t>
  </si>
  <si>
    <t>tenant reported that a 18 month old was attached by nesting geese  at above location, in addition there is anther pair nesting by bridge across lake  linking LK to HB path.</t>
  </si>
  <si>
    <t>Not known</t>
  </si>
  <si>
    <t>18-314</t>
  </si>
  <si>
    <t>Whitefields</t>
  </si>
  <si>
    <t>Contractors working on a roof, at height, with no edge protection_x000D_
_x000D_
appeared to be using a ladder and no form of restraint_x000D_
_x000D_
they were wearing high viz jackets but no hard hats</t>
  </si>
  <si>
    <t>18-316</t>
  </si>
  <si>
    <t>Social Sciences room S1.75</t>
  </si>
  <si>
    <t>While I was  taking a book from a shelf, the shelf above it collapsed at one end.  I had to quickly twist and pull my hand away to avoid it getting trapped, and this hurt my already-injured right shoulder. Reported to Estates Helpdesk for remedy.</t>
  </si>
  <si>
    <t>Approx 5.30 pm</t>
  </si>
  <si>
    <t>Associate Professor</t>
  </si>
  <si>
    <t>Applied Linguistics</t>
  </si>
  <si>
    <t>Medical condition</t>
  </si>
  <si>
    <t>18-317</t>
  </si>
  <si>
    <t>Claycroft residences, block 3, 1st floor, kitchen 9</t>
  </si>
  <si>
    <t>Had removed the oven glass to clean, after cleaning was lifting to place on a cloth to dry and glass shattered. A few small cut to each inner bottom half of arms</t>
  </si>
  <si>
    <t>18-318</t>
  </si>
  <si>
    <t>argent court car park</t>
  </si>
  <si>
    <t>cyclists using argent court car park as a cut through speeding and nearly hitting pedestrians _x000D_
this has happened on numerous occasions including to myself when I was nearly knocked over there are also numerous incidents of cars reversing and cyclists at speed appearing around the corner</t>
  </si>
  <si>
    <t>18-321</t>
  </si>
  <si>
    <t>Health centre Road/University Road junction</t>
  </si>
  <si>
    <t>Whilst walking past health centre road earlier (around 10:30) a contractor was using a thermal lance/blow torch to remove white lines and was wearing ear defenders, as was the person who appeared to be marshalling him.  However they were doing these works on a live road and the person holding the bl</t>
  </si>
  <si>
    <t>18-322</t>
  </si>
  <si>
    <t>Jack Martin 2 - Section 1</t>
  </si>
  <si>
    <t>Making beds - pushed bed back against the wall and felt pain in lower back._x000D_
Bed was heavy but cannot be sure if all castors were on the bed.</t>
  </si>
  <si>
    <t>11.15 am</t>
  </si>
  <si>
    <t>18-323</t>
  </si>
  <si>
    <t>lakeside staff flats 33</t>
  </si>
  <si>
    <t>when the electrician arrived to look at a fault in the kitchen the tenant asked for him to put on over shoes ,  happily put these on . as he entered the kitchen he slipped . luckily his co worker caught him . I am told if  wasn't their to catch *** could of easily smashed his head on the side</t>
  </si>
  <si>
    <t>estates electrician</t>
  </si>
  <si>
    <t>18-324</t>
  </si>
  <si>
    <t>Lakeside 1 Linen room</t>
  </si>
  <si>
    <t>Folding &amp; bundling linen - removing a pile from the shelving a splinter from the wooden shelving went under the finger nail of the middle finger of right hand._x000D_
Attendance of First Aider from Security was requested.</t>
  </si>
  <si>
    <t>12.55 pm</t>
  </si>
  <si>
    <t>18-326</t>
  </si>
  <si>
    <t>Sports Centre carpark</t>
  </si>
  <si>
    <t>Walking along an uneven inclined path I twisted my ankle and fell</t>
  </si>
  <si>
    <t>WMG Facilities Technician</t>
  </si>
  <si>
    <t>18-328</t>
  </si>
  <si>
    <t>Rootes grocery store, SU North building, Warehouse</t>
  </si>
  <si>
    <t>Removed the first item on a stack of stock and it collapsed onto my foot, injuring my toe which is recovering from partial nail avulsion surgery.  Toe is very painful and bleeding through the dressing.</t>
  </si>
  <si>
    <t>07.20am</t>
  </si>
  <si>
    <t>Retail Section Supervisor</t>
  </si>
  <si>
    <t>Warwick Retail</t>
  </si>
  <si>
    <t>18-331</t>
  </si>
  <si>
    <t>outside Sherbourne Block 5</t>
  </si>
  <si>
    <t>sat outside having lunch, chose to sit on the ground as  got up put hand down and cut  hand on a small piece of glass</t>
  </si>
  <si>
    <t>18-332</t>
  </si>
  <si>
    <t>Outside Westwood Substation 15 workshop.</t>
  </si>
  <si>
    <t>Twisted  and cracked  right ankle on uneven  paving slabs.</t>
  </si>
  <si>
    <t>18-336</t>
  </si>
  <si>
    <t>Bluebell Block 3 kitchen 37</t>
  </si>
  <si>
    <t>A student was cooking and knocked a plastic bottle of oil onto the hob causing some smoke. A fire blanket was used and the fire was put out quickly.</t>
  </si>
  <si>
    <t>Fire</t>
  </si>
  <si>
    <t>18-338</t>
  </si>
  <si>
    <t>bluebell kitchen 40</t>
  </si>
  <si>
    <t>was cleaning the extractor fan when I caught my fingers on the edge which led to a small cut on the index and small fingers and ripped my nail on the small finger. She has been told that she needs to wear her gloves as it is part of the PPE that we provide.</t>
  </si>
  <si>
    <t>18-339</t>
  </si>
  <si>
    <t>Argent Court, Pedestrain entrance (Oppsite of Cannon Park)</t>
  </si>
  <si>
    <t>I was turning into Argent court through Pedestrian entrance with my bike this morning.  The back wheel of my bike was hit by another cyclist from behind.  Luckily neither party was injured. However, the back wheel of my bike was hit so hard  that it has seriously bent out of the shape.</t>
  </si>
  <si>
    <t>8.30am</t>
  </si>
  <si>
    <t>18-346</t>
  </si>
  <si>
    <t>Outside Nightline building</t>
  </si>
  <si>
    <r>
      <t xml:space="preserve">Three contractors were breaking ground outside Nightline using pneumatic drilling equipment. One was not wearing ear defenders although he was working next to the worker who was drilling.  They were wearing high vis vests with 'Stave-Con' printed on them.
</t>
    </r>
    <r>
      <rPr>
        <b/>
        <sz val="10"/>
        <color rgb="FFFF0000"/>
        <rFont val="Arial"/>
        <family val="2"/>
      </rPr>
      <t>Update:-</t>
    </r>
    <r>
      <rPr>
        <sz val="10"/>
        <rFont val="Arial"/>
        <family val="2"/>
      </rPr>
      <t xml:space="preserve"> Stav-con management to be informed of the need to follow good practices and that their future activies will be closely monitored by Estates manamgement.</t>
    </r>
  </si>
  <si>
    <t>Approx. 15:20</t>
  </si>
  <si>
    <t>18-347</t>
  </si>
  <si>
    <t>Estates works yard</t>
  </si>
  <si>
    <t>Driver from Uni seals entered estates works yard (boiler house) and removed bag from  van, bag contained asbestos, bag was not correct type to be used or sealed in anyway, Driver returned to write on bag and seal bag with tape</t>
  </si>
  <si>
    <t>18-349</t>
  </si>
  <si>
    <t>WBS  3.005</t>
  </si>
  <si>
    <t>WBS reported the floor was dangerous and estates carpenters attend to make safe after investigation one of the floor supports had been moved and not replaced correctly , the area was taped off and a repair carried out .
Inspected the site, incident was as a result of a defective floor support this has been remedied</t>
  </si>
  <si>
    <t>8.00 am</t>
  </si>
  <si>
    <t>18-352</t>
  </si>
  <si>
    <t>Modern Records Centre Archives , Floor 1, Library extension (own entrance from 1st floor ground level) front of extension building.</t>
  </si>
  <si>
    <t>One of a set of glass doors into MRC Exhibition space exploded into pieces.  The door lock ended up on the floor.  The other glass door, which was open at the time  is still  in one piece. No one near when the door exploded, so no injuries. _x000D_
Suspect pressure of closed position caused explosion.</t>
  </si>
  <si>
    <t>18-356</t>
  </si>
  <si>
    <t>stairs on left hand side of the building at the back.</t>
  </si>
  <si>
    <t>IP was walking down the stairs, bringing clothes down to the washing machine and slipped down and bumped his right bum cheek and right leg</t>
  </si>
  <si>
    <t>8.00am</t>
  </si>
  <si>
    <t>18-366</t>
  </si>
  <si>
    <t>Rear entrance of University House</t>
  </si>
  <si>
    <t>Started my run home (exited door on left hand side) and tripped over one of the kerbs surrounding the trees.  Fell forward and cuts to elbow, knee and bruising.  Not much room in parts.</t>
  </si>
  <si>
    <t>around 17.15</t>
  </si>
  <si>
    <t>Pensions Manager</t>
  </si>
  <si>
    <t>HR</t>
  </si>
  <si>
    <t>18-367</t>
  </si>
  <si>
    <t>LAKEMBA, 111 KIRBY CORNER ROAD, COVENTRY</t>
  </si>
  <si>
    <t>HIT THE BRIDGE OF NOSE WITH THE CORNER OF A KITCHEN CUPBOARD DOOR.  RESULTING IN BREAKING THE SKIN AND HEADACHE.</t>
  </si>
  <si>
    <t>11AM</t>
  </si>
  <si>
    <t>ON CAMPUS PROPERTY ASSISTANT</t>
  </si>
  <si>
    <t>18-368</t>
  </si>
  <si>
    <t>University road just before the lights after the Library road turning</t>
  </si>
  <si>
    <t>Waste and Recycling Assistant was pulling out of Library road junction , turning right to stop at the lights as they were on red. When a Cyclist came across the front of vehicle KN16KPY causing contact with the bikes rear wheel and cyclist to fall off his bike.</t>
  </si>
  <si>
    <t>08.34 am</t>
  </si>
  <si>
    <t>18-372</t>
  </si>
  <si>
    <t>03/05/52018</t>
  </si>
  <si>
    <t>Permit Office</t>
  </si>
  <si>
    <t>IPAF of a contractor working was checked when issuing a permit. After calling IPAF it was established the card expired in 2016 and contractor has been working on site with the expired card all week.</t>
  </si>
  <si>
    <t>18-373</t>
  </si>
  <si>
    <t>Sports Centre - Stair Well (Reception Side)</t>
  </si>
  <si>
    <r>
      <t xml:space="preserve">IP slipped whistle coming down the stairs and landed on his back. was wearing a sports bag and a rucksack on his back which  landed on when  slipped. Incident not reported at the time.
</t>
    </r>
    <r>
      <rPr>
        <b/>
        <sz val="10"/>
        <color rgb="FFFF0000"/>
        <rFont val="Arial"/>
        <family val="2"/>
      </rPr>
      <t>Mgmnt Investigation:</t>
    </r>
    <r>
      <rPr>
        <sz val="10"/>
        <rFont val="Arial"/>
        <family val="2"/>
      </rPr>
      <t>-  the stairs were being mopped at the time of the incident by a cleaner.  The cleaner has said that the relevant signage was displayed.</t>
    </r>
  </si>
  <si>
    <t>18-374</t>
  </si>
  <si>
    <t>Outside University House entrance from Car Park 16</t>
  </si>
  <si>
    <t>I tripped over the small elevated protection wall that goes around the trees that are in the pathway leading to University House.  No injuries were incurred.</t>
  </si>
  <si>
    <t>Jenny Greenway</t>
  </si>
  <si>
    <t>18-375</t>
  </si>
  <si>
    <t>Humanities Team Leaders Office</t>
  </si>
  <si>
    <t>IP was bending down to pick a bag up that she had dropped on the floor, as she lifted her head up she banged the left hand side of her head off a base of a rotary machine that was on a shelf.</t>
  </si>
  <si>
    <t>Cleaning Assisstant</t>
  </si>
  <si>
    <t>18-381</t>
  </si>
  <si>
    <t>Nano-Silicon group Clean rooms and surrounding labs P541, P541A - 541G, P527A, P530A-530D</t>
  </si>
  <si>
    <t>Air extract baffle, which controls amount of air extracted from the Nano-Silicon group Clean rooms and surrounding labs P541, P541A - 541G, P527A, P530A-530D, was altered  on Friday, 4th May.  It resulted in immediate air pressure lost in all  clean rooms and labs.</t>
  </si>
  <si>
    <t>18-382</t>
  </si>
  <si>
    <t>westwood - loxley ground floor kitchen adjacent w/c</t>
  </si>
  <si>
    <t>removing debris from sink plug - cut finger on shard of glass</t>
  </si>
  <si>
    <t>9.20am</t>
  </si>
  <si>
    <t>18-384</t>
  </si>
  <si>
    <t>Westwood furniture skip</t>
  </si>
  <si>
    <t>Attempting to push a chair across the top of furniture skip. The chair slipped and top of finger caught between chair and metal frame of the skip.</t>
  </si>
  <si>
    <t>Shuttle bus driver/porter</t>
  </si>
  <si>
    <t>18-385</t>
  </si>
  <si>
    <t>Grass area at Humanities service bay area, Rear Senate house, Blue bells Residental, Ring road Boiler house, Jack Martins Tesco Grass areas, Westwood all grass area</t>
  </si>
  <si>
    <t>Debris (metal work) Left from contracts throughout  the winter period on grass areas. Damage to mowing deck.
Update:- gardeners to hand-pick debris prior to mowing site.  The issue has been reported to all Estates safety forums.</t>
  </si>
  <si>
    <t>1st and 2nd cut of the grass cutting  season</t>
  </si>
  <si>
    <t>grade 3 gardener</t>
  </si>
  <si>
    <t>18-386</t>
  </si>
  <si>
    <t>Air extract baffle, which controls amount of air extracted from the Nano-Silicon group Clean rooms and surrounding labs P541, P541A - 541G, P527A, P530A-530D, was altered on Tuesday, 8th May. It resulted in immediate air pressure lost in all clean rooms and labs.  It occurred second time.</t>
  </si>
  <si>
    <t>18-387</t>
  </si>
  <si>
    <t>R1.15</t>
  </si>
  <si>
    <r>
      <t xml:space="preserve">During a translation class a light fitting fell from the ceiling narrowly missing the class. It appears the screws have worked free. No one was hurt but it was a near miss. I turned out the lights and evacuated the room.
</t>
    </r>
    <r>
      <rPr>
        <b/>
        <sz val="10"/>
        <color rgb="FFFF0000"/>
        <rFont val="Arial"/>
        <family val="2"/>
      </rPr>
      <t xml:space="preserve">Update - </t>
    </r>
    <r>
      <rPr>
        <sz val="10"/>
        <rFont val="Arial"/>
        <family val="2"/>
      </rPr>
      <t>Electricians attended and carried out repoairs.</t>
    </r>
  </si>
  <si>
    <t>4.30pm</t>
  </si>
  <si>
    <t>French</t>
  </si>
  <si>
    <t>18-388</t>
  </si>
  <si>
    <t>Rada office</t>
  </si>
  <si>
    <t>lifted wire tray it flipped hitting the knuckles causing swelling and bruising ice pack applied and sent home</t>
  </si>
  <si>
    <t>18-389</t>
  </si>
  <si>
    <t>Preparation Area M019 Life sciences</t>
  </si>
  <si>
    <t>Waste left for autoclaving smelled strongly of Phenol After Autoclaving.</t>
  </si>
  <si>
    <t>18-390</t>
  </si>
  <si>
    <t>SLS BSU Upper plant room, inside containment four air-handling unit.</t>
  </si>
  <si>
    <t>Conducting scheduled maintenance of containment suite ventilation, working within air-handling unit plenum. Suddenly felt sharp needle type pain to side of upper skull area; immediately lifted hand to head and brushed insect to floor. Severe pain and localised swelling, cold compress applied.</t>
  </si>
  <si>
    <t>Building Services Technicians</t>
  </si>
  <si>
    <t>18-395</t>
  </si>
  <si>
    <t>Road Junction of University Road as it meets Health Center Road</t>
  </si>
  <si>
    <t>Left hand drive Articulated Lorry was reversing left around the corner with no banksman resulting in zero visbility on the outside of his turn to pedestrians crossing and 2 road cones being crushed under the trailer</t>
  </si>
  <si>
    <t>9:30-9:45</t>
  </si>
  <si>
    <t>18-396</t>
  </si>
  <si>
    <t>Rootes C block ground floor kitchen</t>
  </si>
  <si>
    <t>While brushing the kitchen floor slipped on some oil that was on the floor. Banged right knee making it sore.</t>
  </si>
  <si>
    <t>18-398</t>
  </si>
  <si>
    <t>Grass area on Carpark 10</t>
  </si>
  <si>
    <r>
      <t xml:space="preserve">Person hit debris lying in grass to which came out the deck of  a ride-on Kubota mower to which  Impacted leg of another person who is operating  another ride- mower nearby over 10 metres away. </t>
    </r>
    <r>
      <rPr>
        <b/>
        <sz val="10"/>
        <rFont val="Arial"/>
        <family val="2"/>
      </rPr>
      <t>Same as 385.</t>
    </r>
  </si>
  <si>
    <t>Senior gardenergrade 3</t>
  </si>
  <si>
    <t>18-401</t>
  </si>
  <si>
    <t>Amenity grass area rear of Car Par 15 by hoarding of Balfour Beatty site</t>
  </si>
  <si>
    <r>
      <t xml:space="preserve">Left over contractors waste left on grass area after works, waste removed and taken away to avoid an accident from happening. </t>
    </r>
    <r>
      <rPr>
        <b/>
        <sz val="10"/>
        <rFont val="Arial"/>
        <family val="2"/>
      </rPr>
      <t>Same as 385.</t>
    </r>
  </si>
  <si>
    <t>920am</t>
  </si>
  <si>
    <t>grade 2 gardener mower operator</t>
  </si>
  <si>
    <t>18-404</t>
  </si>
  <si>
    <t>Lakeside 2 Quiet Room</t>
  </si>
  <si>
    <t>Carrying toilet rolls to the toilets I tripped over a computer cable that was trailing across the avenue between a table and the wall which a student had plugged into the socket on the wall.  I hurt my knee as I fell._x000D_
Knee is bruised and aching</t>
  </si>
  <si>
    <t>1.45 pm</t>
  </si>
  <si>
    <t>18-406</t>
  </si>
  <si>
    <t>Car park 8 stairwell</t>
  </si>
  <si>
    <r>
      <t xml:space="preserve">The top step of almost every tier of steps in the staircase has rusted and is a trip hazard.  This morning the lady behind me nearly fell down the flight when  heel caught in the gap between the staircase and the rusted metal 'edge'.  I tried reporting this via Estates help desk with no response
</t>
    </r>
    <r>
      <rPr>
        <b/>
        <sz val="10"/>
        <color rgb="FFFF0000"/>
        <rFont val="Arial"/>
        <family val="2"/>
      </rPr>
      <t>Update:-</t>
    </r>
    <r>
      <rPr>
        <sz val="10"/>
        <rFont val="Arial"/>
        <family val="2"/>
      </rPr>
      <t xml:space="preserve"> a survey of walkways and exits (inc carparks) is underway to establish the work necessary to bring the areas to highway authority standards.</t>
    </r>
  </si>
  <si>
    <t>Computer Science</t>
  </si>
  <si>
    <t>18-408</t>
  </si>
  <si>
    <t>Library Rd</t>
  </si>
  <si>
    <t>Whilst cycling along Library rd, a catering delivery lorry stopped, then proceeded to reverse in front of the Law School, in order to do a three point turn, with no warning and abruptly. Fortunately I was wise enough to ensure I was well clear.</t>
  </si>
  <si>
    <t>18-409</t>
  </si>
  <si>
    <t>Boardroom on 2nd floor in IMC Building</t>
  </si>
  <si>
    <t>Wiping a table turned and twisted  back</t>
  </si>
  <si>
    <t>18-413</t>
  </si>
  <si>
    <t>Library 2nd floor computer room</t>
  </si>
  <si>
    <t>IP was cleaning desks and banged her head on  the corner of a TV which was attached on the wall above the desk</t>
  </si>
  <si>
    <t>7.30am</t>
  </si>
  <si>
    <t>Cleaning Assitant</t>
  </si>
  <si>
    <t>18-415</t>
  </si>
  <si>
    <t>the road between the Rootes Grocery store and the Arts Centre</t>
  </si>
  <si>
    <t>I was on my way out of campus when a ** was walking with a friend. I believe she was eating and talking but as there were walking from the Piazza area they just walked quickly straight onto the road without looking. I managed to swerve my car and had to blast my horn to get to stop walking.</t>
  </si>
  <si>
    <t>4.25pm</t>
  </si>
  <si>
    <t>18-426</t>
  </si>
  <si>
    <t>Cryfield Energy Centre access road</t>
  </si>
  <si>
    <t>Driving past the site office compound, narrowly missed knocking over construction operative who ran out of the site complex onto the designated crossing. The operative ran off onto the main construction site when I requested that  offered his name and company.</t>
  </si>
  <si>
    <t>18-438</t>
  </si>
  <si>
    <t>Car Park 7 (stairs)</t>
  </si>
  <si>
    <t>The IP reported that they slipped/lost their footing on the stairs of the car park, resulting in a dislocated middle finger on their left hand and also bruising to their forearm and right buttock.   This required emergency hospital treatment. A full investigation has taken place and the findings shared with Estates management.</t>
  </si>
  <si>
    <t>Design Consultant working for a Building Contractor (visitor)</t>
  </si>
  <si>
    <t>18-439</t>
  </si>
  <si>
    <t>University House second floor ,Kitchen next to diabled toilet</t>
  </si>
  <si>
    <r>
      <t xml:space="preserve">A cleaner was tiding up in the kitchen she tripped over the linoleum which was lose across the joint; Twisted her ankle she fell towards the wall and hit her shoulder. Her ankle was already swollen from a accident at home the previous day and began to hurt again.
</t>
    </r>
    <r>
      <rPr>
        <b/>
        <sz val="10"/>
        <color rgb="FFFF0000"/>
        <rFont val="Arial"/>
        <family val="2"/>
      </rPr>
      <t>Update:-</t>
    </r>
    <r>
      <rPr>
        <sz val="10"/>
        <rFont val="Arial"/>
        <family val="2"/>
      </rPr>
      <t xml:space="preserve"> a temporary repair has been carried out.  There is an on-going review of slip/trip incidents involving the cleaning teams.</t>
    </r>
  </si>
  <si>
    <t>18-445</t>
  </si>
  <si>
    <t>Cryfield Sports Pitch</t>
  </si>
  <si>
    <t>A 2kg dry powder extinguisher was set off by person(s) unknown overnight and discovered on the morning of 31st May. Estates, Security and Health&amp;Safety were contacted as a small marquee type structure and some Premier League equipment was contaminated. Rentokil were contacted to decontaminate.</t>
  </si>
  <si>
    <t>Unknown (Evening of 30th/Early morning of 31st)</t>
  </si>
  <si>
    <t>18-446</t>
  </si>
  <si>
    <t>Liquid Nitrogen Tank, Shipper No 6803, located by the Chemistry C-block Solvent Store</t>
  </si>
  <si>
    <t>All of the liquid nitrogen in the storage tank vented and tank contents spilled onto the supporting concrete plinth. 16,000 litre capacity tank, so many '000's of litres may have been lost. Reporting person only saw the tank on Tuesday am at which time some of the plinth surface was still frozen.</t>
  </si>
  <si>
    <t>Early pm</t>
  </si>
  <si>
    <t>No injuries</t>
  </si>
  <si>
    <t>18-450</t>
  </si>
  <si>
    <t>Westwood Loxley 2nd floor kitchen adjacent 214</t>
  </si>
  <si>
    <t>burn to fingers tips on right hand when removing items from hob - did not check hob was lit. Issued SSW refresher advised wearing PPE for task as per SSW</t>
  </si>
  <si>
    <t>18-451</t>
  </si>
  <si>
    <t>Health Center Road, back of Oculus by new electrical station</t>
  </si>
  <si>
    <t>Grounds Team cutting grass on embankment,  flicked stone with mower and hit lower arm (about 5-10 cm) below elbow.  Protective reaction caused muscle spasm. Applied frozen peas to injured area and surrounding, took pain killers and rested for a while, may require medical follow up depending on sympt</t>
  </si>
  <si>
    <t>around 11.00</t>
  </si>
  <si>
    <t>Property Assistant, Estates, WA - S&amp;F Housing</t>
  </si>
  <si>
    <t>18-452</t>
  </si>
  <si>
    <t>Desso Hall, Sports Centre</t>
  </si>
  <si>
    <t>I was with three other staff moving exam tables and chairs from Desso Hall, to Westwood Storage area._x000D_
During this process of moving the table and chairs into cages and pushing them outside onto the vehicles with a taillift, I strained my right forearm and elbow.</t>
  </si>
  <si>
    <t>It was not until I got home that I felt my forearm hurting about 10.00 pm</t>
  </si>
  <si>
    <t>Shuttle bus driver</t>
  </si>
  <si>
    <t>18-453</t>
  </si>
  <si>
    <t>Tocil Flat 51 Kitchen</t>
  </si>
  <si>
    <t>Cleaning the oven, burn on right arm</t>
  </si>
  <si>
    <t>18-454</t>
  </si>
  <si>
    <t>Outside the entrance to Rootes E block</t>
  </si>
  <si>
    <t>Removing rubbish bags from the bunker bin when the lid came back down and hit on the right arm. Arm is red and sore. _x000D_
The broken arm strut on the bin has been reported to the helpdesk job no. 2018060809._x000D_
Out of order notice placed on bin.</t>
  </si>
  <si>
    <t>18-458</t>
  </si>
  <si>
    <t>Engineering Door to F3.04</t>
  </si>
  <si>
    <t>Incident reporter unlocked the code-locked door to F3.04. Upon opening door, their right thumb slid along the door frame and a 3mm long thin paint/wood splinter became embedded superficially into the index-finger facing side of the thumb. Splinter removed. No further bleeding, no further 1st aid.</t>
  </si>
  <si>
    <t>18-462</t>
  </si>
  <si>
    <t>IMC ground floor foyer</t>
  </si>
  <si>
    <t>It was family day and very busy I was with a team leader, emptying the bin which was very full I was pulling the bag out and the team leader was pushing the bin down the metal bin came away suddenly and landed across the front of my foot</t>
  </si>
  <si>
    <t>15;15 aprox</t>
  </si>
  <si>
    <t>Assistant Campus cleaning services Manager</t>
  </si>
  <si>
    <t>18-466</t>
  </si>
  <si>
    <t>Driving of a Rover BT52 USW hit our work van at around 9.25am. is a member of staff at **_x000D_
We were sat on red at temporary traffic lights and he drove into the back of us, when trying to reverse he hit us again. There is a dent in the back left hand door of our van</t>
  </si>
  <si>
    <t>9.25am</t>
  </si>
  <si>
    <t>NWR - Off Campus</t>
  </si>
  <si>
    <t>18-477</t>
  </si>
  <si>
    <t>Car Park 7, Top deck</t>
  </si>
  <si>
    <t>IP tripped over the tarmac bumps on the surface which resulted in being bruised.  Reported to Estates Helpdesk.</t>
  </si>
  <si>
    <t>no known</t>
  </si>
  <si>
    <t>18-484</t>
  </si>
  <si>
    <t>On pavement on University Road, next to International Manufacturing Centre.</t>
  </si>
  <si>
    <t>Walking along the pavement on University Road, I stumbled and fell on the pavement after walking up the pavement kerb after crossing the small road at the side of Internatonal Manufacturing Centre. _x000D_
I fell on my right-side and right hand, swelling and bruising to right-hand, cuts and grazes to knee</t>
  </si>
  <si>
    <t>Approx. 12.15</t>
  </si>
  <si>
    <t>Clerical Officer</t>
  </si>
  <si>
    <t>18-485</t>
  </si>
  <si>
    <t>Corner of University Road, between Occulus and car park 7</t>
  </si>
  <si>
    <t>Sometime between 8:20 and 8:30 on 19/06 I saw contractors (I don't think it was Estates people) pushing a constructed scaffold tower, approximately the height of the street lights, on wheels  across the road from the direction of the Occulus towards the grass outside car park 7.</t>
  </si>
  <si>
    <t>08:20 - 08:30</t>
  </si>
  <si>
    <t>18-486</t>
  </si>
  <si>
    <t>Outside Humanities Building</t>
  </si>
  <si>
    <t>The large stand sign fell down with the wind, within 4/5 feet of missing me.</t>
  </si>
  <si>
    <t>18-487</t>
  </si>
  <si>
    <t>Nursery car park</t>
  </si>
  <si>
    <t>Trying to get out of the car park, reversed into side of a parked external company van.  the van is from TGM Gutter Cleaning, Informed AIG insurer, claim ref no 0023010238GB</t>
  </si>
  <si>
    <t>18-489</t>
  </si>
  <si>
    <t>Westwood Bericote second floor cleaning cupboard</t>
  </si>
  <si>
    <t>Replacing vacuum to store vacuum fell landing on top of right foot - aching but no bruising or swelling present</t>
  </si>
  <si>
    <t>18-490</t>
  </si>
  <si>
    <t>exit of sports centre on main campus</t>
  </si>
  <si>
    <t>on exiting the car park there was a car in front of me indicating to turn left then seemed to change there mind and go right it was then the car rolled back and hit the front of my van then the car drove off as I was getting out to check the damage</t>
  </si>
  <si>
    <t>about 9-45am</t>
  </si>
  <si>
    <t>18-494</t>
  </si>
  <si>
    <t>Clean room</t>
  </si>
  <si>
    <t>There was a txt warning issued that the chiller unit serving the clean room had failed at 14:44.  This appears to have led to a loss of chiller water to clean room.</t>
  </si>
  <si>
    <t>18-496</t>
  </si>
  <si>
    <t>Rear of Zeeman Building, loop road</t>
  </si>
  <si>
    <t>Rode over speed hump, sun shone in eyes &amp; he fell off his bike.  Large graze right palm, small graze left palm &amp; deep graze left elbow. Right knee cut &amp; skin large graze. All wounds cleaned with mediwipe &amp; dressed lightly.</t>
  </si>
  <si>
    <t>Visiting Research Fellow (Supervised by Miles Reid</t>
  </si>
  <si>
    <t>Mathematics</t>
  </si>
  <si>
    <t>18-497</t>
  </si>
  <si>
    <t>PSI</t>
  </si>
  <si>
    <t>BMRI containment M123 to M127 including M126a and M126b containment level 3 labs</t>
  </si>
  <si>
    <t>Control fuse went in plant room above the labs - caused extensive air handling issues. Labs had to be evacuated and work stopped.
UPDATE (IG): Considered POTENTIALLY serious (i.e. Significant) as the CL3 labs did not go into positive pressure, and MSCs remained "safe" throughout; minimal risk of release of biological agent. Management investigation request sent to Jon Riley 100718.</t>
  </si>
  <si>
    <t>18-498</t>
  </si>
  <si>
    <t>Sports Centre Road</t>
  </si>
  <si>
    <t>Pedestrians are walking on the road where there are building works taking place and there is no footpath between the Sports Centre and Claycroft/Cannon Park.</t>
  </si>
  <si>
    <t>At various times</t>
  </si>
  <si>
    <t>18-499</t>
  </si>
  <si>
    <t>Goldbeck site car park 16</t>
  </si>
  <si>
    <t>Following  a request from the site management regarding  isolation of all the gardeners stand pipes within the site, i tracked down  the as fitted drawings which showed the routes of the supply pipe line from University House._x000D_
Please see Additional infomation below.</t>
  </si>
  <si>
    <t>Call recieved at 08. 56 on Monday 25th June 2018</t>
  </si>
  <si>
    <t>18-512</t>
  </si>
  <si>
    <t>Cryfield road</t>
  </si>
  <si>
    <t>I was cycling in on Sunday and came off over my handlebars on one of the new speed bumps coming down Cryfield from the cricket pitch. Because of the dappled light under the trees, I didnâ€™t see it until I hit it. _x000D_
I have bruised ribs, hip, shoulder as well as lower abdomen and damaged helmet.</t>
  </si>
  <si>
    <t>PhD Student</t>
  </si>
  <si>
    <t>18-518</t>
  </si>
  <si>
    <t>Materials Engineering Centre under construction</t>
  </si>
  <si>
    <t>Today, on my way to work, when I walked past this building which is under construction, a workman was spraying what smelled like a very toxic smelling solvent onto the cladding outside the building.  The smell of this solvent was very strong in the air, and I breathed a lot of it in.</t>
  </si>
  <si>
    <t>18-519</t>
  </si>
  <si>
    <t>Speed bump on Leighfield Road past construction site</t>
  </si>
  <si>
    <t>I took a right from the Kenilworth cycle path on to Leighfield Rd and hit the speed bump going downhill. I was thrown into the air and hit the road, breaking my left wrist and suffering gashes and contusions to both arms and right leg. First aid from security and surgery at Warwick Hospital.</t>
  </si>
  <si>
    <t>Associate Professor, Dept of English &amp; Comparative Literary Studies</t>
  </si>
  <si>
    <t>NWR - Accommodation - other</t>
  </si>
  <si>
    <t>18-521</t>
  </si>
  <si>
    <t>Leighfield Road at speed bump downhill from construction site</t>
  </si>
  <si>
    <t>18-523</t>
  </si>
  <si>
    <t>Humanities Compactor</t>
  </si>
  <si>
    <t>After emptying the trailer of bin bags, I slipped on the back ramp falling to the side, catching my right side and back on the indicator bracket on the trailer.</t>
  </si>
  <si>
    <t>Campus Presentation team member</t>
  </si>
  <si>
    <t>18-524</t>
  </si>
  <si>
    <t>Lynchgate car park</t>
  </si>
  <si>
    <t>This incident was reported to me by the driver who was very shaken.  Apparently there was a near miss between a pedestrian in Lynchgate car park and a car.  The car was entering the car park and was turning on to or off the lower ground floor ramp when the pedestrian was crossing the ramp.</t>
  </si>
  <si>
    <t>before 9am</t>
  </si>
  <si>
    <t>18-528</t>
  </si>
  <si>
    <t>MILBURN HILL ROAD BY THE TRAFFIC LIGHTS</t>
  </si>
  <si>
    <t>OFFICER FELL FROM HIS CYCLE WHILE ON PATROL I DONT KNOW HOW THE CYCLE CAME FROM UNDERNETH ME. INJURY TO RIGHT ARM AND A BLOW TO HEAD AS I HIT THE FLOOR WHICH RESULTED IN A IMMEDIATE PAIN. I RECIVED FIRST AID ATTENTION AND WAS SENT HOME DUE TO THE HAED PAIN.</t>
  </si>
  <si>
    <t>CAMPUS SECURITY OFFICER</t>
  </si>
  <si>
    <t>18-529</t>
  </si>
  <si>
    <t>WBS Phase 3b Plantroom</t>
  </si>
  <si>
    <t>During inspection of solar inverters, contact between an un-insulated electrical terminal on the bottom of the inverter and adjacent conductor caused an electrical short. Internal protection devices then shut down the inverter  which, via the motorised DC isolator, shut down the incoming DC supply.</t>
  </si>
  <si>
    <t>Apr 18- Jun 18</t>
  </si>
  <si>
    <t>Gas escape/explosion including Nitrogen</t>
  </si>
  <si>
    <t>CHARTS</t>
  </si>
  <si>
    <t>Faulty equipment/fittings</t>
  </si>
  <si>
    <t>APR 18 - JUN 18</t>
  </si>
  <si>
    <t>Adviser</t>
  </si>
  <si>
    <t>Update required by</t>
  </si>
  <si>
    <r>
      <t xml:space="preserve">Reason for not investigating </t>
    </r>
    <r>
      <rPr>
        <sz val="10"/>
        <rFont val="Arial"/>
        <family val="2"/>
      </rPr>
      <t>(Serious and Significant)</t>
    </r>
  </si>
  <si>
    <t>HSE National Priorities 2017 - 2018</t>
  </si>
  <si>
    <t>18-530</t>
  </si>
  <si>
    <t>Cryfield 2 room 112</t>
  </si>
  <si>
    <t>Clearing a bedroom of rubbish, bent down to pick up some pencils and socks of the floor and there was broken glass under the socks. 
Right hand index finger cut to side of finger/nail.</t>
  </si>
  <si>
    <t>18-531</t>
  </si>
  <si>
    <t>Heronbank East Court ground floor Staff Room</t>
  </si>
  <si>
    <t>Vision panel on entrance door to staff room was found to have fallen out and smashed.  The vision panel was in place when staff started their shift at 9.00 am but was found to have fallen out and smashed 30 minutes later.</t>
  </si>
  <si>
    <t>Between 9.00 am and 9.30 am</t>
  </si>
  <si>
    <t>18-543</t>
  </si>
  <si>
    <t>L3 lecture theatre - cat ladder in back room which takes you above ceiling of lecture theatre</t>
  </si>
  <si>
    <t>IP was climbing the cat ladder to access the ceiling above , in the process he hit his head on some metal work which was hanging down</t>
  </si>
  <si>
    <t>11.30 am</t>
  </si>
  <si>
    <t>18-544</t>
  </si>
  <si>
    <t>Caroline Farren</t>
  </si>
  <si>
    <t>IARC / EIC / AMPLIFII lab</t>
  </si>
  <si>
    <t>Laser cutting machine on the EIC mezzanine floor creating fumes throughout the IARC ground and first floors.  LEV extraction is in use, but somehow, the fumes are getting back into the building, causing headaches and sore throats.</t>
  </si>
  <si>
    <t>18-546</t>
  </si>
  <si>
    <t>Rootes loading bay</t>
  </si>
  <si>
    <t>As pulling the tail lift van round to reverse in the loading bay  accidentally collided with another van. van with license plate *** has damage to the bumper and license plate.</t>
  </si>
  <si>
    <t>18-547</t>
  </si>
  <si>
    <t>Outside CPD Lounge Gibbet hill</t>
  </si>
  <si>
    <t>IP was letting the vending machine guy into the CPD lounge and tripped over a 3ft by 2ft sign.  grazed his elbow and bruised his toe.</t>
  </si>
  <si>
    <t>12.25pm</t>
  </si>
  <si>
    <t>18-548</t>
  </si>
  <si>
    <t>Red rocket / Maths &amp; stats pond area</t>
  </si>
  <si>
    <t>Veichcle was being reversed out from Red rocket area at . It was very sunny &amp; the driver ) bumped the lamp post 
There was a lot of people standing around &amp; vans parked. The electric van is very quiet &amp; people do not hear it,   was trying avoid pedestrians but hit lamp post</t>
  </si>
  <si>
    <t>3.10 pm</t>
  </si>
  <si>
    <t>Catering assistant driving</t>
  </si>
  <si>
    <t>18-549</t>
  </si>
  <si>
    <t>Carpenters workshop</t>
  </si>
  <si>
    <t>while removing tool bag from tool storage locker IP pulled  back slightly</t>
  </si>
  <si>
    <t>Senior Carpenter</t>
  </si>
  <si>
    <t>18-552</t>
  </si>
  <si>
    <t>Graham Hakes</t>
  </si>
  <si>
    <t>On Academic Loop Road outside of MEC construction site entrance</t>
  </si>
  <si>
    <t>Lorry driver manually unloading ductwork components in contravention of own company SOP fell from height  (approx. 1m) within  curtain sided lorry trailer. This resulted in  the driver suffering a broken wrist.</t>
  </si>
  <si>
    <t>16:00 approx</t>
  </si>
  <si>
    <t>Driver</t>
  </si>
  <si>
    <t>18-554</t>
  </si>
  <si>
    <t>I have just been up to gibbet hill room c051 lab in response to docket number hd 2018071240.1. I was checking the AHU in the ceiling. By taking ceiling tile down. I have just come back to bst office and been told that they could be asbestos in the area. The job docket   had all ready come to me and there was NO asbestos risk listed on the docket.</t>
  </si>
  <si>
    <t xml:space="preserve">I have just been up to gibbet hill room c051 lab in response to docket number hd 2018071240.1. I was checking the AHU in the ceiling. By taking ceiling tile down. I have just come back to bst office and been told that they could be asbestos in the area. The job docket   had all ready come to me and there was NO asbestos risk listed on the docket.
</t>
  </si>
  <si>
    <t>BETWEEN 15.15 TO 16.00</t>
  </si>
  <si>
    <t>ABST</t>
  </si>
  <si>
    <t>Substance - respirable sized fibres</t>
  </si>
  <si>
    <t>18-555</t>
  </si>
  <si>
    <t>LEV extraction arm fell down when moved to measure extraction knocking over partially filled 1L glass bottle of chloroform on lab bench which fell on the floor spilling contents.</t>
  </si>
  <si>
    <t>approx 14:00</t>
  </si>
  <si>
    <t>18-556</t>
  </si>
  <si>
    <t>Rootes building 1st floor cleaning cupboard</t>
  </si>
  <si>
    <t>Coming out of cleaning cupboard with bucket of water knocked door wedge door began to close and trapping her right hand.  Bruising to back of hand ice pack used to help reduce swelling.</t>
  </si>
  <si>
    <t>7.45 am</t>
  </si>
  <si>
    <t>18-557</t>
  </si>
  <si>
    <t>Rootes Building 1st Floor</t>
  </si>
  <si>
    <t>Changing bus stop sign Perspex insert and the insert was stuck tight and when it finally released and banged it into his face</t>
  </si>
  <si>
    <t>7.50am</t>
  </si>
  <si>
    <t>Conference assistant</t>
  </si>
  <si>
    <t>18-558</t>
  </si>
  <si>
    <t>Leighfield Road</t>
  </si>
  <si>
    <r>
      <t xml:space="preserve"> Non Staff or Student . Visitor Cycling through the University. Fallen off bike when trying to avoid a speed bump but misjudged it and clipped the curb causing abrasions to both arms and bleeding from nose, Wounds cleaned on site. ***** also in attendance.  taking  home  in the University Shuttle bus as appeared still slightly shaken. Rentokil to attend to clean blood from area of accident.  </t>
    </r>
    <r>
      <rPr>
        <b/>
        <sz val="11"/>
        <rFont val="Calibri"/>
        <family val="2"/>
      </rPr>
      <t>Linked to 18-513</t>
    </r>
  </si>
  <si>
    <t>08.45pm</t>
  </si>
  <si>
    <t>Cycling Incident</t>
  </si>
  <si>
    <t>18-559</t>
  </si>
  <si>
    <t xml:space="preserve">Leighfield road </t>
  </si>
  <si>
    <t>Linked to 18-513</t>
  </si>
  <si>
    <t>01.00pm</t>
  </si>
  <si>
    <t>18-560</t>
  </si>
  <si>
    <t>10.00pm</t>
  </si>
  <si>
    <t>18-563</t>
  </si>
  <si>
    <t>Outside the Oculus Building. on the gravel path that runs down the side of it</t>
  </si>
  <si>
    <t>Trying to push trolleys/hot boxes etc in and out of the Oculus building is a real challenge. The gravel path is a health and safety hazard. The wheels of our trolleys and hot boxes are being damaged and yet again we have had an accident/near miss due to the wheels getting stuck in the gravel.</t>
  </si>
  <si>
    <t>Lifting / handling</t>
  </si>
  <si>
    <t>18-576</t>
  </si>
  <si>
    <t>Humanities</t>
  </si>
  <si>
    <t>IP was cleaning the skirting boards on the con course in Humanities with a blue cloth went to stand up and hanged his head on the wooden window shelf, caused the skin to come off the top of  head and slight bleeding.</t>
  </si>
  <si>
    <t>9.40am</t>
  </si>
  <si>
    <t>18-577</t>
  </si>
  <si>
    <t>Argent Court First Floor Accessible WC</t>
  </si>
  <si>
    <t>IP tripped, falling backwards and sustained multiple dislocations due to a preexisting medical condition. Reception staff gained entry to the WC and first aid and Security were called. Due to a query neck injury, the IP was not moved and paramedics were called to help to extract the IP on a board.</t>
  </si>
  <si>
    <t>Access Auditor</t>
  </si>
  <si>
    <t>18-580</t>
  </si>
  <si>
    <t>24 Kirby corner road</t>
  </si>
  <si>
    <t>I tripped and fell on the stairs and was unable to catch my footing as there was a thin rug/floor mat that slid across the floor when I fell on it.  I hit my head off the front door and twisted my ankle also. I was taken to A&amp;E by a temporary employee.</t>
  </si>
  <si>
    <t>Assistant property manager</t>
  </si>
  <si>
    <t>18-581</t>
  </si>
  <si>
    <t>Bluebells 1 vehicle barrier</t>
  </si>
  <si>
    <t>Was going through raised barrier at Bluebells 1 when another larger vehicle arrived slightly blocking my exit. In trying to turn left to avoid blocking vehicle I scrapped passenger lower sill and rear wheel hubcap on a rock.</t>
  </si>
  <si>
    <t>0930-100</t>
  </si>
  <si>
    <t>18-582</t>
  </si>
  <si>
    <t>Path outside front entrance to Cryfield 1</t>
  </si>
  <si>
    <t>Leaving block to go home, walked down path, tripped on side of tarmac. Small graze on left knee and stubbed toe</t>
  </si>
  <si>
    <t>12.50pm</t>
  </si>
  <si>
    <t>18-583</t>
  </si>
  <si>
    <t>off campus property - 24 Kirby Road</t>
  </si>
  <si>
    <t xml:space="preserve"> visited a off campus property ()  - when coming down the steps from the first floor, IP tripped  and fallen down the stairs.  Post/mail was on the steps and in an attempt to avoid the mail  has misplaced her foot  The incident has occur on the fourth step from bottom.</t>
  </si>
  <si>
    <t>Assistant Property Manager</t>
  </si>
  <si>
    <t>Work Related - Off Campus</t>
  </si>
  <si>
    <t>18-585</t>
  </si>
  <si>
    <r>
      <t xml:space="preserve">This morning I came off my bike down the road from the cycleway at Cryfield Pavillion, to the roundabout with Gibbett Hill. I was going down the hill and hit one of the speed bumps, I lost control of the bike and my bike, my shoulder and head hit the kerb at the side of the road. I have deep wounds on both shoulders, my hand, one elbow and one shoulder. The impact of my head on the kerb could left me with concussion, which of course would have been much worse had my helmet not taken most of the impact. I have had to go to the hospital and to the medical centre twice today for the cuts and grazes.  </t>
    </r>
    <r>
      <rPr>
        <b/>
        <sz val="10"/>
        <rFont val="Arial"/>
        <family val="2"/>
      </rPr>
      <t>Linked to 18-513</t>
    </r>
  </si>
  <si>
    <t>Reader</t>
  </si>
  <si>
    <t>18-588</t>
  </si>
  <si>
    <t>Ground floor entrance Sherbourne block 2</t>
  </si>
  <si>
    <t>had placed cleaning bucket under stairs and then removed wet cloths from the bucket as she turned and stood up banged head top of head on left side  on the stairs</t>
  </si>
  <si>
    <t>2.05pm</t>
  </si>
  <si>
    <t>18-592</t>
  </si>
  <si>
    <t>Rootes residences K block 2nd floor room 30</t>
  </si>
  <si>
    <t>Taking down net curtain, was very hot, sat on bed, felt an itch on right foot and thought it might be a bite, small raised area. Over the weekend bite seemed to be infected as was swollen, got antibiotics from doctor</t>
  </si>
  <si>
    <t>12.20pm</t>
  </si>
  <si>
    <t>18-593</t>
  </si>
  <si>
    <t>Outside on stony area between Rootes staff build and Rootes laundry</t>
  </si>
  <si>
    <t>Before start of shift at 8am walking to staff build across stony area, where these stones met slabs caught toes on edge of slab and tripped landing on right arm</t>
  </si>
  <si>
    <t>18-597</t>
  </si>
  <si>
    <t>Outside sub 5 in sports centre car park</t>
  </si>
  <si>
    <t>LV cable strike with excavator by CPC Civil a subcontractor to Vital Energi. It is believed that the Contractor was working too close to the exposed cable. No injuries occurred. Cable now fixed. Details to follow with contractor reports. Excavator driver and banksman removed from site.</t>
  </si>
  <si>
    <t>18-600</t>
  </si>
  <si>
    <t>At the speed bumps on the cycle path from Bluebell residences through Tocil Wood</t>
  </si>
  <si>
    <t>Cycling down hill from Life Sciences through Tocil Wood. Hit the speed bumps just after the bridge and came off bike at speed. Forearms grazed/burned on the pavement; small grazes to legs; pain in arms and shoulders from jolt of the fall. Bicycle lightly damaged. Got lift home.</t>
  </si>
  <si>
    <t>3:15pm</t>
  </si>
  <si>
    <t>Senior Legal Counsel</t>
  </si>
  <si>
    <t>Registrars Office</t>
  </si>
  <si>
    <t>18-602</t>
  </si>
  <si>
    <t>Outside Goose Nest, from University Road to front of Senate House.</t>
  </si>
  <si>
    <t>Two 3rd party operatives were observed driving scissorlift MEWPs from the delivery vehicle.  This was seen to have been done without banksmen, appropriate PPE (including fall prevention harness), pedestrian/traffic segregation or appropriate permits (WaH).</t>
  </si>
  <si>
    <t>Ca. 0840</t>
  </si>
  <si>
    <t>Failure of safety / protection device</t>
  </si>
  <si>
    <t>18-605</t>
  </si>
  <si>
    <t>Central Campus</t>
  </si>
  <si>
    <t>Carried vans check on the morning of Thursday 26th August and the van was undamaged  on completion of shift even though I hadn't had a accident or a bump found damage to the rear off side bumper also cracking reversing sensor. Damage must have occurred when I was away from the van.</t>
  </si>
  <si>
    <t>unknown between 0700-1900</t>
  </si>
  <si>
    <t>18-608</t>
  </si>
  <si>
    <t>Carried out van checks on  noting no damage to van, after working my shift i noticed damage to the rear o/s bumper and reversing sensor. This must have happened when i was parked up during some part of the day i didn't have an accident or bump the van during my shift. Same as 18-605</t>
  </si>
  <si>
    <t>unknown during my shift 0700-1900</t>
  </si>
  <si>
    <t>18-609</t>
  </si>
  <si>
    <t>rootes through road by the gardeners mess room</t>
  </si>
  <si>
    <t>going to go through the rootes through road to get to the medical centre road._x000D_
when i noticed the road blocked by a removal van , so i turned left to get up the slip road._x000D_
so i could reverse down to get to the solar panel bin. i knew there was one boulder there, but did not realise there were two i was driving at about 2 miles an hour when the incident occurred</t>
  </si>
  <si>
    <t>18-611</t>
  </si>
  <si>
    <t>Radcliffe house private dining room roof</t>
  </si>
  <si>
    <t>I was working on the roof of Radcliffe house we had to move some free standing lighting which came lose and fall onto the Roof the metal poles are  corroded and the lighting looks in  disrepair also the cables are causing a trip hazard</t>
  </si>
  <si>
    <t>18-612</t>
  </si>
  <si>
    <t>science B  1st foor adj to room 2002</t>
  </si>
  <si>
    <t>as I was hanging a door I turned and twisted my knee</t>
  </si>
  <si>
    <t>Yes (1.5 days)</t>
  </si>
  <si>
    <t>18-614</t>
  </si>
  <si>
    <t>Julie Brannon</t>
  </si>
  <si>
    <t>Main Energy Center Mezzanine</t>
  </si>
  <si>
    <t>Whilst talking to a contractor or the 1st floor mezzanine stepped backwards and fell over the boiler safety valve pipework which is at low level, hurting my right elbow, right shoulder/collarbone and banging my head against a locker.</t>
  </si>
  <si>
    <t>Energy Centre Manager</t>
  </si>
  <si>
    <t>18-616</t>
  </si>
  <si>
    <t>Welding Bay</t>
  </si>
  <si>
    <t>IP was on fire watch during welding, IP had  eye protection provided but did not wear it at all times.</t>
  </si>
  <si>
    <t>Mechanical Labourer</t>
  </si>
  <si>
    <t>18-619</t>
  </si>
  <si>
    <t>Rootes residences groung floor entrance at K block</t>
  </si>
  <si>
    <t>Opened outside entrance door to exit building, the emergency fire exit sign above the door was coming down and hit right side of forehead, small scratch and bump to forehead</t>
  </si>
  <si>
    <t>10.23pm</t>
  </si>
  <si>
    <t>Porter assistant (unitemp)</t>
  </si>
  <si>
    <t>18-620</t>
  </si>
  <si>
    <t>Road between Goose nest and Senate Building</t>
  </si>
  <si>
    <t>I approached that Goose Nest when I saw a portable cabin in road. The operation for dropping the portable cabin had already taken place.Members of public where crossing into area of operation.</t>
  </si>
  <si>
    <t>18-630</t>
  </si>
  <si>
    <t>02.003.000.013 Shower Room</t>
  </si>
  <si>
    <t>Near Miss - Trinity site staff attended site with an out of date and non compliant asbestos survey that nearly caused the engineer to disturb asbestos insulating board ceiling panels in the shower room.</t>
  </si>
  <si>
    <t>About 13:00</t>
  </si>
  <si>
    <t>Fire Alarm Engineer</t>
  </si>
  <si>
    <t>18-631</t>
  </si>
  <si>
    <t>Scarman Car Park</t>
  </si>
  <si>
    <t>A car parked in the Scarman car park despite the fact that it is a CDM site whilst the windows are being replaced, it was there overnight and then moved by the driver this morning who got out of his car to move the contractors barrier to enable him to drive out.</t>
  </si>
  <si>
    <t>18-633</t>
  </si>
  <si>
    <t>Sherbourne Block 3 kitchen 4</t>
  </si>
  <si>
    <t>cleaning kitchen work surface wiping to fast and bumped 4th finger on right hand on the corner of the microwave causing a slight cut</t>
  </si>
  <si>
    <t>18-636</t>
  </si>
  <si>
    <t>Path between Gibett Hill and main campus</t>
  </si>
  <si>
    <t>Injured person had reported falling of his bike.  I do not know what cause this to happen. There was a small abrasion about 2 inches long on left elbow, this was cleaned and a plaster applied.    was also complaining of a sore wrist.  had full movement of it, no visible injuries.</t>
  </si>
  <si>
    <t>Approx 13:45pm,</t>
  </si>
  <si>
    <t>18-637</t>
  </si>
  <si>
    <t>Gravel area at the side of oculus</t>
  </si>
  <si>
    <t>Pulling an empty food trolley along the gravel at the side of oculus, it got stuck in the gravel and fell over on my wrist. Wrist is swollen, bruised and graze â€“ ice pack will be applied.</t>
  </si>
  <si>
    <t>Catering Assistant</t>
  </si>
  <si>
    <t>18-638</t>
  </si>
  <si>
    <t>02.009 - Bio-tech 4</t>
  </si>
  <si>
    <t>The 6-monthly water sampling test results identified an elevated Legionella bacteria count.  Although these were all from the Legionella species strain, which is lower risk, most results were greater than 1000cfu/l (colony forming units per litre)</t>
  </si>
  <si>
    <t>Substance - biological</t>
  </si>
  <si>
    <t>18-639</t>
  </si>
  <si>
    <t>01.159 - Cryfield Sports Pavilion</t>
  </si>
  <si>
    <t>Warwick District Council contacted the UoW as part of the investigation into a Legionella outbreak.  Two cricketers had contracted the disease and they had played recently at a number of grounds including UoW</t>
  </si>
  <si>
    <t>18-640</t>
  </si>
  <si>
    <t>main road outside WBS</t>
  </si>
  <si>
    <t>A contractor who was installing banners to the lamp posts down this road and was moving a tower scaffold that was at least 3 lifts high across the main road . This involved dropping the built up scaffold down the Curbstone  and up into the middle of the road .</t>
  </si>
  <si>
    <t>12.45-1300</t>
  </si>
  <si>
    <t>18-641</t>
  </si>
  <si>
    <t>Feldon bedroom 302</t>
  </si>
  <si>
    <t>Fire alarm went off without going into double knock. Bedroom 302.</t>
  </si>
  <si>
    <t>12.45 PM</t>
  </si>
  <si>
    <t>18-642</t>
  </si>
  <si>
    <t>Jack Martin 4 Ground Floor rooms 013-024</t>
  </si>
  <si>
    <t>While servicing a room, making a bed hurt/sprained hand</t>
  </si>
  <si>
    <t>AM</t>
  </si>
  <si>
    <t>18-645</t>
  </si>
  <si>
    <t>Redfern Block 9 - 01.1930L01.012 Lobby</t>
  </si>
  <si>
    <t>Asbestos Textured Coating has been "picked" away from the wall beneath the window and was not notified when this had happened. A surveyor from Environmental Essentials notified the Asbestos Management Team when it was found and it has now been removed and encapsulated.</t>
  </si>
  <si>
    <t>18-646</t>
  </si>
  <si>
    <t>Rootes A-C</t>
  </si>
  <si>
    <t>I accessed the roof adjacent to the Tutor's room (A Block), to carry out a roof survey.  A permit was requested and granted for this activity.  Upon returning to the access hatch, I noticed the ladder had retracted resulting in difficulty in descending safely._x000D_
The ladder did not appear damaged.</t>
  </si>
  <si>
    <t>Ca. 0900h</t>
  </si>
  <si>
    <t>18-647</t>
  </si>
  <si>
    <t>Redfern Building, Block 55, Flat 51 Room D</t>
  </si>
  <si>
    <t>Cable struck whilst core drilling through concrete ground floor slab. See Initial Incident Report from Kier Construction.</t>
  </si>
  <si>
    <t>13.30hrs</t>
  </si>
  <si>
    <t>18-649</t>
  </si>
  <si>
    <t>Engineering Ground floor Wind Tunnel</t>
  </si>
  <si>
    <t>Electric 2 ton overhead crane was not isolated and locked off despite being overdue for statutory inspection since February 2018.</t>
  </si>
  <si>
    <t>Approx 13:30</t>
  </si>
  <si>
    <t>18-650</t>
  </si>
  <si>
    <t>Wellesbourne - Prince Philip building basement plant area - 04.065.B01.029</t>
  </si>
  <si>
    <t>Mains Boosted Cold (potable) water expansion vessel has split. _x000D_
Mechanical failure of containment vessel following either an unknown over pressure incident or structural integrity failure of the vessel through mechanical/manufacturing defect.</t>
  </si>
  <si>
    <t>Overnight or early morning of 17/08/18</t>
  </si>
  <si>
    <t>18-652</t>
  </si>
  <si>
    <t xml:space="preserve">Carpark 8 </t>
  </si>
  <si>
    <t xml:space="preserve">Cable struck whilst drilling. </t>
  </si>
  <si>
    <t>18-653</t>
  </si>
  <si>
    <t>Outside Car Park 15</t>
  </si>
  <si>
    <t>Fell on pavement outside Car Park 15.  Cuts, grazes, bruising and bleeding to both hands by wrist, elbow, knee and chin.  Handbag strap broke by force of fall.  Treated with antiseptic wipes and plaster.</t>
  </si>
  <si>
    <t>approx 0915</t>
  </si>
  <si>
    <t>UG &amp; PG Coordinator</t>
  </si>
  <si>
    <t>18-655</t>
  </si>
  <si>
    <t>Inbetween Lynchgate and temporary carpark on Academic Loop Road</t>
  </si>
  <si>
    <t>A MEWP has been left in between the temporary car park and Lynchgate. It looks like it has been there a while but it has the keys attached.</t>
  </si>
  <si>
    <t>18-659</t>
  </si>
  <si>
    <t>Westwood Bericote second floor Kitchen</t>
  </si>
  <si>
    <t>cleaning hob around gas ring area,  ignition part caught underneath nail causing cut to left thumb</t>
  </si>
  <si>
    <t>12.30pm</t>
  </si>
  <si>
    <t>18-664</t>
  </si>
  <si>
    <t>outside chemisty stores</t>
  </si>
  <si>
    <t>I was reversing up hill at back of mas building .I reached the top of hill going slowly ,unaware of a van parked and obscured from view in door mirrors. I consequently hit the parked van causing damage to rear doors</t>
  </si>
  <si>
    <t>12.40 pm</t>
  </si>
  <si>
    <t>18-665</t>
  </si>
  <si>
    <t>Kitchen of Flat 7, 44-48 Bath Street, Leamington Spa, CV31 3AE</t>
  </si>
  <si>
    <t>A cleaner put hand through a pane of glass while cleaning a window.  received minor cuts and received first aid attention on site from a colleague.  The cleaners rang their manager who rang the assistant property manager on the portfolio, who in turn notified the property owner.</t>
  </si>
  <si>
    <t>Around 4pm</t>
  </si>
  <si>
    <t>18-666</t>
  </si>
  <si>
    <t>E0.19   /  C-block</t>
  </si>
  <si>
    <t>During fire alarm testing:_x000D_
_x000D_
Door left open to laser lab_x000D_
C-block fire alarm activation and fume cupboard shutdown</t>
  </si>
  <si>
    <t>18-674</t>
  </si>
  <si>
    <t>Cryfield construction site</t>
  </si>
  <si>
    <t>Kier Construction are the contractor for the Cryfield student residences development currently under construction on site. Their groundworks subcontractor struck a 11KVa power cable whilst carrying out a reduced level excavation to new building 014.</t>
  </si>
  <si>
    <t>18-675</t>
  </si>
  <si>
    <t>The new WMG  MEC building</t>
  </si>
  <si>
    <t>Contractor standing on middle rail leaning outside a scissor lift to fix metal cladding without harness.   Reported.</t>
  </si>
  <si>
    <t>9.am</t>
  </si>
  <si>
    <t>18-677</t>
  </si>
  <si>
    <t>Contractor standing on middle rail leaning outside a scissor lift to fix metal cladding without harness.   Reported. Dup of 18-675.</t>
  </si>
  <si>
    <t>18-680</t>
  </si>
  <si>
    <t>7 Kenpas Highway, Coventry</t>
  </si>
  <si>
    <t>IP attended the property to carry out an end of tenancy inspection and knocked his head on part of the staircase that protrudes out below the stairwell.</t>
  </si>
  <si>
    <t>4pm</t>
  </si>
  <si>
    <t>Property Assistant</t>
  </si>
  <si>
    <t>18-681</t>
  </si>
  <si>
    <t>Rootes Residences C3rd room 32</t>
  </si>
  <si>
    <t>cleaning bed base bars cut finger on broken castor_x000D_
small to side of little finger</t>
  </si>
  <si>
    <t>9.58a.m.</t>
  </si>
  <si>
    <t>18-683</t>
  </si>
  <si>
    <t>On uneven pavement at rear of Argent Court near drain cover by designated smoking area</t>
  </si>
  <si>
    <t>I was leaving work via the rear entrance from Argent Court and tripped almost falling over but luckily managed to maintain my balance. However I was somewhat shaken. On inspecting the area this morning, the pavement is raised &amp; very uneven around a drain cover there.</t>
  </si>
  <si>
    <t>18-688</t>
  </si>
  <si>
    <t>Westwood Gosford second floor room 206</t>
  </si>
  <si>
    <t>removing plastic hooks from wall - hand slipped cutting right hand index finger above to nail</t>
  </si>
  <si>
    <t>18-690</t>
  </si>
  <si>
    <t>The junction where people meet traffic at International House, Rootes J to L and Student Union Laundery.</t>
  </si>
  <si>
    <t>The road sweeper stopped at the junction and looked to be waiting, then I noticed it reversing so I beeped my horn a few times to show him I was there, then I could see he wasn't stopping so put the van into reverse but was still bumped in the process.</t>
  </si>
  <si>
    <t>18-691</t>
  </si>
  <si>
    <t>Outside Rootes Messroom</t>
  </si>
  <si>
    <t>Traveling through Rootes approaching Rootes messroom I crossed the cycle track and a tractor came through the barrier which made me stop and I had to reverse and therefore hitting a viechle behind. There was no damage to the sweeper.</t>
  </si>
  <si>
    <t>18-692</t>
  </si>
  <si>
    <t>Roadway to Lynchgate Car Park</t>
  </si>
  <si>
    <t>Whilst sweeping along the pathway I looked in my rear view and noticed smoke bellowing out of the rear of the sweeper (hopper). I got out of the sweeper and stood at a safe distance and waited for the fire brigade to arrive. The fire chief told me to empty the hopper onto the grass verge .</t>
  </si>
  <si>
    <t>Approx 13.00</t>
  </si>
  <si>
    <t>18-693</t>
  </si>
  <si>
    <t>Rear of Boiler House (Estates maintenance compound).</t>
  </si>
  <si>
    <t>Minor collision with salt pallet whilst driving vehicle registration  ( Estates BST Nissan van)._x000D_
Manoeuvring vehicle in congested area in low light conditions, caught front bumber on pallet and partially detached from vehicle body work.</t>
  </si>
  <si>
    <t>00.35 hours</t>
  </si>
  <si>
    <t>18-694</t>
  </si>
  <si>
    <t>Sports centre , first floor, diectly outside the teamleaders office located by the pool side.</t>
  </si>
  <si>
    <t>A metal bar which is used to lower the cover of the pool was left up during the night , so as the member of staff was exiting the office to start his schedule he walked into the metal pole banging his right shoulder._x000D_
He is not injured and does not need any form of first aid.</t>
  </si>
  <si>
    <t>605am</t>
  </si>
  <si>
    <t>18-695</t>
  </si>
  <si>
    <t>Central Sports Hub, downstairs ladies and gents changing rooms</t>
  </si>
  <si>
    <t>On leaving the male changing room, I noticed dust behind the door, this appeared to be from some penetrative drilling into the fabric of the building - see photo. Upon bringing this to the attention of the duty staff they also said that similar had occurred in the ladies changing rooms.</t>
  </si>
  <si>
    <t>observed at 17:45hrs</t>
  </si>
  <si>
    <t>18-696</t>
  </si>
  <si>
    <t>Academic Loop Road, zebra crossing near Phytobiology and Claycroft residences</t>
  </si>
  <si>
    <t>A white van failed to stop at a zebra crossing when there were people waiting to cross.</t>
  </si>
  <si>
    <t>3rd Party</t>
  </si>
  <si>
    <t>18-697</t>
  </si>
  <si>
    <t>Computer Science Floor 1 cleaning cupboard</t>
  </si>
  <si>
    <t>They were moving a box of paper towels in there cleaning cupboard so they  could open them and the box  slipped pulling my skin back making it bleed and bruising it on the left arm just above the wrist.</t>
  </si>
  <si>
    <t>18-698</t>
  </si>
  <si>
    <t>Bleasdale Building, Wellesbourne</t>
  </si>
  <si>
    <t>Two contractors were found on the roof of the Bleasdale Building they were not clipped into the mansafe system.  Estates Office were not aware they were on site or why, they had not been issued with a permit. They were asked to get off the roof and leave site immediately.</t>
  </si>
  <si>
    <t>18-705</t>
  </si>
  <si>
    <t>Ground floor Male and Female changing rooms sports centre  Dates 05/09/2018  - 06/09/2018</t>
  </si>
  <si>
    <t>On the 5.9.18 work men suspected they had exposed asbestos while carrying out maintenance  work . A sign was placed on the both changing room doors  saying out of order. At 8pm two cleaners entered this area to clean as there was nothing to indicate danger or not to entre. please read below. Link to 18-695</t>
  </si>
  <si>
    <t>18-707</t>
  </si>
  <si>
    <t>Sherbourne Block 7 Flat 55</t>
  </si>
  <si>
    <t>entering into bedroom 6  a ceiling tile fell just missing from hitting her on the back of the head</t>
  </si>
  <si>
    <t>18-708</t>
  </si>
  <si>
    <t>By the recycling area on Leighfield Road</t>
  </si>
  <si>
    <t>Removing desk chairs form the back of the accommodation vehicle to put into Redfern flats. _x000D_
 was carrying a chair when part of the bottom of the chair fell out and trying to catch it, It caught  on the hand causing a graze to  left hand.</t>
  </si>
  <si>
    <t>18-709</t>
  </si>
  <si>
    <t>West Site of Cryfield Residences Construction site</t>
  </si>
  <si>
    <t>Kier Construction Ltd are the main contractor for this project. Their groundworks subcontractor R O Donagheys were carrying out a reduced level excavation for a district heating main and struck a 50-63mm MDPE gas main which had not been identified on any services survey or record drawings.</t>
  </si>
  <si>
    <t>Comtractor Activity</t>
  </si>
  <si>
    <t>18-711</t>
  </si>
  <si>
    <t>Library rear parking space</t>
  </si>
  <si>
    <t>While reversing in slow speed, because of the unavailability of space and the misjudgement of the driver the van hit a short post at its rear side below the vehicle's number plate.</t>
  </si>
  <si>
    <t>18-712</t>
  </si>
  <si>
    <t>Junction box outisde M020 Freezer Room</t>
  </si>
  <si>
    <t>A media prep supervisor observed a blue flash and popping noise from electrical junction box whilst engineer was working on it yesterday.  Engineer checked and  OK.  Found out about this in conversation this morning.</t>
  </si>
  <si>
    <t>Unsure</t>
  </si>
  <si>
    <t>18-714</t>
  </si>
  <si>
    <t>New Cryfield Village (Kier Construction Site)</t>
  </si>
  <si>
    <t>Gas Leak on a 63mm yellow MDPE gas pipe caused by a tracked excavator damaging a 63mm MDPE gas pipe with its bucket while excavating the ground for the new district heating pipework</t>
  </si>
  <si>
    <t>Contractor Activity</t>
  </si>
  <si>
    <t>18-715</t>
  </si>
  <si>
    <t>Wellesbourne Campus</t>
  </si>
  <si>
    <t>Informed by contractors that after a gas leak on a medium pressure governor was identified and isolated, was reinstated by anyone contractor without rectifying the issue._x000D_
The University of Warwick approved gas contractor and Cadent both identified the gas leak (documents attached)</t>
  </si>
  <si>
    <t>unknown</t>
  </si>
  <si>
    <t>18-718</t>
  </si>
  <si>
    <t>Leighfield Road exiting the cycle path adjacent the sports pavilion</t>
  </si>
  <si>
    <t>This morning I could easily have been mown down by 2 fast moving (40 mph?) contractor vehicles at that point which is fairly blind. Some speed calming measures need to be put in place before a cyclist is killed by these speeders. That whole section of cycle route has become dangerous since it was re-routed for construction work earlier in the year with the crossing of Gibbet Hill Road being an almost equal hazard due to lack of any traffic control as there was on its original route crossing by Rootes</t>
  </si>
  <si>
    <t>Technical Service Manager</t>
  </si>
  <si>
    <t>18-719</t>
  </si>
  <si>
    <t>Library Road</t>
  </si>
  <si>
    <t>Parked contractor vans all up the double yellow lines resulted in a contractor van (Measham heating contractors) reversing up the road out of the way of oncoming traffic on his side, into me on my bike stopped behind him - no damage caused but he didn't notice until he had scraped all the way past.</t>
  </si>
  <si>
    <t>~08:30</t>
  </si>
  <si>
    <t>PDRA</t>
  </si>
  <si>
    <t>18-720</t>
  </si>
  <si>
    <t>IMC front car park barrier entrance</t>
  </si>
  <si>
    <t>I was cycling around past the vehicle barrier and collided with the edge of the barrier with my right hand and handle bar and fell off. Sharp exposed metal of the barrier arm caused lacerations to right hands, fall caused a few grazes elsewhere - nothing major.</t>
  </si>
  <si>
    <t>Approx 12pm</t>
  </si>
  <si>
    <t>Sustainability Engineer</t>
  </si>
  <si>
    <t>18-725</t>
  </si>
  <si>
    <t>Between the Library and Library Extension</t>
  </si>
  <si>
    <t>Whilst driving/reversing, maneuvering between the two buildings to turn around, the vehicles rear offside corner came into contact with a skip. There were no injuries, passengers and no witnesses. The cause of the collision was driver error, misjudging the proximity of the skip</t>
  </si>
  <si>
    <t>Approximately 21.00hrs</t>
  </si>
  <si>
    <t>Operations Manager</t>
  </si>
  <si>
    <t>18-726</t>
  </si>
  <si>
    <t>Cycle route by sports pavilion on Leighfield Road</t>
  </si>
  <si>
    <t>Contractor vehicles greatly exceeding 20mph speed limit causing collision risk to cyclists exiting the dedicated cycle route at this point on to Leighfield Road. This morning, if I hadn't been fully observant, I could have easily been hit by one of two speeding vehicles. Same as 18-718</t>
  </si>
  <si>
    <t>6:30am</t>
  </si>
  <si>
    <t>18-729</t>
  </si>
  <si>
    <t>L2.26</t>
  </si>
  <si>
    <t>Investigate outcome of fire alarm test - This morning for the fire system test all the lights came on, the fire doors closed and the fume hoods alarmed in MCBB (Estates report)</t>
  </si>
  <si>
    <t>Morning</t>
  </si>
  <si>
    <t xml:space="preserve">WMS </t>
  </si>
  <si>
    <t>18-731</t>
  </si>
  <si>
    <t>Senate Lawn Area</t>
  </si>
  <si>
    <t>As part of the Goose Nest works, lighting columns were removed to create sufficient space. Once the hoarding line was moved back on Friday 14/9/18, live cables were left above ground outside of the site compound in a public area with no protection / warning.</t>
  </si>
  <si>
    <t>14/9/18, am.</t>
  </si>
  <si>
    <t>18-732</t>
  </si>
  <si>
    <t>bedrooms emscote 101 to 106 amongst others</t>
  </si>
  <si>
    <t>When moving the beds with no coasters on the weight of the bed is hurting the backs and fronts of legs as having to push bed into place. Cannot push with hands as this puts too much pressure on the back. lots of bruising on the back and fronts of lower legs. Legs throbbing in the evening and sore.</t>
  </si>
  <si>
    <t>15.9.18 to 16.9.18</t>
  </si>
  <si>
    <t>18-733</t>
  </si>
  <si>
    <t>WBS 2ND Floor Theatre</t>
  </si>
  <si>
    <t>The person involved was vacuuming the theatre and wiping tables when the onset of asthma started.  was using micro fibre cloth and water at the time of her asthma attack.</t>
  </si>
  <si>
    <t>9.15 AM</t>
  </si>
  <si>
    <t>18-735</t>
  </si>
  <si>
    <t>Benefactors</t>
  </si>
  <si>
    <t>After finishing mopping the kitchen floor she went to walk down the internal staircase within the flat and slipped off the step and went down about five steps. Has red mark on left side of hip and on back of left hand.</t>
  </si>
  <si>
    <t>18-736</t>
  </si>
  <si>
    <t>Claycroft 2 ground floor kitchen 5</t>
  </si>
  <si>
    <t>Was putting vacuum away in tall cupboard in kitchen dining area, shelf in cupboard was not fixed in properly an fell on head causing small cut to right side of head</t>
  </si>
  <si>
    <t>7.20am</t>
  </si>
  <si>
    <t>18-738</t>
  </si>
  <si>
    <t>Room m022 gibbet hill SLS</t>
  </si>
  <si>
    <t>I was cutting the back board of a sink unit, the blade jumped on the timber when cutting and the blade fell down onto the hand holding the board cutting my finger</t>
  </si>
  <si>
    <t>Carpenter</t>
  </si>
  <si>
    <t>18-739</t>
  </si>
  <si>
    <t>Heronbank (entrance under arch way)</t>
  </si>
  <si>
    <t>Fire extingisher used as door stop by contract cleaners</t>
  </si>
  <si>
    <t>4pm (might have been all day)</t>
  </si>
  <si>
    <t>18-741</t>
  </si>
  <si>
    <t>University House - 01.049.000.045</t>
  </si>
  <si>
    <t>Replacement of flooring materials without raising a docket or having an asbestos check.</t>
  </si>
  <si>
    <t>18-742</t>
  </si>
  <si>
    <t>University house kitchin</t>
  </si>
  <si>
    <t>Sliced thumb on metal strip.</t>
  </si>
  <si>
    <t>11.00 AM</t>
  </si>
  <si>
    <t>18-745</t>
  </si>
  <si>
    <t>Entrance to Zeeman service road off academic loop road</t>
  </si>
  <si>
    <t>Articulated lorry carrying concrete ballast and rear mounted forklift truck arrived on the loop road towards Maths/NAIC site entrance, reversed left into the service road and pedestrianised without banksman, caught roadside place on the corner and bend and rotated it.</t>
  </si>
  <si>
    <t>18-747</t>
  </si>
  <si>
    <t>Science B ground floor estates workshop, gas riser above door to welding pen</t>
  </si>
  <si>
    <t>Near Miss _x000D_
smell of gas at high level by pipe fitters_x000D_
Helpdesk advised by estates staff in the area_x000D_
PRT were called and attended site with myself and a Mechanical Services Officer and the issue was resolved.</t>
  </si>
  <si>
    <t>18-749</t>
  </si>
  <si>
    <t>Hampton  external plant room</t>
  </si>
  <si>
    <t>Smell of gas detected by estates plumbers in the external plant room, plumbers called myself. I made a call to the university gas contractor (PRT) and they responded immediately. The gas escape was found and the fault rectified. The gas system to the plant room is safe and has been left in working order</t>
  </si>
  <si>
    <t>18-750</t>
  </si>
  <si>
    <t>Outdoors by the bike shed between Computer Science and IMC by the Mathematical Sciences building</t>
  </si>
  <si>
    <t>Thursday 13th &amp; Friday 14th of September Mathematical Sciences building workmen cutting paving bricks next to bike shed, covering bikes and area with grit and dust. After complaints on Friday morning a small board was erected, however there was no protection for people or bikes on Thursday.</t>
  </si>
  <si>
    <t>during normal work hours on Thursday 13th and Friday 14th.</t>
  </si>
  <si>
    <t>18-755</t>
  </si>
  <si>
    <t>134 bathroom, 1st Floor of Arden House, Westwood Campus</t>
  </si>
  <si>
    <t>Shower/Bath screen came off and shattered.  The cleaning staff was stripping the room and slid the glass door across. It came out of the socket and she was trying to put it back in .</t>
  </si>
  <si>
    <t>10:40am</t>
  </si>
  <si>
    <t>18-756</t>
  </si>
  <si>
    <t>Rush Pits Field, Wellesbourne Campus</t>
  </si>
  <si>
    <t>Hot air balloon unexpectedly landed in the middle of rush pits field.</t>
  </si>
  <si>
    <t>10:00am</t>
  </si>
  <si>
    <t>18-757</t>
  </si>
  <si>
    <t>Gosford (Westwood) Service chamber adjacent to accomodation block</t>
  </si>
  <si>
    <t>Operatives (DEL) removed pipework with ACM gasket, without clearance to proceed from Asbestos Team.  Materials believed to have left site in scrap metal skip (19/09).</t>
  </si>
  <si>
    <t>18-758</t>
  </si>
  <si>
    <t>Warwick Arts Centre</t>
  </si>
  <si>
    <t>During Harness training for the WAC technical team it became apparent that the certification provided for the new theatre grid latch line installed by Wates as part of the capital project was incorrect. Also doubts about the state of the fall arrestor carriage.</t>
  </si>
  <si>
    <t>Reported to Project Manager - 1600 25/9/18</t>
  </si>
  <si>
    <t>18-759</t>
  </si>
  <si>
    <t>Warwick Arts Centre Service Yard</t>
  </si>
  <si>
    <t>Witnessed a group of public in the service yard at the Arts Centre which remains a construction site. Intervened and instructed Wates to resolve their construction site perimeter</t>
  </si>
  <si>
    <t>1500 25/9/18</t>
  </si>
  <si>
    <t>18-761</t>
  </si>
  <si>
    <t>Drama Store, Student Post Room, Westwood Campus</t>
  </si>
  <si>
    <t>Injured my back while helping to unload 57 large full luggage boxes from the back of the Parcel Force lorry into the Drama Store at the back of the Student Postroom.   The injury occurred, not from one particular incident, but a cumulative effect of moving so many large boxes.</t>
  </si>
  <si>
    <t>Student Post Room/Exams Assistant</t>
  </si>
  <si>
    <t>Jul 18- Sept 18</t>
  </si>
  <si>
    <t>.</t>
  </si>
  <si>
    <t>Surname</t>
  </si>
  <si>
    <t>First Name</t>
  </si>
  <si>
    <t>Manager / Supervisor</t>
  </si>
  <si>
    <t>18-770</t>
  </si>
  <si>
    <t>In between 4G floodlit pitch and temporary access to new netball and 5 a sid pitches</t>
  </si>
  <si>
    <r>
      <t xml:space="preserve">At approx 7.30pm on 1/10/18, I witnessed a number of motor vehicles using the access route to the gardening compound to drive down, park and drop children for practices. Also large groups of children accessing on foot, with very poor lighting and numerous trip and fall hazards. </t>
    </r>
    <r>
      <rPr>
        <b/>
        <sz val="10"/>
        <color rgb="FFFF0000"/>
        <rFont val="Arial"/>
        <family val="2"/>
      </rPr>
      <t xml:space="preserve">Mgmnt Investigation:- </t>
    </r>
    <r>
      <rPr>
        <sz val="10"/>
        <rFont val="Arial"/>
        <family val="2"/>
      </rPr>
      <t>Temporary lighting is currently going through projects</t>
    </r>
  </si>
  <si>
    <t>7.30pm</t>
  </si>
  <si>
    <t>18-773</t>
  </si>
  <si>
    <t>Simon Watson</t>
  </si>
  <si>
    <t>Kitchen in off campus property -177 Fletchemstead highway</t>
  </si>
  <si>
    <t>18-774</t>
  </si>
  <si>
    <t>Next to HMS Warwick Arts Centre</t>
  </si>
  <si>
    <t>2pm</t>
  </si>
  <si>
    <t>Film &amp; TV Studies</t>
  </si>
  <si>
    <t>18-777</t>
  </si>
  <si>
    <t>NONE</t>
  </si>
  <si>
    <t>East Site Entrance</t>
  </si>
  <si>
    <t>Whilst reversing hire Vehicle AU67 UY7 I reversed into a black unlit bollard at approximately 20.00hrs causing a dent to the rear nearside Bumper.</t>
  </si>
  <si>
    <t>Deputy Registrars Office</t>
  </si>
  <si>
    <t>18-778</t>
  </si>
  <si>
    <t>Entrance to East Site Campus</t>
  </si>
  <si>
    <t>Whilst reversing Enterprise Lease vehicle AU67 UY7 I hit a black unlit bollard causing a dent to the rear near side bumper. Dup of 18-777</t>
  </si>
  <si>
    <t>20.00hrs</t>
  </si>
  <si>
    <t>18-779</t>
  </si>
  <si>
    <t>The Farmhouse - Gibbet Hill</t>
  </si>
  <si>
    <r>
      <t>A new PhD student, who has recently moved into the Farmhouse, and they mentioned that they had a fire alarm this week and nobody in the building did anything. Only after 20 minutes, the students decided to leave the building, with Security arriving 5 minutes after they had left the building.</t>
    </r>
    <r>
      <rPr>
        <b/>
        <sz val="10"/>
        <color rgb="FFFF0000"/>
        <rFont val="Arial"/>
        <family val="2"/>
      </rPr>
      <t xml:space="preserve"> Mgmnt Investigation:- </t>
    </r>
    <r>
      <rPr>
        <sz val="10"/>
        <color theme="1"/>
        <rFont val="Arial"/>
        <family val="2"/>
      </rPr>
      <t>Staff have been briefed that they only need to evacuate when their building fire alarm sounds and not the neighbouring building.</t>
    </r>
  </si>
  <si>
    <t>Do not know</t>
  </si>
  <si>
    <t>18-781</t>
  </si>
  <si>
    <t>Not given</t>
  </si>
  <si>
    <t>Outside Gibbet Hill Academic Building</t>
  </si>
  <si>
    <t>N?A</t>
  </si>
  <si>
    <t>18-786</t>
  </si>
  <si>
    <t>Sparkes</t>
  </si>
  <si>
    <t>Linda</t>
  </si>
  <si>
    <t>Scarman TLT</t>
  </si>
  <si>
    <t>Misjudged steps and fell banging her head on a chair, she had not blacked out. Offered ice but refused. Told her if headache, dizziness, nausea to go to hospital</t>
  </si>
  <si>
    <t>WCP - Scarman</t>
  </si>
  <si>
    <t>18-787</t>
  </si>
  <si>
    <t>Vestibule of Arts Centre by creative learning.</t>
  </si>
  <si>
    <t>18-805</t>
  </si>
  <si>
    <t>Graham</t>
  </si>
  <si>
    <t>Yvette</t>
  </si>
  <si>
    <t>cleaning assistant was unlocking a cleaning cupboard where you are not visible to anybody entering the toilets. A man entered quickly and pushed the door hard which hit the assistant hard in the back and side.</t>
  </si>
  <si>
    <t>9.10 am</t>
  </si>
  <si>
    <t>Lesley Slattery</t>
  </si>
  <si>
    <t>18-810</t>
  </si>
  <si>
    <t>Roundabout at end of Leighfield Road</t>
  </si>
  <si>
    <t>A cyclist was whizzing down Leighfield Road at speed whilst I was approaching the roundabout on Gibbet Hill Road heading towards central campus. I was concerned that they would be unable to stop in time for the roundabout (they did) and would come into the path of oncoming traffic on GHR.</t>
  </si>
  <si>
    <t>1045 approx</t>
  </si>
  <si>
    <t>18-818</t>
  </si>
  <si>
    <t>Bio tech 4 (BSU) A.020</t>
  </si>
  <si>
    <t>Gareth Evans</t>
  </si>
  <si>
    <t>18-820</t>
  </si>
  <si>
    <t>car park outside Westwood House</t>
  </si>
  <si>
    <t>18-821</t>
  </si>
  <si>
    <t>O'LEARY</t>
  </si>
  <si>
    <t>Daniel</t>
  </si>
  <si>
    <t>Near SLS carpark area</t>
  </si>
  <si>
    <t>Came off Bicycle (wet leaves). Fell, cuts to left hand which he'd used to limit his fall. BUT also cuts above eyebrow and bump to head._x000D_
Escorted into reception by his friends.</t>
  </si>
  <si>
    <t>4.15pm</t>
  </si>
  <si>
    <t>18-825</t>
  </si>
  <si>
    <t>A020 and Biotech4 Plant space</t>
  </si>
  <si>
    <r>
      <t xml:space="preserve">Leak of acidic vapour into the plant room space due to a faulty exhaust fan which lead to a leak of acidic liquid into the ceiling space of A020 (absorbed by ceiling tile). </t>
    </r>
    <r>
      <rPr>
        <b/>
        <sz val="10"/>
        <rFont val="Arial"/>
        <family val="2"/>
      </rPr>
      <t>Linked to 18-818</t>
    </r>
  </si>
  <si>
    <t>RTP</t>
  </si>
  <si>
    <t>18-827</t>
  </si>
  <si>
    <t>Redfern - roadway external grounds.</t>
  </si>
  <si>
    <t>Driver was pulling away, slight hill start.  Did not see large rock on verge and scraped side of van against rock.</t>
  </si>
  <si>
    <t>18-828</t>
  </si>
  <si>
    <t>Westwood new temporary carpark area.  external</t>
  </si>
  <si>
    <t>Driver was pulling away forwards from a parking space and did not see the wooden barrier.  Crashed into barrier causing damage to the barrier and the van.  No other persons involved.</t>
  </si>
  <si>
    <t>3.30pm</t>
  </si>
  <si>
    <t>18-836</t>
  </si>
  <si>
    <t>Junction of University road and road to car park 15, next to NAIC</t>
  </si>
  <si>
    <t>Near Miss - approaching junction in my car ready to turn left towards car park 15, watching cyclist on pavement travelling at speed. As turning left, realised cyclist would not stop. Slammed brakes and beeped horn at cyclist, but didn't hear me as wearing headphones - totally oblivious.  Dangerous! Update - Student campaign to follow raising cycling and pedestrian awareness.</t>
  </si>
  <si>
    <t>18-839</t>
  </si>
  <si>
    <t>Engineering Building and Room A303</t>
  </si>
  <si>
    <r>
      <t xml:space="preserve">I was replacing a A4 box with paperwork back onto a book shelve when two of the 3 wall mountings came away from the wall and the shelves and paperwork fell to the ground. Although, I was by the shelving, I was at one end and  the collapse went away from my person. Nothing hit myself. </t>
    </r>
    <r>
      <rPr>
        <b/>
        <sz val="10"/>
        <color rgb="FFFF0000"/>
        <rFont val="Arial"/>
        <family val="2"/>
      </rPr>
      <t xml:space="preserve">Mgmnt Investigation:- </t>
    </r>
    <r>
      <rPr>
        <sz val="10"/>
        <color theme="1"/>
        <rFont val="Arial"/>
        <family val="2"/>
      </rPr>
      <t>Nothing obviously wrong with the shelving leading to event. Discussed with Estates carpenters, the old shelving installed many years ago withunknown fixing. New shelves are fixed this specific fixings and length of screw and has a centre support rail. Email sent to all staff to review their existing stroage in office and report any bowing of shelves or loose fixing to the BFM.</t>
    </r>
  </si>
  <si>
    <t>just before midday</t>
  </si>
  <si>
    <t>Professor</t>
  </si>
  <si>
    <t>Head of School (Professor David Towers)</t>
  </si>
  <si>
    <t>18-847</t>
  </si>
  <si>
    <t>Harvey</t>
  </si>
  <si>
    <t>Andrew</t>
  </si>
  <si>
    <t>Student Post Room</t>
  </si>
  <si>
    <t>Pushing a trolley through the SPR door, it was too wide and I scraped my fingers on both hands against the door frames. I cut four fingers to varying degrees and scraped the skin of  two knuckles.</t>
  </si>
  <si>
    <t>Post Room Assistant</t>
  </si>
  <si>
    <t>David Smith</t>
  </si>
  <si>
    <t>18-852</t>
  </si>
  <si>
    <t>Scarman service/loading bay area</t>
  </si>
  <si>
    <t>Contractors had left a strip of wood in the loading bay with nails sticking up.</t>
  </si>
  <si>
    <t>18-867</t>
  </si>
  <si>
    <t>Scarman plant room.</t>
  </si>
  <si>
    <t>Fitter</t>
  </si>
  <si>
    <t>18-868</t>
  </si>
  <si>
    <t>STUDENT UNION SOUTH, FIRST FLOOR, LANDING</t>
  </si>
  <si>
    <t>Mid morning, not sure of time</t>
  </si>
  <si>
    <t>18-869</t>
  </si>
  <si>
    <t>Room 203,  Arden House, Warwick Conferences, The University of Warwick</t>
  </si>
  <si>
    <t>The Cleaning Assistant was making the bed in the room when the mirror all of a sudden fell off the wall on top of her back. She then tried to push it back against the wall. Luckily she was not hurt while the mirror not broken.</t>
  </si>
  <si>
    <t>9:45am</t>
  </si>
  <si>
    <t>18-870</t>
  </si>
  <si>
    <t>Stairwell nr Power Electronic Lab</t>
  </si>
  <si>
    <t>There two fire extinguisher located at the top of the stair well. One is wall mounted. The other seems to have a wall mount but does not have a bracket on the unit. It is currently stored on the floor at the top of the stairwell._x000D_
The stairwell does not have any kick boards</t>
  </si>
  <si>
    <t>18-875</t>
  </si>
  <si>
    <t>around 9:45hrs</t>
  </si>
  <si>
    <t>18-876</t>
  </si>
  <si>
    <t>NEAR MISS</t>
  </si>
  <si>
    <t>A tree is broken on Kirby Corner Road and causing a trip hazard on the pavement.</t>
  </si>
  <si>
    <t>Today</t>
  </si>
  <si>
    <t>VC's Office</t>
  </si>
  <si>
    <t>18-877</t>
  </si>
  <si>
    <t>Land between Scarman and Frisbee Field</t>
  </si>
  <si>
    <t>Car parked in between hedges. no safe way to mount or dismount. Will cause traffic hazard and drive on pavement.</t>
  </si>
  <si>
    <t>18-879</t>
  </si>
  <si>
    <t>Bus stop by Security Gatehouse</t>
  </si>
  <si>
    <t>18-880</t>
  </si>
  <si>
    <t>Outside University House.</t>
  </si>
  <si>
    <t>Roll of string lying on the floor. In the wind it could blow away and get entangled on the path, becoming a trip hazard.</t>
  </si>
  <si>
    <t>None.</t>
  </si>
  <si>
    <t>None None</t>
  </si>
  <si>
    <t>18-882</t>
  </si>
  <si>
    <t>Scarman Lounge, on dias</t>
  </si>
  <si>
    <t>18-883</t>
  </si>
  <si>
    <t>Kirby corner road</t>
  </si>
  <si>
    <t>Rupert Lawrie</t>
  </si>
  <si>
    <t>18-884</t>
  </si>
  <si>
    <t>Outside University House</t>
  </si>
  <si>
    <t>Fallen leaves on the pavement. If it rains these will become a slip hazard.</t>
  </si>
  <si>
    <t>18-885</t>
  </si>
  <si>
    <t>Uneven paving. Could be a trip hazard or dangerous to a wheelchair.</t>
  </si>
  <si>
    <t>18-887</t>
  </si>
  <si>
    <t>Whitefields 12</t>
  </si>
  <si>
    <t>18-888</t>
  </si>
  <si>
    <t>Scarman Small Bar</t>
  </si>
  <si>
    <t>18-892</t>
  </si>
  <si>
    <t>Whitefields flat 3 flat roof</t>
  </si>
  <si>
    <t>Overnight</t>
  </si>
  <si>
    <t>18-894</t>
  </si>
  <si>
    <t>Whitefields 6</t>
  </si>
  <si>
    <t>18-902</t>
  </si>
  <si>
    <t>none</t>
  </si>
  <si>
    <t>no injurys</t>
  </si>
  <si>
    <t>Dean Jackson</t>
  </si>
  <si>
    <t>18-904</t>
  </si>
  <si>
    <t>Buczkowska</t>
  </si>
  <si>
    <t>Marta</t>
  </si>
  <si>
    <t>Claycroft 2 ground floor cleaning cupboard 1 by flat 5</t>
  </si>
  <si>
    <t>Filling up mop bucket at sink inside cleaning cupboard, lifted mop bucket with water in out of sink to put on base of trolley, felt pain in upper right arm and arm was difficult to lift up.</t>
  </si>
  <si>
    <t>11.45am</t>
  </si>
  <si>
    <t>Ligia Nunes</t>
  </si>
  <si>
    <t>18-915</t>
  </si>
  <si>
    <t>Carey</t>
  </si>
  <si>
    <t>Marc</t>
  </si>
  <si>
    <t>Sports Centre Ground floor staff entrance</t>
  </si>
  <si>
    <t>IP was pushing a trolley that was loaded with cleaning chemicals, he banged his left hand off the side of the door handle because the trolley wheels turned the wrong way. He has broken the skin on the top of his left hand and one finger.</t>
  </si>
  <si>
    <t>18-916</t>
  </si>
  <si>
    <t>Footpath beside Leighfield Road</t>
  </si>
  <si>
    <t>18-920</t>
  </si>
  <si>
    <t>AC.09</t>
  </si>
  <si>
    <t>Approximately 11am</t>
  </si>
  <si>
    <t>18-921</t>
  </si>
  <si>
    <t>McCusker</t>
  </si>
  <si>
    <t>Lisha</t>
  </si>
  <si>
    <t>Jack Martin 1 Kitchen 5</t>
  </si>
  <si>
    <t>Bending down using a dust pan and brush to collect swept up rubbish from the floor from under the window.  As stood up banged head on open window _x000D_
First aided  attended - advised her to go home as she was feeling sick and dizzy.</t>
  </si>
  <si>
    <t>Campus cleaning assistant</t>
  </si>
  <si>
    <t>Margretta Ballard</t>
  </si>
  <si>
    <t>18-924</t>
  </si>
  <si>
    <t>Jacques</t>
  </si>
  <si>
    <t>Robert</t>
  </si>
  <si>
    <t>IP early in the morning was carry on empting the rubbish in the area and push the trolley outside to the  bin  and after lifted the bin lids rubbish up and  pull the muscle on his shoulder/ neck muscle.</t>
  </si>
  <si>
    <t>clening assistant</t>
  </si>
  <si>
    <t>Justyna Ballard</t>
  </si>
  <si>
    <t>18-925</t>
  </si>
  <si>
    <t>Millington</t>
  </si>
  <si>
    <t>Paul</t>
  </si>
  <si>
    <t>Campus</t>
  </si>
  <si>
    <t>18-930</t>
  </si>
  <si>
    <t>Reduced Waer Pressure to the main Campus</t>
  </si>
  <si>
    <t>18-931</t>
  </si>
  <si>
    <t>Bus interchange exit, near roundabout</t>
  </si>
  <si>
    <t>During my security patrol in one of the security vehicles, I turned around in the road by the bus interchange heading back towards to roundabout to respond to a job over the radio, at which point I scuffed the front passengers side alloy on the kerb causing slight damage to the vehicle.</t>
  </si>
  <si>
    <t>Approximatley 23:00</t>
  </si>
  <si>
    <t>18-934</t>
  </si>
  <si>
    <t>Jenkins</t>
  </si>
  <si>
    <t>Chelsea</t>
  </si>
  <si>
    <t>Arthur Vick 3 Kitchen 7</t>
  </si>
  <si>
    <t>18-937</t>
  </si>
  <si>
    <t>Ian Graham</t>
  </si>
  <si>
    <t>Biotech 4 plant room</t>
  </si>
  <si>
    <t>18-951</t>
  </si>
  <si>
    <t>Outside Rootes building, loading bay area</t>
  </si>
  <si>
    <t>Driving one of Warwick food &amp; drink van registered BW16NAO. while trying to turn the van around a bipper van from GU Automatic door reversed into the van &amp; damaged the front driver side bumper, wing panel &amp; head light. both  driver are fine. have taken details of the driver</t>
  </si>
  <si>
    <t>Warwick food &amp; drink supervisor</t>
  </si>
  <si>
    <t>18-955</t>
  </si>
  <si>
    <t>Taylor</t>
  </si>
  <si>
    <t>Charles</t>
  </si>
  <si>
    <t>As he was lifting refuse bags out of the van to put into the compactor he felt he had pulled something in his left wrist. _x000D_
The wrist is throbbing. Had previously broken this wrist a few years ago.</t>
  </si>
  <si>
    <t>Danielle Palmer</t>
  </si>
  <si>
    <t>18-958</t>
  </si>
  <si>
    <t>Handley</t>
  </si>
  <si>
    <t>Andy</t>
  </si>
  <si>
    <t>Rootes F block 3rd floor landing</t>
  </si>
  <si>
    <t>Moving a freezer which has wheels from one kitchen to another and caught third finger on left hand in door frame. Cut to finger.</t>
  </si>
  <si>
    <t>9.35am</t>
  </si>
  <si>
    <t>Yvonne Livermore</t>
  </si>
  <si>
    <t>18-968</t>
  </si>
  <si>
    <t>Beehive - Ground Floor</t>
  </si>
  <si>
    <t>the very attractively designer circular staircase leading from GF to 1F in the reception area has concrete steps. I think its a matter of time before someone hits their head on them which could be quite serious</t>
  </si>
  <si>
    <t>na</t>
  </si>
  <si>
    <t>18-969</t>
  </si>
  <si>
    <t>argent court, ground floor, kitchenette area</t>
  </si>
  <si>
    <r>
      <t xml:space="preserve">zipp boiler is poorly located _x000D_ yes there is a sign on it, but the height to the drip tray is too high_x000D_
I used it to test, the very hot water came out at a pace, hit a spoon and splashed very close to my hand which would have burnt it. </t>
    </r>
    <r>
      <rPr>
        <b/>
        <sz val="10"/>
        <color rgb="FFFF0000"/>
        <rFont val="Arial"/>
        <family val="2"/>
      </rPr>
      <t xml:space="preserve">Update </t>
    </r>
    <r>
      <rPr>
        <sz val="10"/>
        <color theme="1"/>
        <rFont val="Arial"/>
        <family val="2"/>
      </rPr>
      <t>H&amp;S Advicer accessed. no significant risk. Docket raised for label to be placed on boiler warning of hot water.</t>
    </r>
  </si>
  <si>
    <t>18-970</t>
  </si>
  <si>
    <t>naic cafe and oculus building</t>
  </si>
  <si>
    <t>18-971</t>
  </si>
  <si>
    <t>Close to Charter Avenue Gate at Westwood, near Gas meter Enclosure</t>
  </si>
  <si>
    <t>18-976</t>
  </si>
  <si>
    <t>East Site Gas House 02.023</t>
  </si>
  <si>
    <t>Discovered that we have S1 Key access to Cadent Gas pressure regulation room.</t>
  </si>
  <si>
    <t>Approx 11am</t>
  </si>
  <si>
    <t>18-982</t>
  </si>
  <si>
    <t>04.003 Field Lab Complex - Wellesbourne</t>
  </si>
  <si>
    <t>18-985</t>
  </si>
  <si>
    <t>Whitefields 3 roof</t>
  </si>
  <si>
    <r>
      <t xml:space="preserve">two trollies have been placed on top of Whitefields 3 roof. </t>
    </r>
    <r>
      <rPr>
        <b/>
        <sz val="10"/>
        <rFont val="Arial"/>
        <family val="2"/>
      </rPr>
      <t xml:space="preserve">Linked to 18-892, 18-894. </t>
    </r>
    <r>
      <rPr>
        <b/>
        <sz val="10"/>
        <color rgb="FFFF0000"/>
        <rFont val="Arial"/>
        <family val="2"/>
      </rPr>
      <t xml:space="preserve">Update:- </t>
    </r>
    <r>
      <rPr>
        <sz val="10"/>
        <color theme="1"/>
        <rFont val="Arial"/>
        <family val="2"/>
      </rPr>
      <t>Investigation ongoing to relocate bins away from buildings, reducing fire risk and removing climbing route.</t>
    </r>
  </si>
  <si>
    <t>18-986</t>
  </si>
  <si>
    <t>Wardle</t>
  </si>
  <si>
    <t>Scott</t>
  </si>
  <si>
    <t>Roots D-H</t>
  </si>
  <si>
    <t>Stanley knife in pocket. put hand in pocket and cut finger.</t>
  </si>
  <si>
    <t>9.30 AM</t>
  </si>
  <si>
    <t>K. Bremridge</t>
  </si>
  <si>
    <t>18-994</t>
  </si>
  <si>
    <t>Collins</t>
  </si>
  <si>
    <t>Adam</t>
  </si>
  <si>
    <t>Consultant Engineer</t>
  </si>
  <si>
    <t>Language Centre</t>
  </si>
  <si>
    <t>Tony Zhou</t>
  </si>
  <si>
    <t>18-997</t>
  </si>
  <si>
    <t>Newell</t>
  </si>
  <si>
    <t>Sue</t>
  </si>
  <si>
    <t>Cycling in on the way to work.</t>
  </si>
  <si>
    <t>The above named reported that they fell off their bike, slipping on some leaves on the way to work, sustaining a small abrasion to the upper left check. There was a little bit of blood and some swelling. The above also complained of some rib pain. We cleaned the wound and gave an ice pack.</t>
  </si>
  <si>
    <t>c09:00</t>
  </si>
  <si>
    <t>Professor of Information, Systems and Management</t>
  </si>
  <si>
    <t>Prof. Ola Henfridsson</t>
  </si>
  <si>
    <t>18-1002</t>
  </si>
  <si>
    <t>outside of naic building</t>
  </si>
  <si>
    <r>
      <t xml:space="preserve">two men washing the windows of the upper floors_x000D_
in extreme winds_x000D_
with at least 5m poles with inadequate brushes on  - quite pathetic to watch but also dangerous as they weren't in full control of them and could've easily caused an accident. </t>
    </r>
    <r>
      <rPr>
        <b/>
        <sz val="10"/>
        <color rgb="FFFF0000"/>
        <rFont val="Arial"/>
        <family val="2"/>
      </rPr>
      <t xml:space="preserve">Update:- </t>
    </r>
    <r>
      <rPr>
        <sz val="10"/>
        <color theme="1"/>
        <rFont val="Arial"/>
        <family val="2"/>
      </rPr>
      <t>Information needed as to whether contractors are managed by Estates or NAIC FM. Confirmation received that contractors were under NAIC FM control.</t>
    </r>
  </si>
  <si>
    <t>1030 wish</t>
  </si>
  <si>
    <t>18-1016</t>
  </si>
  <si>
    <t>Stevenson</t>
  </si>
  <si>
    <t>Oculus</t>
  </si>
  <si>
    <t>The girl (aged circa 9 years old) hit her head on the revolving door as she was leaving Oculus.  The parents noticed it had swollen on her forehead when they got to the Arts Centre.  The girl was not feeling sick, no double vision and was fine apart from the lump on her head.</t>
  </si>
  <si>
    <t>N.A</t>
  </si>
  <si>
    <t>18-1024</t>
  </si>
  <si>
    <t>Karl Thomas</t>
  </si>
  <si>
    <t>Steve Rowton</t>
  </si>
  <si>
    <t>18-1026</t>
  </si>
  <si>
    <t>Sargeant</t>
  </si>
  <si>
    <t>Jack</t>
  </si>
  <si>
    <t>outside law building (social courtyard)</t>
  </si>
  <si>
    <t>Food &amp; Drink Assistant</t>
  </si>
  <si>
    <t>Kristine Harrison/Koshy George</t>
  </si>
  <si>
    <t>18-1030</t>
  </si>
  <si>
    <t>Patterson</t>
  </si>
  <si>
    <t>bathroom at 75 Clapham terrace - Leamington Spa - off campus property</t>
  </si>
  <si>
    <t>Student living in a off campus property</t>
  </si>
  <si>
    <t>18-1033</t>
  </si>
  <si>
    <t>Keith</t>
  </si>
  <si>
    <t>Stairs leading to piazza across Rootes loading bay</t>
  </si>
  <si>
    <t>IP finished work at 4 pm &amp; was going home when he reached the second to last step on the outside stairs stumbled &amp; fell over hurting his left elbow on the concrete. Friday morning was his day off &amp; so went to see the doctor  &amp; was told he has tennis elbow &amp; was advised  to take rest for a week.</t>
  </si>
  <si>
    <t>Warwick food &amp; drink assistant</t>
  </si>
  <si>
    <t>Koshy George</t>
  </si>
  <si>
    <t>18-1034</t>
  </si>
  <si>
    <t>Chambers</t>
  </si>
  <si>
    <t>Lee</t>
  </si>
  <si>
    <t>Rootes/Whitefields/Redfern residences</t>
  </si>
  <si>
    <t>No specific time.</t>
  </si>
  <si>
    <t>Joy Mcilwaine</t>
  </si>
  <si>
    <t>18-1036</t>
  </si>
  <si>
    <t>Arts (Rear bay)</t>
  </si>
  <si>
    <t>n/a/</t>
  </si>
  <si>
    <t>18-1037</t>
  </si>
  <si>
    <t>none near miss</t>
  </si>
  <si>
    <t>Front of arts and rear fire escape</t>
  </si>
  <si>
    <r>
      <t xml:space="preserve">there's a cable blocking the fire door see pic_x000D_
the foot grate is broken on fire exit. </t>
    </r>
    <r>
      <rPr>
        <b/>
        <sz val="10"/>
        <color rgb="FFFF0000"/>
        <rFont val="Arial"/>
        <family val="2"/>
      </rPr>
      <t>Mgmnt Investigation:-</t>
    </r>
    <r>
      <rPr>
        <sz val="10"/>
        <rFont val="Arial"/>
        <family val="2"/>
      </rPr>
      <t xml:space="preserve"> </t>
    </r>
    <r>
      <rPr>
        <sz val="10"/>
        <color theme="1"/>
        <rFont val="Arial"/>
        <family val="2"/>
      </rPr>
      <t>Cable used to charge the WAC cherry picker. Cable has become loose from the wall and dropped. Cable now removed and an alternative charging process will be found.</t>
    </r>
  </si>
  <si>
    <t>18-1038</t>
  </si>
  <si>
    <t>Griffiths</t>
  </si>
  <si>
    <t>Rob</t>
  </si>
  <si>
    <t>NAIC Building, First Floor, JLR Research Office, 01-OF-103</t>
  </si>
  <si>
    <t>IP was cutting some carpet tiles and slipped with the knife and slit his wrist. IP went to the Paragon office as Principal Contractor for the fit out works to inform them of the incident and then took himself to Warwick Hospital to be reviewed by A&amp;E.</t>
  </si>
  <si>
    <t>Telecommunications and Data Installer</t>
  </si>
  <si>
    <t>18-1039</t>
  </si>
  <si>
    <t>Tasker</t>
  </si>
  <si>
    <t>Ann</t>
  </si>
  <si>
    <t>University House,second floor,disable toilet.</t>
  </si>
  <si>
    <t>Lana Tolmachova</t>
  </si>
  <si>
    <t>18-1044</t>
  </si>
  <si>
    <t>Rear of Arts centre</t>
  </si>
  <si>
    <r>
      <t xml:space="preserve">Glycol stored in an open area, without bund or security. </t>
    </r>
    <r>
      <rPr>
        <b/>
        <sz val="10"/>
        <color rgb="FFFF0000"/>
        <rFont val="Arial"/>
        <family val="2"/>
      </rPr>
      <t>Mgmnt Investigation:-</t>
    </r>
    <r>
      <rPr>
        <sz val="10"/>
        <rFont val="Arial"/>
        <family val="2"/>
      </rPr>
      <t xml:space="preserve"> </t>
    </r>
    <r>
      <rPr>
        <sz val="10"/>
        <color theme="1"/>
        <rFont val="Arial"/>
        <family val="2"/>
      </rPr>
      <t>During routine building check a pallet of glycol was found. Not ordered by WAC. Estates helpdesk and Site Manager for Wates Construction contacted. The pallet removed leter in the day.</t>
    </r>
  </si>
  <si>
    <t>18-1049</t>
  </si>
  <si>
    <t>Keong Low</t>
  </si>
  <si>
    <t>Hock</t>
  </si>
  <si>
    <t>Scarman Bedroom 127</t>
  </si>
  <si>
    <t>Guest locked in bathroom, unable to open door. Red disc within turn lock had shattered causing the mechanism to jam._x000D_
Estates attend and removed door beading and released door.</t>
  </si>
  <si>
    <t>18-1050</t>
  </si>
  <si>
    <t>Paul allsopp</t>
  </si>
  <si>
    <t>Paul Allsopp</t>
  </si>
  <si>
    <t>Tocil block 7-12 shower room 2 flat 9</t>
  </si>
  <si>
    <t>12.00 pm</t>
  </si>
  <si>
    <t>Keven Bremridge</t>
  </si>
  <si>
    <t>18-1057</t>
  </si>
  <si>
    <t>WMG Building Car Park</t>
  </si>
  <si>
    <t>Two building contractors made  deeply offensive sexist remarks concerning a female student as they were walking past her in the car park._x000D_
I stopped them to reminded them of the code of conduct at the University, and told them that such offensive talk is not acceptable..</t>
  </si>
  <si>
    <t>Approximately 9.45-10am</t>
  </si>
  <si>
    <t xml:space="preserve">Assaulted </t>
  </si>
  <si>
    <t>18-1058</t>
  </si>
  <si>
    <t>Wilson</t>
  </si>
  <si>
    <t>Jacqui</t>
  </si>
  <si>
    <t>ArthurVick 2 Kitchen 1 (lounge area)</t>
  </si>
  <si>
    <t>Removing student items from the work surface to the table before starting to clean. Did not see a spillage on the lounge floor. Slipped on the spillage landed on the floor and hurt right hip and top of the leg. Feeling shook up and in pain.</t>
  </si>
  <si>
    <t>18-1061</t>
  </si>
  <si>
    <t>Getting out of pick up.</t>
  </si>
  <si>
    <t>Getting out of vehicle, the hand brake is on right hand side of vehicle, when you slide out of pick up the hand brake is positioned were it can cause injury, luckily on this occasion it has improved my singing carrier, I can now reach higher notes.</t>
  </si>
  <si>
    <t>Supervisor</t>
  </si>
  <si>
    <t>J. Tallentire</t>
  </si>
  <si>
    <t>18-1065</t>
  </si>
  <si>
    <t>Gibbet Hill-Gibbet Hill Academic Building-Ground Floor-Toilet Male next to room B0.48 - (02.004.000.264)</t>
  </si>
  <si>
    <t>Extensive water leak to corridor outside toilet leaving carpet sodden. Microbiology research group took samples from this and found high concentrations of faecal bacteria present.</t>
  </si>
  <si>
    <t>Several days prior to this report</t>
  </si>
  <si>
    <t>18-1067</t>
  </si>
  <si>
    <t>Glassborow</t>
  </si>
  <si>
    <t>Sally</t>
  </si>
  <si>
    <t>Car Park 1A Gibbet Hill Campus</t>
  </si>
  <si>
    <t>I stepped off the central reservation next to the barrier of car park 1 A on Gibbet Hill Campus sprained my right right ankle and fell over, had to helped up by a member of staff.  see below for further details</t>
  </si>
  <si>
    <t>8.30 a.m.</t>
  </si>
  <si>
    <t>Divisional Support Officer</t>
  </si>
  <si>
    <t>Mrs Jacqueline Brittain</t>
  </si>
  <si>
    <t>18-1068</t>
  </si>
  <si>
    <t>None - near miss</t>
  </si>
  <si>
    <t>N/a</t>
  </si>
  <si>
    <t>Exterior of main library</t>
  </si>
  <si>
    <t>Ongoing</t>
  </si>
  <si>
    <t>18-1069</t>
  </si>
  <si>
    <t>King</t>
  </si>
  <si>
    <t>Amy</t>
  </si>
  <si>
    <t>In the stairwell closest to the road through campus in car park 8</t>
  </si>
  <si>
    <t>Senior Customer Service Coordinator</t>
  </si>
  <si>
    <t>Lizzy Iles</t>
  </si>
  <si>
    <t>18-1071</t>
  </si>
  <si>
    <t>'None'*</t>
  </si>
  <si>
    <t>University House reception - deep section of garden area</t>
  </si>
  <si>
    <t>Visitor fell into hole left after garden excavation</t>
  </si>
  <si>
    <t>10.35am</t>
  </si>
  <si>
    <t>Visitor to see Kulbir Shergill - details unknown but Kulbir asked us to report</t>
  </si>
  <si>
    <t>18-1072</t>
  </si>
  <si>
    <t>Unsafe condition Scarman</t>
  </si>
  <si>
    <r>
      <t xml:space="preserve">Carpet seem has come apart therefor is a trip hazard, in the corridor by the accommodation lift on 1st floor.  Tape has been put down and estates requested to glue the seem back together. </t>
    </r>
    <r>
      <rPr>
        <b/>
        <sz val="10"/>
        <color rgb="FFFF0000"/>
        <rFont val="Arial"/>
        <family val="2"/>
      </rPr>
      <t xml:space="preserve">Mgmnt Investigation:- </t>
    </r>
    <r>
      <rPr>
        <sz val="10"/>
        <color theme="1"/>
        <rFont val="Arial"/>
        <family val="2"/>
      </rPr>
      <t>Carpet to be glued with strong adhesive on 21/12/2018.</t>
    </r>
  </si>
  <si>
    <t>18-1075</t>
  </si>
  <si>
    <t>By carpark 1b</t>
  </si>
  <si>
    <t>Cyclist cycled past far too fast. Knocked me, and I only managed to stay on my feet by luck._x000D_
This is where the trees are being chopped down, and there is no space for anyone.The cyclist should have slowed down. He yelled at me that it was a cycle way. But there was nowhere else to go.</t>
  </si>
  <si>
    <t>18-1079</t>
  </si>
  <si>
    <t>Chemistry, C205</t>
  </si>
  <si>
    <t>Duncan Stiles</t>
  </si>
  <si>
    <t>18-1081</t>
  </si>
  <si>
    <t>Popa</t>
  </si>
  <si>
    <t>Ioana</t>
  </si>
  <si>
    <t>1st floor of MSB Shower Room</t>
  </si>
  <si>
    <t>IP was cleaning the shower cubicle and she didn't put it back properly and as she got up from doing the shower tray it hit her on the left side  of her forehead causing  bruising, IP is feeling ok she has not felt dizzy or any headaches since the accident .</t>
  </si>
  <si>
    <t>Tracey White</t>
  </si>
  <si>
    <t>18-1082</t>
  </si>
  <si>
    <r>
      <t xml:space="preserve">IP was cleaning the shower cubicle and she didn't put it back properly and as she got up from doing the shower tray it hit her on the left side  of her forehead causing  bruising, IP is feeling ok she has not felt dizzy or any headaches since the accident . </t>
    </r>
    <r>
      <rPr>
        <b/>
        <sz val="10"/>
        <rFont val="Arial"/>
        <family val="2"/>
      </rPr>
      <t>Sames as 18-1081.</t>
    </r>
  </si>
  <si>
    <t>18-1085</t>
  </si>
  <si>
    <t>Westward Pay and Display Car Park adjacent to CP14</t>
  </si>
  <si>
    <t>Pauline Mealing</t>
  </si>
  <si>
    <t>18-1086</t>
  </si>
  <si>
    <t>Richards</t>
  </si>
  <si>
    <t>Nathan</t>
  </si>
  <si>
    <t>Health Centre Road, next to the health centre</t>
  </si>
  <si>
    <t>Senior User Support Analyst</t>
  </si>
  <si>
    <t>Julie Sherriff</t>
  </si>
  <si>
    <t>18-1087</t>
  </si>
  <si>
    <t>Golding</t>
  </si>
  <si>
    <t>Samantha</t>
  </si>
  <si>
    <t>Whitefields flat 13 ground floor kitchen</t>
  </si>
  <si>
    <t>Going through the kitchen door and trapped finger in door resulting in sore finger.</t>
  </si>
  <si>
    <t>2.00pm</t>
  </si>
  <si>
    <t>Tracey Smartt</t>
  </si>
  <si>
    <t>18-1093</t>
  </si>
  <si>
    <t>back of senate house</t>
  </si>
  <si>
    <r>
      <t xml:space="preserve">external contractors were next to the public footpath and cycle route_x000D_
they were using dry ice with hoses and creating a big cloud_x000D_
it was dangerous as it reduced visibility for the path and was plain stupid to conduct this in such a public area, I was amazed they laughed at me when I took the photo. </t>
    </r>
    <r>
      <rPr>
        <b/>
        <sz val="10"/>
        <color rgb="FFFF0000"/>
        <rFont val="Arial"/>
        <family val="2"/>
      </rPr>
      <t xml:space="preserve">Update:- </t>
    </r>
    <r>
      <rPr>
        <sz val="10"/>
        <color theme="1"/>
        <rFont val="Arial"/>
        <family val="2"/>
      </rPr>
      <t>Investigated by Senior H&amp;S Advisor, risk assessment and method statement requested. No significant risk identified.</t>
    </r>
  </si>
  <si>
    <t>915 am</t>
  </si>
  <si>
    <t>18-1094</t>
  </si>
  <si>
    <t>Chemistry Solvent Store</t>
  </si>
  <si>
    <t>18-1095</t>
  </si>
  <si>
    <t>01.031.L03.001 (Plant Room) and 01.03.L03.003 (Circulation Corridor)</t>
  </si>
  <si>
    <t>Oct 18- Dec 18</t>
  </si>
  <si>
    <t>Water leak/low pressure</t>
  </si>
  <si>
    <r>
      <t xml:space="preserve">Docket was raised for dripping some coming from ceiling, found extract pipework from rack washer to be leaking due to extract fan in plant room not working causing acid to sit in pipe work a corrode pipework causing leaks onto ceiling tiles and floor of plant room. </t>
    </r>
    <r>
      <rPr>
        <b/>
        <sz val="10"/>
        <color rgb="FFFF0000"/>
        <rFont val="Arial"/>
        <family val="2"/>
      </rPr>
      <t xml:space="preserve">Mgmnt Investigation:- </t>
    </r>
  </si>
  <si>
    <r>
      <t>Contractors had built an aluminium tower scaffold on the first floor landing, the scaffold had no kick boards &amp; so as not to block the walkway two sets of the outriggers/stabilizers were not at 45 degrees to the tower. Tradesman on upper platform was leaning out over the edge of the tower.</t>
    </r>
    <r>
      <rPr>
        <b/>
        <sz val="10"/>
        <color rgb="FFFF0000"/>
        <rFont val="Arial"/>
        <family val="2"/>
      </rPr>
      <t>Mgmnt Investigation:-</t>
    </r>
    <r>
      <rPr>
        <sz val="10"/>
        <rFont val="Arial"/>
        <family val="2"/>
      </rPr>
      <t xml:space="preserve"> </t>
    </r>
  </si>
  <si>
    <r>
      <t xml:space="preserve">Gap in fencing created. </t>
    </r>
    <r>
      <rPr>
        <b/>
        <sz val="10"/>
        <color rgb="FFFF0000"/>
        <rFont val="Arial"/>
        <family val="2"/>
      </rPr>
      <t>Update</t>
    </r>
    <r>
      <rPr>
        <b/>
        <sz val="10"/>
        <color theme="1"/>
        <rFont val="Arial"/>
        <family val="2"/>
      </rPr>
      <t xml:space="preserve"> </t>
    </r>
    <r>
      <rPr>
        <sz val="10"/>
        <color theme="1"/>
        <rFont val="Arial"/>
        <family val="2"/>
      </rPr>
      <t>Water filled fencing erected as bus stop suspended. Gap in fence to allow pedestrian access to pavement, no hazard identified.</t>
    </r>
  </si>
  <si>
    <r>
      <t>Frayed carpet covered by tape, but tape now coming up too.</t>
    </r>
    <r>
      <rPr>
        <b/>
        <sz val="10"/>
        <color rgb="FFFF0000"/>
        <rFont val="Arial"/>
        <family val="2"/>
      </rPr>
      <t>Update</t>
    </r>
  </si>
  <si>
    <r>
      <t xml:space="preserve">Potholes in the road, which I accept is the councils responsibility,. However, wires are poking out which could have an impact (one assumes) on the university. </t>
    </r>
    <r>
      <rPr>
        <b/>
        <sz val="10"/>
        <color rgb="FFFF0000"/>
        <rFont val="Arial"/>
        <family val="2"/>
      </rPr>
      <t>Update</t>
    </r>
    <r>
      <rPr>
        <sz val="10"/>
        <color rgb="FFFF0000"/>
        <rFont val="Arial"/>
        <family val="2"/>
      </rPr>
      <t xml:space="preserve"> </t>
    </r>
    <r>
      <rPr>
        <sz val="10"/>
        <rFont val="Arial"/>
        <family val="2"/>
      </rPr>
      <t>Email sent to Coventry City Council to report the pothole and exposed wires. 13/11/2018</t>
    </r>
  </si>
  <si>
    <r>
      <t>Lorry delivering Winter grit. When roadway started to subside  at the bend at the top.</t>
    </r>
    <r>
      <rPr>
        <b/>
        <sz val="10"/>
        <color rgb="FFFF0000"/>
        <rFont val="Arial"/>
        <family val="2"/>
      </rPr>
      <t xml:space="preserve">Mgmnt Investigation:-  </t>
    </r>
  </si>
  <si>
    <r>
      <t>Visitor fell on the way to IIIPSI and have got a suspected broken arm-we used a triangle bandage from the IIPSI reception 1st aid box_x000D_
phoned security and campus 1st aider came out to assist and got the injured person to go via taxi to A&amp;E ambulance were going to take too long.</t>
    </r>
    <r>
      <rPr>
        <b/>
        <sz val="10"/>
        <color rgb="FFFF0000"/>
        <rFont val="Arial"/>
        <family val="2"/>
      </rPr>
      <t xml:space="preserve">Mgmnt Investigation:- </t>
    </r>
  </si>
  <si>
    <r>
      <t xml:space="preserve">the heating system used around the inside perimeter of the buildings is a grill_x000D_
footwear such as high heels can get caught or wedged in them_x000D_
this could twist an ankle, bang a head etc. </t>
    </r>
    <r>
      <rPr>
        <b/>
        <sz val="10"/>
        <color rgb="FFFF0000"/>
        <rFont val="Arial"/>
        <family val="2"/>
      </rPr>
      <t xml:space="preserve">Mgmnt Investigation:- </t>
    </r>
  </si>
  <si>
    <r>
      <t>I was pushing two hotboxes (stacked) from road next to library to the law hub in social sciences. Outside the law building I hit an uneven paving slab and the boxes fell on my foot (left).</t>
    </r>
    <r>
      <rPr>
        <b/>
        <sz val="10"/>
        <color rgb="FFFF0000"/>
        <rFont val="Arial"/>
        <family val="2"/>
      </rPr>
      <t>Mgmnt Investigation:-</t>
    </r>
  </si>
  <si>
    <r>
      <t xml:space="preserve">W/C 26/11 involved moving a number of fridges and freezers 4 in total along with other manual tasks. 30/11 Complained of pain in left groin area. Visited his GP 03/12 who has referred him to a specialist to see if it is a hernia injury.  Left groin is painful but is self managing and able to perform. </t>
    </r>
    <r>
      <rPr>
        <b/>
        <sz val="10"/>
        <color rgb="FFFF0000"/>
        <rFont val="Arial"/>
        <family val="2"/>
      </rPr>
      <t>Mgmnt Investigation:-</t>
    </r>
  </si>
  <si>
    <r>
      <t xml:space="preserve">Many tiles broken and missing from the exterior of the Library (ground floor) creating multiple trip hazards. </t>
    </r>
    <r>
      <rPr>
        <b/>
        <sz val="10"/>
        <color rgb="FFFF0000"/>
        <rFont val="Arial"/>
        <family val="2"/>
      </rPr>
      <t>Mgmnt Investigation:-</t>
    </r>
  </si>
  <si>
    <r>
      <t>During supervised access to the cold room chemical storage area, and immediately from entering, I noticed a very strong chemical smell.  It appears that this is a normal condition for the room, but the smell was sufficiently strong as to be very unpleasant.</t>
    </r>
    <r>
      <rPr>
        <b/>
        <sz val="10"/>
        <color rgb="FFFF0000"/>
        <rFont val="Arial"/>
        <family val="2"/>
      </rPr>
      <t>Mgmnt Investigation:-</t>
    </r>
  </si>
  <si>
    <r>
      <t>I cycle to work and come down the Health Centre Road every morning. This morning there was sheet ice on the road outside the Health Centre. As I was turning into the service road opposite the health centre, I hit the ice and my bike slipped out from underneath my. I landed on my elbow and my back.</t>
    </r>
    <r>
      <rPr>
        <b/>
        <sz val="10"/>
        <color rgb="FFFF0000"/>
        <rFont val="Arial"/>
        <family val="2"/>
      </rPr>
      <t>Mgmnt Investigation:-</t>
    </r>
  </si>
  <si>
    <r>
      <t xml:space="preserve">Fire occurred in kitchen - 3 students were in the in the property at the time - students phoned fire brigade who attended._x000D_
University security attended site - relevant University persons informed- students placed in emergency accommodation on campus._x000D_
Property damaged from fire. </t>
    </r>
    <r>
      <rPr>
        <b/>
        <sz val="10"/>
        <color rgb="FFFF0000"/>
        <rFont val="Arial"/>
        <family val="2"/>
      </rPr>
      <t xml:space="preserve">Mgmnt Investigation:- </t>
    </r>
    <r>
      <rPr>
        <sz val="10"/>
        <color theme="1"/>
        <rFont val="Arial"/>
        <family val="2"/>
      </rPr>
      <t>The EICR had been issued by a competent, certified Electrician in August 2018. All of the compliance certification for this property is in place.</t>
    </r>
  </si>
  <si>
    <t>Approximately 8.45pm</t>
  </si>
  <si>
    <r>
      <t xml:space="preserve">Student had come off his bike travelling at approximately 5mph. He hit the ground with his head, right hand and right knee. Head was fine - wearing a helmet - showed no signs of concussion. Hand was fine - displayed full movement and could grip. Knee had a small abrasion. Advised he monitor the knee. </t>
    </r>
    <r>
      <rPr>
        <b/>
        <sz val="10"/>
        <color rgb="FFFF0000"/>
        <rFont val="Arial"/>
        <family val="2"/>
      </rPr>
      <t>Update</t>
    </r>
    <r>
      <rPr>
        <sz val="10"/>
        <rFont val="Arial"/>
        <family val="2"/>
      </rPr>
      <t xml:space="preserve"> information supplied student walked in from of cyclist requiring braking hard.</t>
    </r>
  </si>
  <si>
    <t>University House Ground floor by man toilet</t>
  </si>
  <si>
    <t>chemistry store opposite library road</t>
  </si>
  <si>
    <t>NEAR MISS - also I work in Commercial Directorate which isn't an option on the above, so put VCs office as I report to Rupert.</t>
  </si>
  <si>
    <t>Gravel roadway to Gardeners compound and yard</t>
  </si>
  <si>
    <t>outside Chemistry department</t>
  </si>
  <si>
    <r>
      <t xml:space="preserve">Large leak of water from equipment in plant room - came through ceiling of containment level 3 lab A108 that was below. Lab now out of action until ceiling replacement. </t>
    </r>
    <r>
      <rPr>
        <b/>
        <sz val="10"/>
        <color rgb="FFFF0000"/>
        <rFont val="Arial"/>
        <family val="2"/>
      </rPr>
      <t xml:space="preserve">Mgmnt Investigation:-  </t>
    </r>
    <r>
      <rPr>
        <sz val="10"/>
        <color theme="1"/>
        <rFont val="Arial"/>
        <family val="2"/>
      </rPr>
      <t>WMS require a new higher rated ceiling which is likely to roll to around March 2019.</t>
    </r>
  </si>
  <si>
    <t>The compactor area at Rootes residential bottom of Health Centre Road</t>
  </si>
  <si>
    <t>01.057 - Sports Centre - Male Changing Room, 1st Floor</t>
  </si>
  <si>
    <r>
      <t>A carpenter cut an inspection hatch  in the male changing rooms within the Sports Centre, these works were carried out without authorisation from the Asbestos Team.  Site visit was conducted by the Asbestos Team  straight away, no suspect materials were identified.</t>
    </r>
    <r>
      <rPr>
        <b/>
        <sz val="10"/>
        <color rgb="FFFF0000"/>
        <rFont val="Arial"/>
        <family val="2"/>
      </rPr>
      <t>Mgmnt Investigation:- In progress.</t>
    </r>
  </si>
  <si>
    <t>the steps from the Fire Exit seem to be have removed (assuming during phase 1) Update Identied in latest Fire Risk Assessment, awaiting Estates to action. Rupert Lawry updated via email.</t>
  </si>
  <si>
    <t xml:space="preserve">Near slipped over on ice in car park. The area had not been gritted. Photo attached. Mgmnt Investigation:- A new Winter gritting SOP in place and ongoing review. </t>
  </si>
  <si>
    <t xml:space="preserve">Facilities Manager had authorised for the removal of distribution boards containing asbestos flash guards. No refurbishment survey was conducted prior to the works commencing, also the asbestos management team were not informed. Resulting in people conducting the work being exposed to asbestos.Mgmnt Investigation:- Stephen Doubleday currently doing an investigation. </t>
  </si>
  <si>
    <r>
      <t>Whilst reversing down a slope to loading area I heard a noise and shortly thereafter saw my colleague waving to stop which I immediately did. It was then apparent that the tail lift was down and must have hit something and damaged it and could neither go up or down.</t>
    </r>
    <r>
      <rPr>
        <b/>
        <sz val="10"/>
        <color rgb="FFFF0000"/>
        <rFont val="Arial"/>
        <family val="2"/>
      </rPr>
      <t xml:space="preserve">Mgmnt Investigation:- </t>
    </r>
    <r>
      <rPr>
        <sz val="10"/>
        <rFont val="Arial"/>
        <family val="2"/>
      </rPr>
      <t xml:space="preserve">Graham Hine, Fleet Manager reviewing low speed maneuvering incidents. </t>
    </r>
  </si>
  <si>
    <r>
      <t xml:space="preserve">Area immediately adjacent to HMS, which has been identified as "unsafe" due to fixings in stonework wither not being present or effective. This area should have been fenced off from the public/students </t>
    </r>
    <r>
      <rPr>
        <b/>
        <sz val="10"/>
        <color rgb="FFFF0000"/>
        <rFont val="Arial"/>
        <family val="2"/>
      </rPr>
      <t xml:space="preserve">Mgmnt Investigation:- </t>
    </r>
    <r>
      <rPr>
        <sz val="10"/>
        <rFont val="Arial"/>
        <family val="2"/>
      </rPr>
      <t>Heras fencing had been put in place to provide a segregation area was wrongly removed with the demolition of the Goose nest has now been reinstated.</t>
    </r>
  </si>
  <si>
    <r>
      <t>An access hatch fell from the ceiling just as a member of the public had passed through the second door. The hatch crashed to the floor when, thankfully there was no one else passing through just before a busy show. The hatch weighs 25 kilos and has sharp L brackets attached.</t>
    </r>
    <r>
      <rPr>
        <b/>
        <sz val="10"/>
        <color rgb="FFFF0000"/>
        <rFont val="Arial"/>
        <family val="2"/>
      </rPr>
      <t xml:space="preserve">Mgmnt Investigation:- </t>
    </r>
    <r>
      <rPr>
        <sz val="10"/>
        <rFont val="Arial"/>
        <family val="2"/>
      </rPr>
      <t>Investigation ongoing review for slips and trips.</t>
    </r>
  </si>
  <si>
    <r>
      <t xml:space="preserve">scaffolding company started dismantintaling scaffolding which was around westwood house building, scaffolder on flat roof slipped on moss and dropped scaffold pole which hit cars underneath and went through the rear sidewindow of one of the cars </t>
    </r>
    <r>
      <rPr>
        <b/>
        <sz val="10"/>
        <color rgb="FFFF0000"/>
        <rFont val="Arial"/>
        <family val="2"/>
      </rPr>
      <t xml:space="preserve">Mgmnt Investigation:- </t>
    </r>
    <r>
      <rPr>
        <sz val="10"/>
        <rFont val="Arial"/>
        <family val="2"/>
      </rPr>
      <t>Investigation carried out by S.Doubleday the Contractor attended a performance meeting and have revised there work methods.</t>
    </r>
  </si>
  <si>
    <r>
      <t>On entering plant room an overhead hot water pipe feeding the hotel was found to be leaking,  on leaving the plantroom a rear breeze blocked wall was touched giving an electric shock 240v. No injury or adverse reaction occurred and was reported immediately to electrical department supervision.</t>
    </r>
    <r>
      <rPr>
        <b/>
        <sz val="10"/>
        <color rgb="FFFF0000"/>
        <rFont val="Arial"/>
        <family val="2"/>
      </rPr>
      <t xml:space="preserve">Mgmnt Investigation:- </t>
    </r>
    <r>
      <rPr>
        <sz val="10"/>
        <rFont val="Arial"/>
        <family val="2"/>
      </rPr>
      <t>Awaiting final report from G.Evans</t>
    </r>
  </si>
  <si>
    <r>
      <t>A beer keg was spotted on the edge of the higher roof to the rear of the property.</t>
    </r>
    <r>
      <rPr>
        <b/>
        <sz val="10"/>
        <color rgb="FFFF0000"/>
        <rFont val="Arial"/>
        <family val="2"/>
      </rPr>
      <t xml:space="preserve">Mgmnt Investigation:- </t>
    </r>
    <r>
      <rPr>
        <sz val="10"/>
        <rFont val="Arial"/>
        <family val="2"/>
      </rPr>
      <t xml:space="preserve">Investigation carried out, bunker bins removed to make climbing harder. Ongoing monitoring. </t>
    </r>
  </si>
  <si>
    <r>
      <t xml:space="preserve">Unsafe conditions report.. Carpet in small bar has a tear in it which is a trip hazard.  Tape has been put over it and estates asked to visit to glue it back together. </t>
    </r>
    <r>
      <rPr>
        <b/>
        <sz val="10"/>
        <color rgb="FFFF0000"/>
        <rFont val="Arial"/>
        <family val="2"/>
      </rPr>
      <t xml:space="preserve">Mgmnt Investigation:- </t>
    </r>
    <r>
      <rPr>
        <sz val="10"/>
        <rFont val="Arial"/>
        <family val="2"/>
      </rPr>
      <t xml:space="preserve">Investigation carried out, bunker bins removed to make climbing harder. Ongoing monitoring. </t>
    </r>
  </si>
  <si>
    <r>
      <t>A shopping trolley has been deposited onto the flat roof above the kitchen overnight.</t>
    </r>
    <r>
      <rPr>
        <b/>
        <sz val="10"/>
        <color rgb="FFFF0000"/>
        <rFont val="Arial"/>
        <family val="2"/>
      </rPr>
      <t xml:space="preserve">Mgmnt Investigation:- </t>
    </r>
    <r>
      <rPr>
        <sz val="10"/>
        <rFont val="Arial"/>
        <family val="2"/>
      </rPr>
      <t xml:space="preserve">Investigation carried out, bunker bins removed to make climbing harder. Ongoing monitoring. </t>
    </r>
  </si>
  <si>
    <r>
      <t>A traffic cone has been placed on the lower flat roof.</t>
    </r>
    <r>
      <rPr>
        <b/>
        <sz val="10"/>
        <color rgb="FFFF0000"/>
        <rFont val="Arial"/>
        <family val="2"/>
      </rPr>
      <t xml:space="preserve">Mgmnt Investigation:- </t>
    </r>
    <r>
      <rPr>
        <sz val="10"/>
        <rFont val="Arial"/>
        <family val="2"/>
      </rPr>
      <t xml:space="preserve">Investigation carried out, bunker bins removed to make climbing harder. Ongoing monitoring. </t>
    </r>
  </si>
  <si>
    <r>
      <t xml:space="preserve">Pedestrian fell off the path and stumbled into the road infront of oncoming vehicle in the evening due to the street lighting being off and area being absolutely pitch black, and the vehicle headlights being dazzling. </t>
    </r>
    <r>
      <rPr>
        <b/>
        <sz val="10"/>
        <color rgb="FFFF0000"/>
        <rFont val="Arial"/>
        <family val="2"/>
      </rPr>
      <t xml:space="preserve">Mgmnt Investigation:- </t>
    </r>
    <r>
      <rPr>
        <sz val="10"/>
        <rFont val="Arial"/>
        <family val="2"/>
      </rPr>
      <t>Investigation ongoing review for slips and trip</t>
    </r>
    <r>
      <rPr>
        <b/>
        <sz val="10"/>
        <rFont val="Arial"/>
        <family val="2"/>
      </rPr>
      <t xml:space="preserve">s. </t>
    </r>
  </si>
  <si>
    <r>
      <t>I noticed sawdust on the floor and asked the member of staff nearby why was it there. He said he was drilling key hooks for a newly installed cabinet. I asked if he had training to use the electrical appliance. He said no. I told him to cease.</t>
    </r>
    <r>
      <rPr>
        <b/>
        <sz val="10"/>
        <color rgb="FFFF0000"/>
        <rFont val="Arial"/>
        <family val="2"/>
      </rPr>
      <t xml:space="preserve">Mgmnt Investigation:- </t>
    </r>
    <r>
      <rPr>
        <sz val="10"/>
        <rFont val="Arial"/>
        <family val="2"/>
      </rPr>
      <t xml:space="preserve">No further action. Referred back to Supervisor. </t>
    </r>
  </si>
  <si>
    <r>
      <t>The Library reported to Estates a reduced supply of water. Severn Trent Water was contacted and Estates were waiting an update. The low water pressure was still being experienced. This continued to 14 Nov across main campus and Estates were checking water systems to high rise Academic buildings.</t>
    </r>
    <r>
      <rPr>
        <b/>
        <sz val="10"/>
        <color rgb="FFFF0000"/>
        <rFont val="Arial"/>
        <family val="2"/>
      </rPr>
      <t xml:space="preserve">Mgmnt Investigation:- </t>
    </r>
    <r>
      <rPr>
        <sz val="10"/>
        <rFont val="Arial"/>
        <family val="2"/>
      </rPr>
      <t xml:space="preserve"> Part of an Estates Emergency Response action was taken and is being monitored and work is in progress. </t>
    </r>
  </si>
  <si>
    <r>
      <t>Had just finished  cleaning inside the oven. The floor had got wet while cleaning inside the oven.  As she stood up she slipped on the wet floor and landed on her hip. Hip is very painful and can not stand or lean properly.</t>
    </r>
    <r>
      <rPr>
        <b/>
        <sz val="10"/>
        <color rgb="FFFF0000"/>
        <rFont val="Arial"/>
        <family val="2"/>
      </rPr>
      <t xml:space="preserve">Mgmnt Investigation:- </t>
    </r>
    <r>
      <rPr>
        <sz val="10"/>
        <rFont val="Arial"/>
        <family val="2"/>
      </rPr>
      <t xml:space="preserve">Stephen Doubleday is liaising with Campus Cleaning Managers to formally review all incidents. </t>
    </r>
  </si>
  <si>
    <r>
      <t>I escorted a surveyor working on behalf of Cadent Gas to inspect the gas supply by Charter Avenue gate at Westwood and we felt the lid of a pit/chamber give way beneath us slightly as we walked over it.</t>
    </r>
    <r>
      <rPr>
        <b/>
        <sz val="10"/>
        <color rgb="FFFF0000"/>
        <rFont val="Arial"/>
        <family val="2"/>
      </rPr>
      <t xml:space="preserve">Mgmnt Investigation:- </t>
    </r>
    <r>
      <rPr>
        <sz val="10"/>
        <rFont val="Arial"/>
        <family val="2"/>
      </rPr>
      <t xml:space="preserve">Referred to Estates Service desk for repair. </t>
    </r>
  </si>
  <si>
    <r>
      <t xml:space="preserve">Cycling home from Warwick Uni after Language Lesson._x000D_
No street lighting on Leighfield Road next to Cryfield construction site._x000D_
Front wheel lost traction and I fell off my bike._x000D_
Root cause:  tarmac coated in mud, presumably due to Works traffic._x000D_
Multiple injuries listed in additional info box. </t>
    </r>
    <r>
      <rPr>
        <b/>
        <sz val="10"/>
        <color rgb="FFFF0000"/>
        <rFont val="Arial"/>
        <family val="2"/>
      </rPr>
      <t xml:space="preserve"> Mgmnt Investigation:- </t>
    </r>
    <r>
      <rPr>
        <sz val="10"/>
        <rFont val="Arial"/>
        <family val="2"/>
      </rPr>
      <t xml:space="preserve">Under review as part of cycling incident monitoring. </t>
    </r>
  </si>
  <si>
    <r>
      <t>The student was taking a shower/washing his hair when the electric shower unit failed and the student then received a shock. Was holding the shower head unit and was shocked via the shower head.</t>
    </r>
    <r>
      <rPr>
        <b/>
        <sz val="10"/>
        <color rgb="FFFF0000"/>
        <rFont val="Arial"/>
        <family val="2"/>
      </rPr>
      <t>Mgmnt Investigation:-</t>
    </r>
    <r>
      <rPr>
        <sz val="10"/>
        <rFont val="Arial"/>
        <family val="2"/>
      </rPr>
      <t xml:space="preserve"> Investigation completed, shower unit replaced and survey conducted so that no similar shower units are in use. </t>
    </r>
  </si>
  <si>
    <r>
      <t>In this toilet exist a stainless hand drier one part of it not fix properly, and make one sharp corner. Cleaner assistant, in the line of duty scratched her wrist. first aid was given by team leader and broken hand drier reported to Estates.</t>
    </r>
    <r>
      <rPr>
        <b/>
        <sz val="10"/>
        <color rgb="FFFF0000"/>
        <rFont val="Arial"/>
        <family val="2"/>
      </rPr>
      <t xml:space="preserve">Mgmnt Investigation:- </t>
    </r>
    <r>
      <rPr>
        <sz val="10"/>
        <rFont val="Arial"/>
        <family val="2"/>
      </rPr>
      <t xml:space="preserve">Porters training provision under formal review to include manual handling procedures. </t>
    </r>
  </si>
  <si>
    <r>
      <t xml:space="preserve">I was checking the room for a reported leak and opened the  Service door which fall on me nocking me back the door had no hinges on it this is a heavy door  luckily I was not injured this has been reported to the carpenters. </t>
    </r>
    <r>
      <rPr>
        <b/>
        <sz val="10"/>
        <color rgb="FFFF0000"/>
        <rFont val="Arial"/>
        <family val="2"/>
      </rPr>
      <t>Mgmnt Investigation:-</t>
    </r>
    <r>
      <rPr>
        <sz val="10"/>
        <rFont val="Arial"/>
        <family val="2"/>
      </rPr>
      <t xml:space="preserve">Awaiting final report from Manager. </t>
    </r>
  </si>
  <si>
    <r>
      <t>I was parked on the top floor and needed to get to my office in the SU HQ building, so went down the stairs. About 2 floors down my feet slid out from underneath me and I landed very heavily on the floor. I badly bruised my left elbow and coccyx.</t>
    </r>
    <r>
      <rPr>
        <b/>
        <sz val="10"/>
        <color rgb="FFFF0000"/>
        <rFont val="Arial"/>
        <family val="2"/>
      </rPr>
      <t xml:space="preserve">Mgmnt Investigation:- </t>
    </r>
    <r>
      <rPr>
        <sz val="10"/>
        <rFont val="Arial"/>
        <family val="2"/>
      </rPr>
      <t>Reviewed as part of slips and trips monitoring.</t>
    </r>
  </si>
  <si>
    <r>
      <t>I arrived at Chemistry Solvent Store and found outside contractor drilling under the rear of the store attempting to find foundation. Asked them to stop immediately, contacted department's H&amp;S officer.</t>
    </r>
    <r>
      <rPr>
        <b/>
        <sz val="10"/>
        <color rgb="FFFF0000"/>
        <rFont val="Arial"/>
        <family val="2"/>
      </rPr>
      <t xml:space="preserve">Mgmnt Investigation:- </t>
    </r>
    <r>
      <rPr>
        <sz val="10"/>
        <rFont val="Arial"/>
        <family val="2"/>
      </rPr>
      <t xml:space="preserve">Investigation in progress. </t>
    </r>
  </si>
  <si>
    <r>
      <t>Asbestos Insulation Debris is present in the above area and the area has not been made a restricted area. Asbestos removal work was due to take place today, however, this was going to be done as non-licensed asbestos removal by AAS the removal contractor when it is classed as licensed work.</t>
    </r>
    <r>
      <rPr>
        <b/>
        <sz val="10"/>
        <color rgb="FFFF0000"/>
        <rFont val="Arial"/>
        <family val="2"/>
      </rPr>
      <t xml:space="preserve">Mgmnt Investigation:- </t>
    </r>
    <r>
      <rPr>
        <sz val="10"/>
        <rFont val="Arial"/>
        <family val="2"/>
      </rPr>
      <t xml:space="preserve">Stephen Doubleday is Investigating.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</si>
</sst>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F400]h:mm:ss\ AM/PM"/>
  </numFmts>
  <fonts count="21" x14ac:knownFonts="1">
    <font>
      <sz val="11"/>
      <color theme="1"/>
      <name val="Calibri"/>
      <family val="2"/>
      <scheme val="minor"/>
    </font>
    <font>
      <sz val="11"/>
      <color theme="1"/>
      <name val="Calibri"/>
      <family val="2"/>
      <scheme val="minor"/>
    </font>
    <font>
      <b/>
      <sz val="10"/>
      <name val="Arial"/>
      <family val="2"/>
    </font>
    <font>
      <sz val="10"/>
      <name val="Arial"/>
      <family val="2"/>
    </font>
    <font>
      <b/>
      <sz val="10"/>
      <color rgb="FFFF0000"/>
      <name val="Arial"/>
      <family val="2"/>
    </font>
    <font>
      <sz val="10"/>
      <color rgb="FFFF0000"/>
      <name val="Arial"/>
      <family val="2"/>
    </font>
    <font>
      <b/>
      <sz val="11"/>
      <color theme="1"/>
      <name val="Calibri"/>
      <family val="2"/>
      <scheme val="minor"/>
    </font>
    <font>
      <sz val="11"/>
      <color theme="1"/>
      <name val="Calibri"/>
      <family val="2"/>
    </font>
    <font>
      <sz val="10"/>
      <color theme="1"/>
      <name val="Arial"/>
      <family val="2"/>
    </font>
    <font>
      <sz val="11"/>
      <name val="Calibri"/>
      <family val="2"/>
    </font>
    <font>
      <sz val="12"/>
      <color rgb="FF000000"/>
      <name val="Calibri"/>
      <family val="2"/>
    </font>
    <font>
      <sz val="9.5"/>
      <color rgb="FF222222"/>
      <name val="Arial"/>
      <family val="2"/>
    </font>
    <font>
      <b/>
      <sz val="9.5"/>
      <color rgb="FFFF0000"/>
      <name val="Arial"/>
      <family val="2"/>
    </font>
    <font>
      <sz val="9.5"/>
      <color rgb="FFFF0000"/>
      <name val="Arial"/>
      <family val="2"/>
    </font>
    <font>
      <sz val="9.5"/>
      <name val="Arial"/>
      <family val="2"/>
    </font>
    <font>
      <sz val="10"/>
      <color rgb="FF000000"/>
      <name val="Arial"/>
      <family val="2"/>
    </font>
    <font>
      <sz val="12"/>
      <color rgb="FF222222"/>
      <name val="Arial"/>
      <family val="2"/>
    </font>
    <font>
      <b/>
      <sz val="11"/>
      <name val="Calibri"/>
      <family val="2"/>
    </font>
    <font>
      <sz val="11"/>
      <color rgb="FF000000"/>
      <name val="Calibri"/>
      <family val="2"/>
    </font>
    <font>
      <b/>
      <sz val="10"/>
      <color theme="0"/>
      <name val="Arial"/>
      <family val="2"/>
    </font>
    <font>
      <b/>
      <sz val="10"/>
      <color theme="1"/>
      <name val="Arial"/>
      <family val="2"/>
    </font>
  </fonts>
  <fills count="14">
    <fill>
      <patternFill patternType="none"/>
    </fill>
    <fill>
      <patternFill patternType="gray125"/>
    </fill>
    <fill>
      <patternFill patternType="solid">
        <fgColor rgb="FFFFFFCC"/>
      </patternFill>
    </fill>
    <fill>
      <patternFill patternType="solid">
        <fgColor theme="7" tint="0.59999389629810485"/>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59999389629810485"/>
        <bgColor indexed="64"/>
      </patternFill>
    </fill>
    <fill>
      <patternFill patternType="solid">
        <fgColor rgb="FFFFFF00"/>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rgb="FFFFAFAF"/>
        <bgColor indexed="64"/>
      </patternFill>
    </fill>
    <fill>
      <patternFill patternType="solid">
        <fgColor theme="5" tint="0.39997558519241921"/>
        <bgColor indexed="64"/>
      </patternFill>
    </fill>
    <fill>
      <patternFill patternType="solid">
        <fgColor rgb="FFFF0000"/>
        <bgColor indexed="64"/>
      </patternFill>
    </fill>
  </fills>
  <borders count="14">
    <border>
      <left/>
      <right/>
      <top/>
      <bottom/>
      <diagonal/>
    </border>
    <border>
      <left style="thin">
        <color rgb="FFB2B2B2"/>
      </left>
      <right style="thin">
        <color rgb="FFB2B2B2"/>
      </right>
      <top style="thin">
        <color rgb="FFB2B2B2"/>
      </top>
      <bottom style="thin">
        <color rgb="FFB2B2B2"/>
      </bottom>
      <diagonal/>
    </border>
    <border>
      <left style="thin">
        <color theme="5" tint="0.39994506668294322"/>
      </left>
      <right style="thin">
        <color theme="5" tint="0.39991454817346722"/>
      </right>
      <top style="thin">
        <color theme="5" tint="0.39991454817346722"/>
      </top>
      <bottom style="thin">
        <color theme="5" tint="0.39991454817346722"/>
      </bottom>
      <diagonal/>
    </border>
    <border>
      <left/>
      <right style="thin">
        <color theme="5" tint="0.39991454817346722"/>
      </right>
      <top style="thin">
        <color theme="5" tint="0.39991454817346722"/>
      </top>
      <bottom style="thin">
        <color theme="5" tint="0.39991454817346722"/>
      </bottom>
      <diagonal/>
    </border>
    <border>
      <left style="thin">
        <color theme="5" tint="0.39991454817346722"/>
      </left>
      <right style="thin">
        <color theme="5" tint="0.39991454817346722"/>
      </right>
      <top style="thin">
        <color theme="5" tint="0.39991454817346722"/>
      </top>
      <bottom style="thin">
        <color theme="5" tint="0.39991454817346722"/>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right style="thin">
        <color indexed="64"/>
      </right>
      <top/>
      <bottom/>
      <diagonal/>
    </border>
  </borders>
  <cellStyleXfs count="3">
    <xf numFmtId="0" fontId="0" fillId="0" borderId="0"/>
    <xf numFmtId="0" fontId="1" fillId="2" borderId="1" applyNumberFormat="0" applyFont="0" applyAlignment="0" applyProtection="0"/>
    <xf numFmtId="9" fontId="1" fillId="0" borderId="0" applyFont="0" applyFill="0" applyBorder="0" applyAlignment="0" applyProtection="0"/>
  </cellStyleXfs>
  <cellXfs count="91">
    <xf numFmtId="0" fontId="0" fillId="0" borderId="0" xfId="0"/>
    <xf numFmtId="2" fontId="2" fillId="0" borderId="2" xfId="0" applyNumberFormat="1" applyFont="1" applyFill="1" applyBorder="1" applyAlignment="1" applyProtection="1">
      <alignment vertical="top" wrapText="1"/>
      <protection locked="0"/>
    </xf>
    <xf numFmtId="2" fontId="2" fillId="3" borderId="3" xfId="0" applyNumberFormat="1" applyFont="1" applyFill="1" applyBorder="1" applyAlignment="1" applyProtection="1">
      <alignment vertical="top" wrapText="1"/>
      <protection locked="0"/>
    </xf>
    <xf numFmtId="0" fontId="2" fillId="4" borderId="4" xfId="0" applyNumberFormat="1" applyFont="1" applyFill="1" applyBorder="1" applyAlignment="1" applyProtection="1">
      <alignment vertical="top" wrapText="1"/>
    </xf>
    <xf numFmtId="14" fontId="2" fillId="4" borderId="4" xfId="0" applyNumberFormat="1" applyFont="1" applyFill="1" applyBorder="1" applyAlignment="1" applyProtection="1">
      <alignment vertical="top" wrapText="1"/>
    </xf>
    <xf numFmtId="164" fontId="2" fillId="4" borderId="4" xfId="0" applyNumberFormat="1" applyFont="1" applyFill="1" applyBorder="1" applyAlignment="1" applyProtection="1">
      <alignment vertical="top" wrapText="1"/>
    </xf>
    <xf numFmtId="1" fontId="2" fillId="4" borderId="4" xfId="0" applyNumberFormat="1" applyFont="1" applyFill="1" applyBorder="1" applyAlignment="1" applyProtection="1">
      <alignment horizontal="center" vertical="top" wrapText="1"/>
    </xf>
    <xf numFmtId="0" fontId="2" fillId="3" borderId="4" xfId="0" applyNumberFormat="1" applyFont="1" applyFill="1" applyBorder="1" applyAlignment="1" applyProtection="1">
      <alignment vertical="top" wrapText="1"/>
    </xf>
    <xf numFmtId="0" fontId="2" fillId="5" borderId="4" xfId="0" applyNumberFormat="1" applyFont="1" applyFill="1" applyBorder="1" applyAlignment="1" applyProtection="1">
      <alignment vertical="top" wrapText="1"/>
    </xf>
    <xf numFmtId="0" fontId="3" fillId="5" borderId="4" xfId="0" applyNumberFormat="1" applyFont="1" applyFill="1" applyBorder="1" applyAlignment="1">
      <alignment vertical="top" wrapText="1"/>
    </xf>
    <xf numFmtId="0" fontId="2" fillId="6" borderId="4" xfId="0" applyNumberFormat="1" applyFont="1" applyFill="1" applyBorder="1" applyAlignment="1" applyProtection="1">
      <alignment vertical="top" wrapText="1"/>
    </xf>
    <xf numFmtId="2" fontId="3" fillId="3" borderId="3" xfId="0" applyNumberFormat="1" applyFont="1" applyFill="1" applyBorder="1" applyAlignment="1" applyProtection="1">
      <alignment vertical="top" wrapText="1"/>
      <protection locked="0"/>
    </xf>
    <xf numFmtId="0" fontId="3" fillId="6" borderId="4" xfId="0" applyNumberFormat="1" applyFont="1" applyFill="1" applyBorder="1" applyAlignment="1">
      <alignment vertical="top" wrapText="1"/>
    </xf>
    <xf numFmtId="14" fontId="3" fillId="6" borderId="4" xfId="0" applyNumberFormat="1" applyFont="1" applyFill="1" applyBorder="1" applyAlignment="1">
      <alignment vertical="top" wrapText="1"/>
    </xf>
    <xf numFmtId="164" fontId="3" fillId="6" borderId="4" xfId="0" applyNumberFormat="1" applyFont="1" applyFill="1" applyBorder="1" applyAlignment="1">
      <alignment vertical="top" wrapText="1"/>
    </xf>
    <xf numFmtId="1" fontId="3" fillId="6" borderId="4" xfId="0" applyNumberFormat="1" applyFont="1" applyFill="1" applyBorder="1" applyAlignment="1">
      <alignment horizontal="center" vertical="top" wrapText="1"/>
    </xf>
    <xf numFmtId="0" fontId="3" fillId="3" borderId="4" xfId="0" applyNumberFormat="1" applyFont="1" applyFill="1" applyBorder="1" applyAlignment="1">
      <alignment vertical="top" wrapText="1"/>
    </xf>
    <xf numFmtId="0" fontId="3" fillId="0" borderId="4" xfId="0" applyNumberFormat="1" applyFont="1" applyFill="1" applyBorder="1" applyAlignment="1">
      <alignment vertical="top" wrapText="1"/>
    </xf>
    <xf numFmtId="0" fontId="6" fillId="5" borderId="0" xfId="0" applyFont="1" applyFill="1"/>
    <xf numFmtId="0" fontId="0" fillId="5" borderId="0" xfId="0" applyFill="1"/>
    <xf numFmtId="0" fontId="0" fillId="7" borderId="0" xfId="0" applyFill="1"/>
    <xf numFmtId="9" fontId="0" fillId="0" borderId="0" xfId="2" applyFont="1"/>
    <xf numFmtId="0" fontId="0" fillId="6" borderId="0" xfId="0" applyFill="1"/>
    <xf numFmtId="0" fontId="0" fillId="0" borderId="0" xfId="0" applyBorder="1"/>
    <xf numFmtId="0" fontId="0" fillId="0" borderId="0" xfId="0" applyFill="1" applyBorder="1" applyAlignment="1">
      <alignment wrapText="1"/>
    </xf>
    <xf numFmtId="0" fontId="6" fillId="5" borderId="6" xfId="0" applyFont="1" applyFill="1" applyBorder="1"/>
    <xf numFmtId="0" fontId="0" fillId="6" borderId="5" xfId="0" applyFill="1" applyBorder="1"/>
    <xf numFmtId="0" fontId="0" fillId="0" borderId="6" xfId="0" applyBorder="1"/>
    <xf numFmtId="0" fontId="0" fillId="8" borderId="6" xfId="0" applyFill="1" applyBorder="1"/>
    <xf numFmtId="0" fontId="0" fillId="8" borderId="5" xfId="0" applyFill="1" applyBorder="1"/>
    <xf numFmtId="0" fontId="0" fillId="8" borderId="7" xfId="0" applyFill="1" applyBorder="1"/>
    <xf numFmtId="0" fontId="0" fillId="9" borderId="6" xfId="0" applyFill="1" applyBorder="1"/>
    <xf numFmtId="0" fontId="0" fillId="9" borderId="9" xfId="0" applyFill="1" applyBorder="1"/>
    <xf numFmtId="0" fontId="0" fillId="9" borderId="0" xfId="0" applyFill="1"/>
    <xf numFmtId="0" fontId="7" fillId="0" borderId="0" xfId="0" applyFont="1" applyFill="1" applyBorder="1"/>
    <xf numFmtId="0" fontId="0" fillId="6" borderId="6" xfId="0" applyFill="1" applyBorder="1"/>
    <xf numFmtId="0" fontId="6" fillId="5" borderId="8" xfId="0" applyFont="1" applyFill="1" applyBorder="1"/>
    <xf numFmtId="0" fontId="6" fillId="8" borderId="6" xfId="0" applyFont="1" applyFill="1" applyBorder="1" applyAlignment="1">
      <alignment wrapText="1"/>
    </xf>
    <xf numFmtId="0" fontId="6" fillId="10" borderId="5" xfId="0" applyFont="1" applyFill="1" applyBorder="1"/>
    <xf numFmtId="0" fontId="6" fillId="5" borderId="6" xfId="0" applyFont="1" applyFill="1" applyBorder="1" applyAlignment="1">
      <alignment wrapText="1"/>
    </xf>
    <xf numFmtId="0" fontId="0" fillId="7" borderId="6" xfId="0" applyFill="1" applyBorder="1"/>
    <xf numFmtId="0" fontId="0" fillId="7" borderId="0" xfId="0" applyFill="1" applyBorder="1"/>
    <xf numFmtId="0" fontId="0" fillId="7" borderId="6" xfId="0" applyFont="1" applyFill="1" applyBorder="1"/>
    <xf numFmtId="0" fontId="6" fillId="6" borderId="6" xfId="0" applyFont="1" applyFill="1" applyBorder="1"/>
    <xf numFmtId="17" fontId="6" fillId="5" borderId="8" xfId="0" applyNumberFormat="1" applyFont="1" applyFill="1" applyBorder="1"/>
    <xf numFmtId="2" fontId="3" fillId="11" borderId="3" xfId="0" applyNumberFormat="1" applyFont="1" applyFill="1" applyBorder="1" applyAlignment="1" applyProtection="1">
      <alignment vertical="top" wrapText="1"/>
      <protection locked="0"/>
    </xf>
    <xf numFmtId="1" fontId="3" fillId="0" borderId="4" xfId="0" applyNumberFormat="1" applyFont="1" applyFill="1" applyBorder="1" applyAlignment="1">
      <alignment horizontal="center" vertical="top" wrapText="1"/>
    </xf>
    <xf numFmtId="2" fontId="3" fillId="0" borderId="3" xfId="0" applyNumberFormat="1" applyFont="1" applyFill="1" applyBorder="1" applyAlignment="1" applyProtection="1">
      <alignment vertical="top" wrapText="1"/>
      <protection locked="0"/>
    </xf>
    <xf numFmtId="0" fontId="6" fillId="5" borderId="0" xfId="0" applyFont="1" applyFill="1" applyBorder="1"/>
    <xf numFmtId="17" fontId="6" fillId="5" borderId="8" xfId="0" applyNumberFormat="1" applyFont="1" applyFill="1" applyBorder="1" applyAlignment="1">
      <alignment wrapText="1"/>
    </xf>
    <xf numFmtId="2" fontId="3" fillId="8" borderId="3" xfId="0" applyNumberFormat="1" applyFont="1" applyFill="1" applyBorder="1" applyAlignment="1" applyProtection="1">
      <alignment vertical="top" wrapText="1"/>
      <protection locked="0"/>
    </xf>
    <xf numFmtId="2" fontId="3" fillId="12" borderId="3" xfId="0" applyNumberFormat="1" applyFont="1" applyFill="1" applyBorder="1" applyAlignment="1" applyProtection="1">
      <alignment vertical="top" wrapText="1"/>
      <protection locked="0"/>
    </xf>
    <xf numFmtId="0" fontId="9" fillId="0" borderId="0" xfId="0" applyFont="1" applyAlignment="1">
      <alignment vertical="top"/>
    </xf>
    <xf numFmtId="1" fontId="3" fillId="8" borderId="4" xfId="0" applyNumberFormat="1" applyFont="1" applyFill="1" applyBorder="1" applyAlignment="1">
      <alignment horizontal="center" vertical="top" wrapText="1"/>
    </xf>
    <xf numFmtId="0" fontId="10" fillId="0" borderId="0" xfId="0" applyFont="1" applyAlignment="1">
      <alignment wrapText="1"/>
    </xf>
    <xf numFmtId="0" fontId="11" fillId="0" borderId="0" xfId="0" applyFont="1" applyAlignment="1">
      <alignment vertical="top" wrapText="1"/>
    </xf>
    <xf numFmtId="0" fontId="11" fillId="0" borderId="0" xfId="0" applyFont="1" applyAlignment="1">
      <alignment vertical="center" wrapText="1"/>
    </xf>
    <xf numFmtId="0" fontId="0" fillId="0" borderId="0" xfId="0" applyAlignment="1">
      <alignment wrapText="1"/>
    </xf>
    <xf numFmtId="0" fontId="15" fillId="0" borderId="0" xfId="0" applyFont="1" applyAlignment="1">
      <alignment vertical="top" wrapText="1"/>
    </xf>
    <xf numFmtId="0" fontId="15" fillId="0" borderId="0" xfId="0" applyFont="1" applyAlignment="1">
      <alignment vertical="center" wrapText="1"/>
    </xf>
    <xf numFmtId="0" fontId="16" fillId="0" borderId="0" xfId="0" applyFont="1" applyAlignment="1">
      <alignment vertical="center" wrapText="1"/>
    </xf>
    <xf numFmtId="2" fontId="2" fillId="0" borderId="2" xfId="0" applyNumberFormat="1" applyFont="1" applyFill="1" applyBorder="1" applyAlignment="1" applyProtection="1">
      <alignment horizontal="left" vertical="top" wrapText="1"/>
      <protection locked="0"/>
    </xf>
    <xf numFmtId="2" fontId="2" fillId="3" borderId="3" xfId="0" applyNumberFormat="1" applyFont="1" applyFill="1" applyBorder="1" applyAlignment="1" applyProtection="1">
      <alignment horizontal="left" vertical="top" wrapText="1"/>
      <protection locked="0"/>
    </xf>
    <xf numFmtId="14" fontId="2" fillId="4" borderId="4" xfId="0" applyNumberFormat="1" applyFont="1" applyFill="1" applyBorder="1" applyAlignment="1" applyProtection="1">
      <alignment horizontal="left" vertical="top" wrapText="1"/>
    </xf>
    <xf numFmtId="0" fontId="2" fillId="4" borderId="4" xfId="0" applyNumberFormat="1" applyFont="1" applyFill="1" applyBorder="1" applyAlignment="1" applyProtection="1">
      <alignment horizontal="left" vertical="top" wrapText="1"/>
    </xf>
    <xf numFmtId="164" fontId="2" fillId="4" borderId="4" xfId="0" applyNumberFormat="1" applyFont="1" applyFill="1" applyBorder="1" applyAlignment="1" applyProtection="1">
      <alignment horizontal="left" vertical="top" wrapText="1"/>
    </xf>
    <xf numFmtId="1" fontId="2" fillId="4" borderId="4" xfId="0" applyNumberFormat="1" applyFont="1" applyFill="1" applyBorder="1" applyAlignment="1" applyProtection="1">
      <alignment horizontal="left" vertical="top" wrapText="1"/>
    </xf>
    <xf numFmtId="0" fontId="2" fillId="3" borderId="4" xfId="0" applyNumberFormat="1" applyFont="1" applyFill="1" applyBorder="1" applyAlignment="1" applyProtection="1">
      <alignment horizontal="left" vertical="top" wrapText="1"/>
    </xf>
    <xf numFmtId="2" fontId="3" fillId="3" borderId="3" xfId="0" applyNumberFormat="1" applyFont="1" applyFill="1" applyBorder="1" applyAlignment="1" applyProtection="1">
      <alignment horizontal="left" vertical="top" wrapText="1"/>
      <protection locked="0"/>
    </xf>
    <xf numFmtId="14" fontId="3" fillId="6" borderId="4" xfId="0" applyNumberFormat="1" applyFont="1" applyFill="1" applyBorder="1" applyAlignment="1">
      <alignment horizontal="left" vertical="top" wrapText="1"/>
    </xf>
    <xf numFmtId="0" fontId="3" fillId="6" borderId="4" xfId="0" applyNumberFormat="1" applyFont="1" applyFill="1" applyBorder="1" applyAlignment="1">
      <alignment horizontal="left" vertical="top" wrapText="1"/>
    </xf>
    <xf numFmtId="164" fontId="3" fillId="6" borderId="4" xfId="0" applyNumberFormat="1" applyFont="1" applyFill="1" applyBorder="1" applyAlignment="1">
      <alignment horizontal="left" vertical="top" wrapText="1"/>
    </xf>
    <xf numFmtId="1" fontId="3" fillId="6" borderId="4" xfId="0" applyNumberFormat="1" applyFont="1" applyFill="1" applyBorder="1" applyAlignment="1">
      <alignment horizontal="left" vertical="top" wrapText="1"/>
    </xf>
    <xf numFmtId="0" fontId="3" fillId="3" borderId="4" xfId="0" applyNumberFormat="1" applyFont="1" applyFill="1" applyBorder="1" applyAlignment="1">
      <alignment horizontal="left" vertical="top" wrapText="1"/>
    </xf>
    <xf numFmtId="2" fontId="3" fillId="11" borderId="3" xfId="0" applyNumberFormat="1" applyFont="1" applyFill="1" applyBorder="1" applyAlignment="1" applyProtection="1">
      <alignment horizontal="left" vertical="top" wrapText="1"/>
      <protection locked="0"/>
    </xf>
    <xf numFmtId="0" fontId="0" fillId="6" borderId="10" xfId="0" applyFill="1" applyBorder="1"/>
    <xf numFmtId="0" fontId="2" fillId="5" borderId="4" xfId="0" applyNumberFormat="1" applyFont="1" applyFill="1" applyBorder="1" applyAlignment="1">
      <alignment horizontal="left" vertical="top" wrapText="1"/>
    </xf>
    <xf numFmtId="0" fontId="2" fillId="6" borderId="4" xfId="0" applyNumberFormat="1" applyFont="1" applyFill="1" applyBorder="1" applyAlignment="1" applyProtection="1">
      <alignment horizontal="left" vertical="top" wrapText="1"/>
    </xf>
    <xf numFmtId="0" fontId="2" fillId="5" borderId="4" xfId="0" applyNumberFormat="1" applyFont="1" applyFill="1" applyBorder="1" applyAlignment="1" applyProtection="1">
      <alignment horizontal="left" vertical="top" wrapText="1"/>
    </xf>
    <xf numFmtId="0" fontId="3" fillId="0" borderId="4" xfId="0" applyNumberFormat="1" applyFont="1" applyFill="1" applyBorder="1" applyAlignment="1">
      <alignment horizontal="left" vertical="top" wrapText="1"/>
    </xf>
    <xf numFmtId="0" fontId="9" fillId="0" borderId="0" xfId="0" applyFont="1"/>
    <xf numFmtId="0" fontId="9" fillId="0" borderId="0" xfId="0" applyFont="1" applyAlignment="1">
      <alignment wrapText="1"/>
    </xf>
    <xf numFmtId="0" fontId="18" fillId="0" borderId="0" xfId="0" applyFont="1"/>
    <xf numFmtId="0" fontId="2" fillId="6" borderId="4" xfId="0" applyNumberFormat="1" applyFont="1" applyFill="1" applyBorder="1" applyAlignment="1">
      <alignment horizontal="left" vertical="top" wrapText="1"/>
    </xf>
    <xf numFmtId="0" fontId="10" fillId="0" borderId="0" xfId="0" applyFont="1" applyAlignment="1">
      <alignment vertical="top" wrapText="1"/>
    </xf>
    <xf numFmtId="2" fontId="2" fillId="6" borderId="2" xfId="0" applyNumberFormat="1" applyFont="1" applyFill="1" applyBorder="1" applyAlignment="1" applyProtection="1">
      <alignment horizontal="left" vertical="top" wrapText="1"/>
      <protection locked="0"/>
    </xf>
    <xf numFmtId="0" fontId="6" fillId="7" borderId="0" xfId="0" applyFont="1" applyFill="1"/>
    <xf numFmtId="0" fontId="0" fillId="7" borderId="12" xfId="0" applyFill="1" applyBorder="1"/>
    <xf numFmtId="0" fontId="0" fillId="7" borderId="11" xfId="0" applyFill="1" applyBorder="1"/>
    <xf numFmtId="0" fontId="0" fillId="7" borderId="13" xfId="0" applyFill="1" applyBorder="1"/>
    <xf numFmtId="2" fontId="19" fillId="13" borderId="3" xfId="0" applyNumberFormat="1" applyFont="1" applyFill="1" applyBorder="1" applyAlignment="1" applyProtection="1">
      <alignment horizontal="left" vertical="top" wrapText="1"/>
      <protection locked="0"/>
    </xf>
  </cellXfs>
  <cellStyles count="3">
    <cellStyle name="Normal" xfId="0" builtinId="0"/>
    <cellStyle name="Note 2 2" xfId="1"/>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JULY</a:t>
            </a:r>
            <a:r>
              <a:rPr lang="en-US" baseline="0"/>
              <a:t>  - SEPT 17</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3"/>
          <c:order val="3"/>
          <c:tx>
            <c:strRef>
              <c:f>'charts Jul - sept 17'!$E$1</c:f>
              <c:strCache>
                <c:ptCount val="1"/>
                <c:pt idx="0">
                  <c:v>july 17-sept 17</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9DF2-461C-9D6A-85A5A8C62CF2}"/>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9DF2-461C-9D6A-85A5A8C62CF2}"/>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9DF2-461C-9D6A-85A5A8C62CF2}"/>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9DF2-461C-9D6A-85A5A8C62CF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9DF2-461C-9D6A-85A5A8C62CF2}"/>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9DF2-461C-9D6A-85A5A8C62CF2}"/>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9DF2-461C-9D6A-85A5A8C62CF2}"/>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9DF2-461C-9D6A-85A5A8C62CF2}"/>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1-9DF2-461C-9D6A-85A5A8C62CF2}"/>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3-9DF2-461C-9D6A-85A5A8C62CF2}"/>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5-9DF2-461C-9D6A-85A5A8C62CF2}"/>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7-9DF2-461C-9D6A-85A5A8C62CF2}"/>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9-9DF2-461C-9D6A-85A5A8C62CF2}"/>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B-9DF2-461C-9D6A-85A5A8C62CF2}"/>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D-9DF2-461C-9D6A-85A5A8C62CF2}"/>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F-9DF2-461C-9D6A-85A5A8C62CF2}"/>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1-9DF2-461C-9D6A-85A5A8C62CF2}"/>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3-9DF2-461C-9D6A-85A5A8C62CF2}"/>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5-9DF2-461C-9D6A-85A5A8C62CF2}"/>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7-9DF2-461C-9D6A-85A5A8C62CF2}"/>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9-9DF2-461C-9D6A-85A5A8C62CF2}"/>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B-9DF2-461C-9D6A-85A5A8C62CF2}"/>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D-9DF2-461C-9D6A-85A5A8C62CF2}"/>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F-9DF2-461C-9D6A-85A5A8C62CF2}"/>
              </c:ext>
            </c:extLst>
          </c:dPt>
          <c:cat>
            <c:strRef>
              <c:f>'charts Jul - sept 17'!$A$2:$A$25</c:f>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f>'charts Jul - sept 17'!$E$2:$E$25</c:f>
              <c:numCache>
                <c:formatCode>General</c:formatCode>
                <c:ptCount val="24"/>
                <c:pt idx="0">
                  <c:v>9</c:v>
                </c:pt>
                <c:pt idx="1">
                  <c:v>8</c:v>
                </c:pt>
                <c:pt idx="2">
                  <c:v>11</c:v>
                </c:pt>
                <c:pt idx="3">
                  <c:v>13</c:v>
                </c:pt>
                <c:pt idx="4">
                  <c:v>3</c:v>
                </c:pt>
                <c:pt idx="5">
                  <c:v>1</c:v>
                </c:pt>
                <c:pt idx="7">
                  <c:v>0</c:v>
                </c:pt>
                <c:pt idx="9">
                  <c:v>7</c:v>
                </c:pt>
                <c:pt idx="10">
                  <c:v>5</c:v>
                </c:pt>
                <c:pt idx="12">
                  <c:v>1</c:v>
                </c:pt>
                <c:pt idx="13">
                  <c:v>2</c:v>
                </c:pt>
                <c:pt idx="16">
                  <c:v>3</c:v>
                </c:pt>
                <c:pt idx="19">
                  <c:v>1</c:v>
                </c:pt>
                <c:pt idx="20">
                  <c:v>2</c:v>
                </c:pt>
                <c:pt idx="21">
                  <c:v>1</c:v>
                </c:pt>
              </c:numCache>
            </c:numRef>
          </c:val>
          <c:extLst>
            <c:ext xmlns:c16="http://schemas.microsoft.com/office/drawing/2014/chart" uri="{C3380CC4-5D6E-409C-BE32-E72D297353CC}">
              <c16:uniqueId val="{00000030-9DF2-461C-9D6A-85A5A8C62CF2}"/>
            </c:ext>
          </c:extLst>
        </c:ser>
        <c:dLbls>
          <c:showLegendKey val="0"/>
          <c:showVal val="0"/>
          <c:showCatName val="0"/>
          <c:showSerName val="0"/>
          <c:showPercent val="0"/>
          <c:showBubbleSize val="0"/>
          <c:showLeaderLines val="1"/>
        </c:dLbls>
        <c:extLst>
          <c:ext xmlns:c15="http://schemas.microsoft.com/office/drawing/2012/chart" uri="{02D57815-91ED-43cb-92C2-25804820EDAC}">
            <c15:filteredPieSeries>
              <c15:ser>
                <c:idx val="0"/>
                <c:order val="0"/>
                <c:tx>
                  <c:strRef>
                    <c:extLst>
                      <c:ext uri="{02D57815-91ED-43cb-92C2-25804820EDAC}">
                        <c15:formulaRef>
                          <c15:sqref>'charts Jul - sept 17'!$B$1</c15:sqref>
                        </c15:formulaRef>
                      </c:ext>
                    </c:extLst>
                    <c:strCache>
                      <c:ptCount val="1"/>
                      <c:pt idx="0">
                        <c:v>OCT 16-DEC 16</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32-9DF2-461C-9D6A-85A5A8C62CF2}"/>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34-9DF2-461C-9D6A-85A5A8C62CF2}"/>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36-9DF2-461C-9D6A-85A5A8C62CF2}"/>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38-9DF2-461C-9D6A-85A5A8C62CF2}"/>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3A-9DF2-461C-9D6A-85A5A8C62CF2}"/>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3C-9DF2-461C-9D6A-85A5A8C62CF2}"/>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3E-9DF2-461C-9D6A-85A5A8C62CF2}"/>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0-9DF2-461C-9D6A-85A5A8C62CF2}"/>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2-9DF2-461C-9D6A-85A5A8C62CF2}"/>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4-9DF2-461C-9D6A-85A5A8C62CF2}"/>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6-9DF2-461C-9D6A-85A5A8C62CF2}"/>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8-9DF2-461C-9D6A-85A5A8C62CF2}"/>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A-9DF2-461C-9D6A-85A5A8C62CF2}"/>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C-9DF2-461C-9D6A-85A5A8C62CF2}"/>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E-9DF2-461C-9D6A-85A5A8C62CF2}"/>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0-9DF2-461C-9D6A-85A5A8C62CF2}"/>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2-9DF2-461C-9D6A-85A5A8C62CF2}"/>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4-9DF2-461C-9D6A-85A5A8C62CF2}"/>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6-9DF2-461C-9D6A-85A5A8C62CF2}"/>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8-9DF2-461C-9D6A-85A5A8C62CF2}"/>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A-9DF2-461C-9D6A-85A5A8C62CF2}"/>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C-9DF2-461C-9D6A-85A5A8C62CF2}"/>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E-9DF2-461C-9D6A-85A5A8C62CF2}"/>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60-9DF2-461C-9D6A-85A5A8C62CF2}"/>
                    </c:ext>
                  </c:extLst>
                </c:dPt>
                <c:cat>
                  <c:strRef>
                    <c:extLst>
                      <c:ext uri="{02D57815-91ED-43cb-92C2-25804820EDAC}">
                        <c15:formulaRef>
                          <c15:sqref>'charts Jul - sept 17'!$A$2:$A$25</c15:sqref>
                        </c15:formulaRef>
                      </c:ext>
                    </c:extLst>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extLst>
                      <c:ext uri="{02D57815-91ED-43cb-92C2-25804820EDAC}">
                        <c15:formulaRef>
                          <c15:sqref>'charts Jul - sept 17'!$B$2:$B$25</c15:sqref>
                        </c15:formulaRef>
                      </c:ext>
                    </c:extLst>
                    <c:numCache>
                      <c:formatCode>General</c:formatCode>
                      <c:ptCount val="24"/>
                      <c:pt idx="0">
                        <c:v>16</c:v>
                      </c:pt>
                      <c:pt idx="1">
                        <c:v>16</c:v>
                      </c:pt>
                      <c:pt idx="2">
                        <c:v>9</c:v>
                      </c:pt>
                      <c:pt idx="3">
                        <c:v>15</c:v>
                      </c:pt>
                      <c:pt idx="4">
                        <c:v>8</c:v>
                      </c:pt>
                      <c:pt idx="5">
                        <c:v>11</c:v>
                      </c:pt>
                      <c:pt idx="6">
                        <c:v>6</c:v>
                      </c:pt>
                      <c:pt idx="7">
                        <c:v>6</c:v>
                      </c:pt>
                      <c:pt idx="8">
                        <c:v>1</c:v>
                      </c:pt>
                      <c:pt idx="9">
                        <c:v>1</c:v>
                      </c:pt>
                      <c:pt idx="10">
                        <c:v>3</c:v>
                      </c:pt>
                      <c:pt idx="11">
                        <c:v>2</c:v>
                      </c:pt>
                      <c:pt idx="12">
                        <c:v>4</c:v>
                      </c:pt>
                      <c:pt idx="13">
                        <c:v>1</c:v>
                      </c:pt>
                      <c:pt idx="14">
                        <c:v>0</c:v>
                      </c:pt>
                      <c:pt idx="15">
                        <c:v>0</c:v>
                      </c:pt>
                      <c:pt idx="16">
                        <c:v>1</c:v>
                      </c:pt>
                      <c:pt idx="17">
                        <c:v>2</c:v>
                      </c:pt>
                      <c:pt idx="18">
                        <c:v>0</c:v>
                      </c:pt>
                      <c:pt idx="19">
                        <c:v>0</c:v>
                      </c:pt>
                      <c:pt idx="20">
                        <c:v>0</c:v>
                      </c:pt>
                      <c:pt idx="21">
                        <c:v>0</c:v>
                      </c:pt>
                      <c:pt idx="23">
                        <c:v>0</c:v>
                      </c:pt>
                    </c:numCache>
                  </c:numRef>
                </c:val>
                <c:extLst>
                  <c:ext xmlns:c16="http://schemas.microsoft.com/office/drawing/2014/chart" uri="{C3380CC4-5D6E-409C-BE32-E72D297353CC}">
                    <c16:uniqueId val="{00000061-9DF2-461C-9D6A-85A5A8C62CF2}"/>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'charts Jul - sept 17'!$C$1</c15:sqref>
                        </c15:formulaRef>
                      </c:ext>
                    </c:extLst>
                    <c:strCache>
                      <c:ptCount val="1"/>
                      <c:pt idx="0">
                        <c:v>JAN 17- MAR 17</c:v>
                      </c:pt>
                    </c:strCache>
                  </c:strRef>
                </c:tx>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3-9DF2-461C-9D6A-85A5A8C62CF2}"/>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5-9DF2-461C-9D6A-85A5A8C62CF2}"/>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7-9DF2-461C-9D6A-85A5A8C62CF2}"/>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9-9DF2-461C-9D6A-85A5A8C62CF2}"/>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B-9DF2-461C-9D6A-85A5A8C62CF2}"/>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D-9DF2-461C-9D6A-85A5A8C62CF2}"/>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F-9DF2-461C-9D6A-85A5A8C62CF2}"/>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1-9DF2-461C-9D6A-85A5A8C62CF2}"/>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3-9DF2-461C-9D6A-85A5A8C62CF2}"/>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5-9DF2-461C-9D6A-85A5A8C62CF2}"/>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7-9DF2-461C-9D6A-85A5A8C62CF2}"/>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9-9DF2-461C-9D6A-85A5A8C62CF2}"/>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B-9DF2-461C-9D6A-85A5A8C62CF2}"/>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D-9DF2-461C-9D6A-85A5A8C62CF2}"/>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F-9DF2-461C-9D6A-85A5A8C62CF2}"/>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1-9DF2-461C-9D6A-85A5A8C62CF2}"/>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3-9DF2-461C-9D6A-85A5A8C62CF2}"/>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5-9DF2-461C-9D6A-85A5A8C62CF2}"/>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7-9DF2-461C-9D6A-85A5A8C62CF2}"/>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9-9DF2-461C-9D6A-85A5A8C62CF2}"/>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B-9DF2-461C-9D6A-85A5A8C62CF2}"/>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D-9DF2-461C-9D6A-85A5A8C62CF2}"/>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F-9DF2-461C-9D6A-85A5A8C62CF2}"/>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1-9DF2-461C-9D6A-85A5A8C62CF2}"/>
                    </c:ext>
                  </c:extLst>
                </c:dPt>
                <c:cat>
                  <c:strRef>
                    <c:extLst xmlns:c15="http://schemas.microsoft.com/office/drawing/2012/chart">
                      <c:ext xmlns:c15="http://schemas.microsoft.com/office/drawing/2012/chart" uri="{02D57815-91ED-43cb-92C2-25804820EDAC}">
                        <c15:formulaRef>
                          <c15:sqref>'charts Jul - sept 17'!$A$2:$A$25</c15:sqref>
                        </c15:formulaRef>
                      </c:ext>
                    </c:extLst>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extLst xmlns:c15="http://schemas.microsoft.com/office/drawing/2012/chart">
                      <c:ext xmlns:c15="http://schemas.microsoft.com/office/drawing/2012/chart" uri="{02D57815-91ED-43cb-92C2-25804820EDAC}">
                        <c15:formulaRef>
                          <c15:sqref>'charts Jul - sept 17'!$C$2:$C$25</c15:sqref>
                        </c15:formulaRef>
                      </c:ext>
                    </c:extLst>
                    <c:numCache>
                      <c:formatCode>General</c:formatCode>
                      <c:ptCount val="24"/>
                      <c:pt idx="0">
                        <c:v>16</c:v>
                      </c:pt>
                      <c:pt idx="1">
                        <c:v>5</c:v>
                      </c:pt>
                      <c:pt idx="2">
                        <c:v>20</c:v>
                      </c:pt>
                      <c:pt idx="3">
                        <c:v>9</c:v>
                      </c:pt>
                      <c:pt idx="4">
                        <c:v>8</c:v>
                      </c:pt>
                      <c:pt idx="5">
                        <c:v>2</c:v>
                      </c:pt>
                      <c:pt idx="6">
                        <c:v>1</c:v>
                      </c:pt>
                      <c:pt idx="7">
                        <c:v>3</c:v>
                      </c:pt>
                      <c:pt idx="8">
                        <c:v>5</c:v>
                      </c:pt>
                      <c:pt idx="9">
                        <c:v>4</c:v>
                      </c:pt>
                      <c:pt idx="10">
                        <c:v>3</c:v>
                      </c:pt>
                      <c:pt idx="11">
                        <c:v>3</c:v>
                      </c:pt>
                      <c:pt idx="12">
                        <c:v>1</c:v>
                      </c:pt>
                      <c:pt idx="13">
                        <c:v>2</c:v>
                      </c:pt>
                      <c:pt idx="14">
                        <c:v>1</c:v>
                      </c:pt>
                      <c:pt idx="15">
                        <c:v>1</c:v>
                      </c:pt>
                      <c:pt idx="16">
                        <c:v>0</c:v>
                      </c:pt>
                      <c:pt idx="17">
                        <c:v>0</c:v>
                      </c:pt>
                      <c:pt idx="18">
                        <c:v>0</c:v>
                      </c:pt>
                      <c:pt idx="19">
                        <c:v>0</c:v>
                      </c:pt>
                      <c:pt idx="20">
                        <c:v>1</c:v>
                      </c:pt>
                      <c:pt idx="21">
                        <c:v>0</c:v>
                      </c:pt>
                      <c:pt idx="22">
                        <c:v>0</c:v>
                      </c:pt>
                      <c:pt idx="23">
                        <c:v>0</c:v>
                      </c:pt>
                    </c:numCache>
                  </c:numRef>
                </c:val>
                <c:extLst xmlns:c15="http://schemas.microsoft.com/office/drawing/2012/chart">
                  <c:ext xmlns:c16="http://schemas.microsoft.com/office/drawing/2014/chart" uri="{C3380CC4-5D6E-409C-BE32-E72D297353CC}">
                    <c16:uniqueId val="{00000092-9DF2-461C-9D6A-85A5A8C62CF2}"/>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'charts Jul - sept 17'!$D$1</c15:sqref>
                        </c15:formulaRef>
                      </c:ext>
                    </c:extLst>
                    <c:strCache>
                      <c:ptCount val="1"/>
                      <c:pt idx="0">
                        <c:v>APR 17- JUNE 17</c:v>
                      </c:pt>
                    </c:strCache>
                  </c:strRef>
                </c:tx>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4-9DF2-461C-9D6A-85A5A8C62CF2}"/>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6-9DF2-461C-9D6A-85A5A8C62CF2}"/>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8-9DF2-461C-9D6A-85A5A8C62CF2}"/>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A-9DF2-461C-9D6A-85A5A8C62CF2}"/>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C-9DF2-461C-9D6A-85A5A8C62CF2}"/>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E-9DF2-461C-9D6A-85A5A8C62CF2}"/>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0-9DF2-461C-9D6A-85A5A8C62CF2}"/>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2-9DF2-461C-9D6A-85A5A8C62CF2}"/>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4-9DF2-461C-9D6A-85A5A8C62CF2}"/>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6-9DF2-461C-9D6A-85A5A8C62CF2}"/>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8-9DF2-461C-9D6A-85A5A8C62CF2}"/>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A-9DF2-461C-9D6A-85A5A8C62CF2}"/>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C-9DF2-461C-9D6A-85A5A8C62CF2}"/>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E-9DF2-461C-9D6A-85A5A8C62CF2}"/>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0-9DF2-461C-9D6A-85A5A8C62CF2}"/>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2-9DF2-461C-9D6A-85A5A8C62CF2}"/>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4-9DF2-461C-9D6A-85A5A8C62CF2}"/>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6-9DF2-461C-9D6A-85A5A8C62CF2}"/>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8-9DF2-461C-9D6A-85A5A8C62CF2}"/>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A-9DF2-461C-9D6A-85A5A8C62CF2}"/>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C-9DF2-461C-9D6A-85A5A8C62CF2}"/>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E-9DF2-461C-9D6A-85A5A8C62CF2}"/>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0-9DF2-461C-9D6A-85A5A8C62CF2}"/>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2-9DF2-461C-9D6A-85A5A8C62CF2}"/>
                    </c:ext>
                  </c:extLst>
                </c:dPt>
                <c:cat>
                  <c:strRef>
                    <c:extLst xmlns:c15="http://schemas.microsoft.com/office/drawing/2012/chart">
                      <c:ext xmlns:c15="http://schemas.microsoft.com/office/drawing/2012/chart" uri="{02D57815-91ED-43cb-92C2-25804820EDAC}">
                        <c15:formulaRef>
                          <c15:sqref>'charts Jul - sept 17'!$A$2:$A$25</c15:sqref>
                        </c15:formulaRef>
                      </c:ext>
                    </c:extLst>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extLst xmlns:c15="http://schemas.microsoft.com/office/drawing/2012/chart">
                      <c:ext xmlns:c15="http://schemas.microsoft.com/office/drawing/2012/chart" uri="{02D57815-91ED-43cb-92C2-25804820EDAC}">
                        <c15:formulaRef>
                          <c15:sqref>'charts Jul - sept 17'!$D$2:$D$25</c15:sqref>
                        </c15:formulaRef>
                      </c:ext>
                    </c:extLst>
                    <c:numCache>
                      <c:formatCode>General</c:formatCode>
                      <c:ptCount val="24"/>
                      <c:pt idx="0">
                        <c:v>9</c:v>
                      </c:pt>
                      <c:pt idx="1">
                        <c:v>5</c:v>
                      </c:pt>
                      <c:pt idx="2">
                        <c:v>14</c:v>
                      </c:pt>
                      <c:pt idx="3">
                        <c:v>15</c:v>
                      </c:pt>
                      <c:pt idx="4">
                        <c:v>5</c:v>
                      </c:pt>
                      <c:pt idx="5">
                        <c:v>4</c:v>
                      </c:pt>
                      <c:pt idx="6">
                        <c:v>2</c:v>
                      </c:pt>
                      <c:pt idx="7">
                        <c:v>1</c:v>
                      </c:pt>
                      <c:pt idx="8">
                        <c:v>2</c:v>
                      </c:pt>
                      <c:pt idx="9">
                        <c:v>9</c:v>
                      </c:pt>
                      <c:pt idx="12">
                        <c:v>4</c:v>
                      </c:pt>
                      <c:pt idx="13">
                        <c:v>2</c:v>
                      </c:pt>
                      <c:pt idx="16">
                        <c:v>1</c:v>
                      </c:pt>
                      <c:pt idx="17">
                        <c:v>1</c:v>
                      </c:pt>
                      <c:pt idx="18">
                        <c:v>3</c:v>
                      </c:pt>
                      <c:pt idx="19">
                        <c:v>5</c:v>
                      </c:pt>
                      <c:pt idx="23">
                        <c:v>1</c:v>
                      </c:pt>
                    </c:numCache>
                  </c:numRef>
                </c:val>
                <c:extLst xmlns:c15="http://schemas.microsoft.com/office/drawing/2012/chart">
                  <c:ext xmlns:c16="http://schemas.microsoft.com/office/drawing/2014/chart" uri="{C3380CC4-5D6E-409C-BE32-E72D297353CC}">
                    <c16:uniqueId val="{000000C3-9DF2-461C-9D6A-85A5A8C62CF2}"/>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'charts Jul - sept 17'!$F$1</c15:sqref>
                        </c15:formulaRef>
                      </c:ext>
                    </c:extLst>
                    <c:strCache>
                      <c:ptCount val="1"/>
                      <c:pt idx="0">
                        <c:v>TOTALS</c:v>
                      </c:pt>
                    </c:strCache>
                  </c:strRef>
                </c:tx>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5-9DF2-461C-9D6A-85A5A8C62CF2}"/>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7-9DF2-461C-9D6A-85A5A8C62CF2}"/>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9-9DF2-461C-9D6A-85A5A8C62CF2}"/>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B-9DF2-461C-9D6A-85A5A8C62CF2}"/>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D-9DF2-461C-9D6A-85A5A8C62CF2}"/>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F-9DF2-461C-9D6A-85A5A8C62CF2}"/>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1-9DF2-461C-9D6A-85A5A8C62CF2}"/>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3-9DF2-461C-9D6A-85A5A8C62CF2}"/>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5-9DF2-461C-9D6A-85A5A8C62CF2}"/>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7-9DF2-461C-9D6A-85A5A8C62CF2}"/>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9-9DF2-461C-9D6A-85A5A8C62CF2}"/>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B-9DF2-461C-9D6A-85A5A8C62CF2}"/>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D-9DF2-461C-9D6A-85A5A8C62CF2}"/>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F-9DF2-461C-9D6A-85A5A8C62CF2}"/>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1-9DF2-461C-9D6A-85A5A8C62CF2}"/>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3-9DF2-461C-9D6A-85A5A8C62CF2}"/>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5-9DF2-461C-9D6A-85A5A8C62CF2}"/>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7-9DF2-461C-9D6A-85A5A8C62CF2}"/>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9-9DF2-461C-9D6A-85A5A8C62CF2}"/>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B-9DF2-461C-9D6A-85A5A8C62CF2}"/>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D-9DF2-461C-9D6A-85A5A8C62CF2}"/>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F-9DF2-461C-9D6A-85A5A8C62CF2}"/>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1-9DF2-461C-9D6A-85A5A8C62CF2}"/>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3-9DF2-461C-9D6A-85A5A8C62CF2}"/>
                    </c:ext>
                  </c:extLst>
                </c:dPt>
                <c:cat>
                  <c:strRef>
                    <c:extLst xmlns:c15="http://schemas.microsoft.com/office/drawing/2012/chart">
                      <c:ext xmlns:c15="http://schemas.microsoft.com/office/drawing/2012/chart" uri="{02D57815-91ED-43cb-92C2-25804820EDAC}">
                        <c15:formulaRef>
                          <c15:sqref>'charts Jul - sept 17'!$A$2:$A$25</c15:sqref>
                        </c15:formulaRef>
                      </c:ext>
                    </c:extLst>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extLst xmlns:c15="http://schemas.microsoft.com/office/drawing/2012/chart">
                      <c:ext xmlns:c15="http://schemas.microsoft.com/office/drawing/2012/chart" uri="{02D57815-91ED-43cb-92C2-25804820EDAC}">
                        <c15:formulaRef>
                          <c15:sqref>'charts Jul - sept 17'!$F$2:$F$25</c15:sqref>
                        </c15:formulaRef>
                      </c:ext>
                    </c:extLst>
                    <c:numCache>
                      <c:formatCode>General</c:formatCode>
                      <c:ptCount val="24"/>
                      <c:pt idx="0">
                        <c:v>41</c:v>
                      </c:pt>
                      <c:pt idx="1">
                        <c:v>26</c:v>
                      </c:pt>
                      <c:pt idx="2">
                        <c:v>43</c:v>
                      </c:pt>
                      <c:pt idx="3">
                        <c:v>39</c:v>
                      </c:pt>
                      <c:pt idx="4">
                        <c:v>21</c:v>
                      </c:pt>
                      <c:pt idx="5">
                        <c:v>17</c:v>
                      </c:pt>
                      <c:pt idx="6">
                        <c:v>9</c:v>
                      </c:pt>
                      <c:pt idx="7">
                        <c:v>10</c:v>
                      </c:pt>
                      <c:pt idx="8">
                        <c:v>8</c:v>
                      </c:pt>
                      <c:pt idx="9">
                        <c:v>14</c:v>
                      </c:pt>
                      <c:pt idx="10">
                        <c:v>6</c:v>
                      </c:pt>
                      <c:pt idx="11">
                        <c:v>5</c:v>
                      </c:pt>
                      <c:pt idx="12">
                        <c:v>9</c:v>
                      </c:pt>
                      <c:pt idx="13">
                        <c:v>5</c:v>
                      </c:pt>
                      <c:pt idx="14">
                        <c:v>1</c:v>
                      </c:pt>
                      <c:pt idx="15">
                        <c:v>1</c:v>
                      </c:pt>
                      <c:pt idx="16">
                        <c:v>2</c:v>
                      </c:pt>
                      <c:pt idx="17">
                        <c:v>3</c:v>
                      </c:pt>
                      <c:pt idx="18">
                        <c:v>3</c:v>
                      </c:pt>
                      <c:pt idx="19">
                        <c:v>5</c:v>
                      </c:pt>
                      <c:pt idx="20">
                        <c:v>1</c:v>
                      </c:pt>
                      <c:pt idx="21">
                        <c:v>0</c:v>
                      </c:pt>
                      <c:pt idx="22">
                        <c:v>0</c:v>
                      </c:pt>
                      <c:pt idx="23">
                        <c:v>1</c:v>
                      </c:pt>
                    </c:numCache>
                  </c:numRef>
                </c:val>
                <c:extLst xmlns:c15="http://schemas.microsoft.com/office/drawing/2012/chart">
                  <c:ext xmlns:c16="http://schemas.microsoft.com/office/drawing/2014/chart" uri="{C3380CC4-5D6E-409C-BE32-E72D297353CC}">
                    <c16:uniqueId val="{000000F4-9DF2-461C-9D6A-85A5A8C62CF2}"/>
                  </c:ext>
                </c:extLst>
              </c15:ser>
            </c15:filteredPieSeries>
          </c:ext>
        </c:extLst>
      </c:pie3DChart>
      <c:spPr>
        <a:noFill/>
        <a:ln>
          <a:noFill/>
        </a:ln>
        <a:effectLst/>
      </c:spPr>
    </c:plotArea>
    <c:legend>
      <c:legendPos val="b"/>
      <c:layout>
        <c:manualLayout>
          <c:xMode val="edge"/>
          <c:yMode val="edge"/>
          <c:x val="0.11057855456173789"/>
          <c:y val="0.68149973574122347"/>
          <c:w val="0.7890791752232047"/>
          <c:h val="0.3037564161135147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75"/>
      <c:rotY val="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5.3922180002050957E-2"/>
          <c:w val="1"/>
          <c:h val="0.67529486803280037"/>
        </c:manualLayout>
      </c:layout>
      <c:pie3DChart>
        <c:varyColors val="1"/>
        <c:ser>
          <c:idx val="4"/>
          <c:order val="4"/>
          <c:tx>
            <c:strRef>
              <c:f>'CHARTS JUL TO SEPT 18'!$F$1</c:f>
              <c:strCache>
                <c:ptCount val="1"/>
                <c:pt idx="0">
                  <c:v>Jul 18- Sept 18</c:v>
                </c:pt>
              </c:strCache>
            </c:strRef>
          </c:tx>
          <c:spPr>
            <a:ln>
              <a:solidFill>
                <a:sysClr val="windowText" lastClr="000000"/>
              </a:solidFill>
            </a:ln>
          </c:spPr>
          <c:dPt>
            <c:idx val="0"/>
            <c:bubble3D val="0"/>
            <c:spPr>
              <a:solidFill>
                <a:schemeClr val="accent1"/>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01-FD69-4D3C-BCE6-3FC57F3FEEC7}"/>
              </c:ext>
            </c:extLst>
          </c:dPt>
          <c:dPt>
            <c:idx val="1"/>
            <c:bubble3D val="0"/>
            <c:spPr>
              <a:solidFill>
                <a:schemeClr val="accent2"/>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03-FD69-4D3C-BCE6-3FC57F3FEEC7}"/>
              </c:ext>
            </c:extLst>
          </c:dPt>
          <c:dPt>
            <c:idx val="2"/>
            <c:bubble3D val="0"/>
            <c:spPr>
              <a:solidFill>
                <a:schemeClr val="accent3"/>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05-FD69-4D3C-BCE6-3FC57F3FEEC7}"/>
              </c:ext>
            </c:extLst>
          </c:dPt>
          <c:dPt>
            <c:idx val="3"/>
            <c:bubble3D val="0"/>
            <c:spPr>
              <a:solidFill>
                <a:schemeClr val="accent4"/>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07-FD69-4D3C-BCE6-3FC57F3FEEC7}"/>
              </c:ext>
            </c:extLst>
          </c:dPt>
          <c:dPt>
            <c:idx val="4"/>
            <c:bubble3D val="0"/>
            <c:spPr>
              <a:solidFill>
                <a:schemeClr val="accent5"/>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09-FD69-4D3C-BCE6-3FC57F3FEEC7}"/>
              </c:ext>
            </c:extLst>
          </c:dPt>
          <c:dPt>
            <c:idx val="5"/>
            <c:bubble3D val="0"/>
            <c:spPr>
              <a:solidFill>
                <a:schemeClr val="accent6"/>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0B-FD69-4D3C-BCE6-3FC57F3FEEC7}"/>
              </c:ext>
            </c:extLst>
          </c:dPt>
          <c:dPt>
            <c:idx val="6"/>
            <c:bubble3D val="0"/>
            <c:spPr>
              <a:solidFill>
                <a:schemeClr val="accent1">
                  <a:lumMod val="6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0D-FD69-4D3C-BCE6-3FC57F3FEEC7}"/>
              </c:ext>
            </c:extLst>
          </c:dPt>
          <c:dPt>
            <c:idx val="7"/>
            <c:bubble3D val="0"/>
            <c:spPr>
              <a:solidFill>
                <a:schemeClr val="accent2">
                  <a:lumMod val="6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0F-FD69-4D3C-BCE6-3FC57F3FEEC7}"/>
              </c:ext>
            </c:extLst>
          </c:dPt>
          <c:dPt>
            <c:idx val="8"/>
            <c:bubble3D val="0"/>
            <c:spPr>
              <a:solidFill>
                <a:schemeClr val="accent3">
                  <a:lumMod val="6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11-FD69-4D3C-BCE6-3FC57F3FEEC7}"/>
              </c:ext>
            </c:extLst>
          </c:dPt>
          <c:dPt>
            <c:idx val="9"/>
            <c:bubble3D val="0"/>
            <c:spPr>
              <a:solidFill>
                <a:schemeClr val="accent4">
                  <a:lumMod val="6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13-FD69-4D3C-BCE6-3FC57F3FEEC7}"/>
              </c:ext>
            </c:extLst>
          </c:dPt>
          <c:dPt>
            <c:idx val="10"/>
            <c:bubble3D val="0"/>
            <c:spPr>
              <a:solidFill>
                <a:schemeClr val="accent5">
                  <a:lumMod val="6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15-FD69-4D3C-BCE6-3FC57F3FEEC7}"/>
              </c:ext>
            </c:extLst>
          </c:dPt>
          <c:dPt>
            <c:idx val="11"/>
            <c:bubble3D val="0"/>
            <c:spPr>
              <a:solidFill>
                <a:schemeClr val="accent6">
                  <a:lumMod val="6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17-FD69-4D3C-BCE6-3FC57F3FEEC7}"/>
              </c:ext>
            </c:extLst>
          </c:dPt>
          <c:dPt>
            <c:idx val="12"/>
            <c:bubble3D val="0"/>
            <c:spPr>
              <a:solidFill>
                <a:schemeClr val="accent1">
                  <a:lumMod val="80000"/>
                  <a:lumOff val="2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19-FD69-4D3C-BCE6-3FC57F3FEEC7}"/>
              </c:ext>
            </c:extLst>
          </c:dPt>
          <c:dPt>
            <c:idx val="13"/>
            <c:bubble3D val="0"/>
            <c:spPr>
              <a:solidFill>
                <a:schemeClr val="accent2">
                  <a:lumMod val="80000"/>
                  <a:lumOff val="2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1B-FD69-4D3C-BCE6-3FC57F3FEEC7}"/>
              </c:ext>
            </c:extLst>
          </c:dPt>
          <c:dPt>
            <c:idx val="14"/>
            <c:bubble3D val="0"/>
            <c:spPr>
              <a:solidFill>
                <a:schemeClr val="accent3">
                  <a:lumMod val="80000"/>
                  <a:lumOff val="2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1D-FD69-4D3C-BCE6-3FC57F3FEEC7}"/>
              </c:ext>
            </c:extLst>
          </c:dPt>
          <c:dPt>
            <c:idx val="15"/>
            <c:bubble3D val="0"/>
            <c:spPr>
              <a:solidFill>
                <a:schemeClr val="accent4">
                  <a:lumMod val="80000"/>
                  <a:lumOff val="2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1F-FD69-4D3C-BCE6-3FC57F3FEEC7}"/>
              </c:ext>
            </c:extLst>
          </c:dPt>
          <c:dPt>
            <c:idx val="16"/>
            <c:bubble3D val="0"/>
            <c:spPr>
              <a:solidFill>
                <a:schemeClr val="accent5">
                  <a:lumMod val="80000"/>
                  <a:lumOff val="2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21-FD69-4D3C-BCE6-3FC57F3FEEC7}"/>
              </c:ext>
            </c:extLst>
          </c:dPt>
          <c:dPt>
            <c:idx val="17"/>
            <c:bubble3D val="0"/>
            <c:spPr>
              <a:solidFill>
                <a:schemeClr val="accent6">
                  <a:lumMod val="80000"/>
                  <a:lumOff val="2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23-FD69-4D3C-BCE6-3FC57F3FEEC7}"/>
              </c:ext>
            </c:extLst>
          </c:dPt>
          <c:dPt>
            <c:idx val="18"/>
            <c:bubble3D val="0"/>
            <c:spPr>
              <a:solidFill>
                <a:schemeClr val="accent1">
                  <a:lumMod val="8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25-FD69-4D3C-BCE6-3FC57F3FEEC7}"/>
              </c:ext>
            </c:extLst>
          </c:dPt>
          <c:dPt>
            <c:idx val="19"/>
            <c:bubble3D val="0"/>
            <c:spPr>
              <a:solidFill>
                <a:schemeClr val="accent2">
                  <a:lumMod val="8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27-FD69-4D3C-BCE6-3FC57F3FEEC7}"/>
              </c:ext>
            </c:extLst>
          </c:dPt>
          <c:dPt>
            <c:idx val="20"/>
            <c:bubble3D val="0"/>
            <c:spPr>
              <a:solidFill>
                <a:schemeClr val="accent3">
                  <a:lumMod val="8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29-FD69-4D3C-BCE6-3FC57F3FEEC7}"/>
              </c:ext>
            </c:extLst>
          </c:dPt>
          <c:dPt>
            <c:idx val="21"/>
            <c:bubble3D val="0"/>
            <c:spPr>
              <a:solidFill>
                <a:schemeClr val="accent4">
                  <a:lumMod val="8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2B-FD69-4D3C-BCE6-3FC57F3FEEC7}"/>
              </c:ext>
            </c:extLst>
          </c:dPt>
          <c:dPt>
            <c:idx val="22"/>
            <c:bubble3D val="0"/>
            <c:spPr>
              <a:solidFill>
                <a:schemeClr val="accent5">
                  <a:lumMod val="8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2D-FD69-4D3C-BCE6-3FC57F3FEEC7}"/>
              </c:ext>
            </c:extLst>
          </c:dPt>
          <c:dPt>
            <c:idx val="23"/>
            <c:bubble3D val="0"/>
            <c:spPr>
              <a:solidFill>
                <a:schemeClr val="accent6">
                  <a:lumMod val="8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2F-FD69-4D3C-BCE6-3FC57F3FEEC7}"/>
              </c:ext>
            </c:extLst>
          </c:dPt>
          <c:dPt>
            <c:idx val="24"/>
            <c:bubble3D val="0"/>
            <c:spPr>
              <a:solidFill>
                <a:schemeClr val="accent1">
                  <a:lumMod val="60000"/>
                  <a:lumOff val="40000"/>
                </a:schemeClr>
              </a:solidFill>
              <a:ln>
                <a:solidFill>
                  <a:sysClr val="windowText" lastClr="000000"/>
                </a:solidFill>
              </a:ln>
              <a:effectLst/>
              <a:sp3d>
                <a:contourClr>
                  <a:sysClr val="windowText" lastClr="000000"/>
                </a:contourClr>
              </a:sp3d>
            </c:spPr>
            <c:extLst>
              <c:ext xmlns:c16="http://schemas.microsoft.com/office/drawing/2014/chart" uri="{C3380CC4-5D6E-409C-BE32-E72D297353CC}">
                <c16:uniqueId val="{00000031-FD69-4D3C-BCE6-3FC57F3FEEC7}"/>
              </c:ext>
            </c:extLst>
          </c:dPt>
          <c:cat>
            <c:strRef>
              <c:f>'CHARTS JUL TO SEPT 18'!$A$2:$A$26</c:f>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f>'CHARTS JUL TO SEPT 18'!$F$2:$F$26</c:f>
              <c:numCache>
                <c:formatCode>General</c:formatCode>
                <c:ptCount val="25"/>
                <c:pt idx="0">
                  <c:v>25</c:v>
                </c:pt>
                <c:pt idx="1">
                  <c:v>10</c:v>
                </c:pt>
                <c:pt idx="2">
                  <c:v>9</c:v>
                </c:pt>
                <c:pt idx="3">
                  <c:v>4</c:v>
                </c:pt>
                <c:pt idx="4">
                  <c:v>11</c:v>
                </c:pt>
                <c:pt idx="5">
                  <c:v>8</c:v>
                </c:pt>
                <c:pt idx="6">
                  <c:v>5</c:v>
                </c:pt>
                <c:pt idx="7">
                  <c:v>9</c:v>
                </c:pt>
                <c:pt idx="8">
                  <c:v>1</c:v>
                </c:pt>
                <c:pt idx="9">
                  <c:v>1</c:v>
                </c:pt>
                <c:pt idx="10">
                  <c:v>2</c:v>
                </c:pt>
                <c:pt idx="11">
                  <c:v>3</c:v>
                </c:pt>
                <c:pt idx="12">
                  <c:v>7</c:v>
                </c:pt>
                <c:pt idx="13">
                  <c:v>5</c:v>
                </c:pt>
                <c:pt idx="15">
                  <c:v>2</c:v>
                </c:pt>
                <c:pt idx="16">
                  <c:v>5</c:v>
                </c:pt>
              </c:numCache>
            </c:numRef>
          </c:val>
          <c:extLst>
            <c:ext xmlns:c16="http://schemas.microsoft.com/office/drawing/2014/chart" uri="{C3380CC4-5D6E-409C-BE32-E72D297353CC}">
              <c16:uniqueId val="{00000004-5505-4C09-871F-2D0A5050D841}"/>
            </c:ext>
          </c:extLst>
        </c:ser>
        <c:dLbls>
          <c:showLegendKey val="0"/>
          <c:showVal val="0"/>
          <c:showCatName val="0"/>
          <c:showSerName val="0"/>
          <c:showPercent val="0"/>
          <c:showBubbleSize val="0"/>
          <c:showLeaderLines val="1"/>
        </c:dLbls>
        <c:extLst>
          <c:ext xmlns:c15="http://schemas.microsoft.com/office/drawing/2012/chart" uri="{02D57815-91ED-43cb-92C2-25804820EDAC}">
            <c15:filteredPieSeries>
              <c15:ser>
                <c:idx val="0"/>
                <c:order val="0"/>
                <c:tx>
                  <c:strRef>
                    <c:extLst>
                      <c:ext uri="{02D57815-91ED-43cb-92C2-25804820EDAC}">
                        <c15:formulaRef>
                          <c15:sqref>'CHARTS JUL TO SEPT 18'!$B$1</c15:sqref>
                        </c15:formulaRef>
                      </c:ext>
                    </c:extLst>
                    <c:strCache>
                      <c:ptCount val="1"/>
                    </c:strCache>
                  </c:strRef>
                </c:tx>
                <c:dPt>
                  <c:idx val="0"/>
                  <c:bubble3D val="0"/>
                  <c:spPr>
                    <a:solidFill>
                      <a:schemeClr val="accent1"/>
                    </a:solidFill>
                    <a:ln>
                      <a:noFill/>
                    </a:ln>
                    <a:effectLst/>
                    <a:sp3d/>
                  </c:spPr>
                  <c:extLst>
                    <c:ext xmlns:c16="http://schemas.microsoft.com/office/drawing/2014/chart" uri="{C3380CC4-5D6E-409C-BE32-E72D297353CC}">
                      <c16:uniqueId val="{00000033-FD69-4D3C-BCE6-3FC57F3FEEC7}"/>
                    </c:ext>
                  </c:extLst>
                </c:dPt>
                <c:dPt>
                  <c:idx val="1"/>
                  <c:bubble3D val="0"/>
                  <c:spPr>
                    <a:solidFill>
                      <a:schemeClr val="accent2"/>
                    </a:solidFill>
                    <a:ln>
                      <a:noFill/>
                    </a:ln>
                    <a:effectLst/>
                    <a:sp3d/>
                  </c:spPr>
                  <c:extLst>
                    <c:ext xmlns:c16="http://schemas.microsoft.com/office/drawing/2014/chart" uri="{C3380CC4-5D6E-409C-BE32-E72D297353CC}">
                      <c16:uniqueId val="{00000035-FD69-4D3C-BCE6-3FC57F3FEEC7}"/>
                    </c:ext>
                  </c:extLst>
                </c:dPt>
                <c:dPt>
                  <c:idx val="2"/>
                  <c:bubble3D val="0"/>
                  <c:spPr>
                    <a:solidFill>
                      <a:schemeClr val="accent3"/>
                    </a:solidFill>
                    <a:ln>
                      <a:noFill/>
                    </a:ln>
                    <a:effectLst/>
                    <a:sp3d/>
                  </c:spPr>
                  <c:extLst>
                    <c:ext xmlns:c16="http://schemas.microsoft.com/office/drawing/2014/chart" uri="{C3380CC4-5D6E-409C-BE32-E72D297353CC}">
                      <c16:uniqueId val="{00000037-FD69-4D3C-BCE6-3FC57F3FEEC7}"/>
                    </c:ext>
                  </c:extLst>
                </c:dPt>
                <c:dPt>
                  <c:idx val="3"/>
                  <c:bubble3D val="0"/>
                  <c:spPr>
                    <a:solidFill>
                      <a:schemeClr val="accent4"/>
                    </a:solidFill>
                    <a:ln>
                      <a:noFill/>
                    </a:ln>
                    <a:effectLst/>
                    <a:sp3d/>
                  </c:spPr>
                  <c:extLst>
                    <c:ext xmlns:c16="http://schemas.microsoft.com/office/drawing/2014/chart" uri="{C3380CC4-5D6E-409C-BE32-E72D297353CC}">
                      <c16:uniqueId val="{00000039-FD69-4D3C-BCE6-3FC57F3FEEC7}"/>
                    </c:ext>
                  </c:extLst>
                </c:dPt>
                <c:dPt>
                  <c:idx val="4"/>
                  <c:bubble3D val="0"/>
                  <c:spPr>
                    <a:solidFill>
                      <a:schemeClr val="accent5"/>
                    </a:solidFill>
                    <a:ln>
                      <a:noFill/>
                    </a:ln>
                    <a:effectLst/>
                    <a:sp3d/>
                  </c:spPr>
                  <c:extLst>
                    <c:ext xmlns:c16="http://schemas.microsoft.com/office/drawing/2014/chart" uri="{C3380CC4-5D6E-409C-BE32-E72D297353CC}">
                      <c16:uniqueId val="{0000003B-FD69-4D3C-BCE6-3FC57F3FEEC7}"/>
                    </c:ext>
                  </c:extLst>
                </c:dPt>
                <c:dPt>
                  <c:idx val="5"/>
                  <c:bubble3D val="0"/>
                  <c:spPr>
                    <a:solidFill>
                      <a:schemeClr val="accent6"/>
                    </a:solidFill>
                    <a:ln>
                      <a:noFill/>
                    </a:ln>
                    <a:effectLst/>
                    <a:sp3d/>
                  </c:spPr>
                  <c:extLst>
                    <c:ext xmlns:c16="http://schemas.microsoft.com/office/drawing/2014/chart" uri="{C3380CC4-5D6E-409C-BE32-E72D297353CC}">
                      <c16:uniqueId val="{0000003D-FD69-4D3C-BCE6-3FC57F3FEEC7}"/>
                    </c:ext>
                  </c:extLst>
                </c:dPt>
                <c:dPt>
                  <c:idx val="6"/>
                  <c:bubble3D val="0"/>
                  <c:spPr>
                    <a:solidFill>
                      <a:schemeClr val="accent1">
                        <a:lumMod val="60000"/>
                      </a:schemeClr>
                    </a:solidFill>
                    <a:ln>
                      <a:noFill/>
                    </a:ln>
                    <a:effectLst/>
                    <a:sp3d/>
                  </c:spPr>
                  <c:extLst>
                    <c:ext xmlns:c16="http://schemas.microsoft.com/office/drawing/2014/chart" uri="{C3380CC4-5D6E-409C-BE32-E72D297353CC}">
                      <c16:uniqueId val="{0000003F-FD69-4D3C-BCE6-3FC57F3FEEC7}"/>
                    </c:ext>
                  </c:extLst>
                </c:dPt>
                <c:dPt>
                  <c:idx val="7"/>
                  <c:bubble3D val="0"/>
                  <c:spPr>
                    <a:solidFill>
                      <a:schemeClr val="accent2">
                        <a:lumMod val="60000"/>
                      </a:schemeClr>
                    </a:solidFill>
                    <a:ln>
                      <a:noFill/>
                    </a:ln>
                    <a:effectLst/>
                    <a:sp3d/>
                  </c:spPr>
                  <c:extLst>
                    <c:ext xmlns:c16="http://schemas.microsoft.com/office/drawing/2014/chart" uri="{C3380CC4-5D6E-409C-BE32-E72D297353CC}">
                      <c16:uniqueId val="{00000041-FD69-4D3C-BCE6-3FC57F3FEEC7}"/>
                    </c:ext>
                  </c:extLst>
                </c:dPt>
                <c:dPt>
                  <c:idx val="8"/>
                  <c:bubble3D val="0"/>
                  <c:spPr>
                    <a:solidFill>
                      <a:schemeClr val="accent3">
                        <a:lumMod val="60000"/>
                      </a:schemeClr>
                    </a:solidFill>
                    <a:ln>
                      <a:noFill/>
                    </a:ln>
                    <a:effectLst/>
                    <a:sp3d/>
                  </c:spPr>
                  <c:extLst>
                    <c:ext xmlns:c16="http://schemas.microsoft.com/office/drawing/2014/chart" uri="{C3380CC4-5D6E-409C-BE32-E72D297353CC}">
                      <c16:uniqueId val="{00000043-FD69-4D3C-BCE6-3FC57F3FEEC7}"/>
                    </c:ext>
                  </c:extLst>
                </c:dPt>
                <c:dPt>
                  <c:idx val="9"/>
                  <c:bubble3D val="0"/>
                  <c:spPr>
                    <a:solidFill>
                      <a:schemeClr val="accent4">
                        <a:lumMod val="60000"/>
                      </a:schemeClr>
                    </a:solidFill>
                    <a:ln>
                      <a:noFill/>
                    </a:ln>
                    <a:effectLst/>
                    <a:sp3d/>
                  </c:spPr>
                  <c:extLst>
                    <c:ext xmlns:c16="http://schemas.microsoft.com/office/drawing/2014/chart" uri="{C3380CC4-5D6E-409C-BE32-E72D297353CC}">
                      <c16:uniqueId val="{00000045-FD69-4D3C-BCE6-3FC57F3FEEC7}"/>
                    </c:ext>
                  </c:extLst>
                </c:dPt>
                <c:dPt>
                  <c:idx val="10"/>
                  <c:bubble3D val="0"/>
                  <c:spPr>
                    <a:solidFill>
                      <a:schemeClr val="accent5">
                        <a:lumMod val="60000"/>
                      </a:schemeClr>
                    </a:solidFill>
                    <a:ln>
                      <a:noFill/>
                    </a:ln>
                    <a:effectLst/>
                    <a:sp3d/>
                  </c:spPr>
                  <c:extLst>
                    <c:ext xmlns:c16="http://schemas.microsoft.com/office/drawing/2014/chart" uri="{C3380CC4-5D6E-409C-BE32-E72D297353CC}">
                      <c16:uniqueId val="{00000047-FD69-4D3C-BCE6-3FC57F3FEEC7}"/>
                    </c:ext>
                  </c:extLst>
                </c:dPt>
                <c:dPt>
                  <c:idx val="11"/>
                  <c:bubble3D val="0"/>
                  <c:spPr>
                    <a:solidFill>
                      <a:schemeClr val="accent6">
                        <a:lumMod val="60000"/>
                      </a:schemeClr>
                    </a:solidFill>
                    <a:ln>
                      <a:noFill/>
                    </a:ln>
                    <a:effectLst/>
                    <a:sp3d/>
                  </c:spPr>
                  <c:extLst>
                    <c:ext xmlns:c16="http://schemas.microsoft.com/office/drawing/2014/chart" uri="{C3380CC4-5D6E-409C-BE32-E72D297353CC}">
                      <c16:uniqueId val="{00000049-FD69-4D3C-BCE6-3FC57F3FEEC7}"/>
                    </c:ext>
                  </c:extLst>
                </c:dPt>
                <c:dPt>
                  <c:idx val="12"/>
                  <c:bubble3D val="0"/>
                  <c:spPr>
                    <a:solidFill>
                      <a:schemeClr val="accent1">
                        <a:lumMod val="80000"/>
                        <a:lumOff val="20000"/>
                      </a:schemeClr>
                    </a:solidFill>
                    <a:ln>
                      <a:noFill/>
                    </a:ln>
                    <a:effectLst/>
                    <a:sp3d/>
                  </c:spPr>
                  <c:extLst>
                    <c:ext xmlns:c16="http://schemas.microsoft.com/office/drawing/2014/chart" uri="{C3380CC4-5D6E-409C-BE32-E72D297353CC}">
                      <c16:uniqueId val="{0000004B-FD69-4D3C-BCE6-3FC57F3FEEC7}"/>
                    </c:ext>
                  </c:extLst>
                </c:dPt>
                <c:dPt>
                  <c:idx val="13"/>
                  <c:bubble3D val="0"/>
                  <c:spPr>
                    <a:solidFill>
                      <a:schemeClr val="accent2">
                        <a:lumMod val="80000"/>
                        <a:lumOff val="20000"/>
                      </a:schemeClr>
                    </a:solidFill>
                    <a:ln>
                      <a:noFill/>
                    </a:ln>
                    <a:effectLst/>
                    <a:sp3d/>
                  </c:spPr>
                  <c:extLst>
                    <c:ext xmlns:c16="http://schemas.microsoft.com/office/drawing/2014/chart" uri="{C3380CC4-5D6E-409C-BE32-E72D297353CC}">
                      <c16:uniqueId val="{0000004D-FD69-4D3C-BCE6-3FC57F3FEEC7}"/>
                    </c:ext>
                  </c:extLst>
                </c:dPt>
                <c:dPt>
                  <c:idx val="14"/>
                  <c:bubble3D val="0"/>
                  <c:spPr>
                    <a:solidFill>
                      <a:schemeClr val="accent3">
                        <a:lumMod val="80000"/>
                        <a:lumOff val="20000"/>
                      </a:schemeClr>
                    </a:solidFill>
                    <a:ln>
                      <a:noFill/>
                    </a:ln>
                    <a:effectLst/>
                    <a:sp3d/>
                  </c:spPr>
                  <c:extLst>
                    <c:ext xmlns:c16="http://schemas.microsoft.com/office/drawing/2014/chart" uri="{C3380CC4-5D6E-409C-BE32-E72D297353CC}">
                      <c16:uniqueId val="{0000004F-FD69-4D3C-BCE6-3FC57F3FEEC7}"/>
                    </c:ext>
                  </c:extLst>
                </c:dPt>
                <c:dPt>
                  <c:idx val="15"/>
                  <c:bubble3D val="0"/>
                  <c:spPr>
                    <a:solidFill>
                      <a:schemeClr val="accent4">
                        <a:lumMod val="80000"/>
                        <a:lumOff val="20000"/>
                      </a:schemeClr>
                    </a:solidFill>
                    <a:ln>
                      <a:noFill/>
                    </a:ln>
                    <a:effectLst/>
                    <a:sp3d/>
                  </c:spPr>
                  <c:extLst>
                    <c:ext xmlns:c16="http://schemas.microsoft.com/office/drawing/2014/chart" uri="{C3380CC4-5D6E-409C-BE32-E72D297353CC}">
                      <c16:uniqueId val="{00000051-FD69-4D3C-BCE6-3FC57F3FEEC7}"/>
                    </c:ext>
                  </c:extLst>
                </c:dPt>
                <c:dPt>
                  <c:idx val="16"/>
                  <c:bubble3D val="0"/>
                  <c:spPr>
                    <a:solidFill>
                      <a:schemeClr val="accent5">
                        <a:lumMod val="80000"/>
                        <a:lumOff val="20000"/>
                      </a:schemeClr>
                    </a:solidFill>
                    <a:ln>
                      <a:noFill/>
                    </a:ln>
                    <a:effectLst/>
                    <a:sp3d/>
                  </c:spPr>
                  <c:extLst>
                    <c:ext xmlns:c16="http://schemas.microsoft.com/office/drawing/2014/chart" uri="{C3380CC4-5D6E-409C-BE32-E72D297353CC}">
                      <c16:uniqueId val="{00000053-FD69-4D3C-BCE6-3FC57F3FEEC7}"/>
                    </c:ext>
                  </c:extLst>
                </c:dPt>
                <c:dPt>
                  <c:idx val="17"/>
                  <c:bubble3D val="0"/>
                  <c:spPr>
                    <a:solidFill>
                      <a:schemeClr val="accent6">
                        <a:lumMod val="80000"/>
                        <a:lumOff val="20000"/>
                      </a:schemeClr>
                    </a:solidFill>
                    <a:ln>
                      <a:noFill/>
                    </a:ln>
                    <a:effectLst/>
                    <a:sp3d/>
                  </c:spPr>
                  <c:extLst>
                    <c:ext xmlns:c16="http://schemas.microsoft.com/office/drawing/2014/chart" uri="{C3380CC4-5D6E-409C-BE32-E72D297353CC}">
                      <c16:uniqueId val="{00000055-FD69-4D3C-BCE6-3FC57F3FEEC7}"/>
                    </c:ext>
                  </c:extLst>
                </c:dPt>
                <c:dPt>
                  <c:idx val="18"/>
                  <c:bubble3D val="0"/>
                  <c:spPr>
                    <a:solidFill>
                      <a:schemeClr val="accent1">
                        <a:lumMod val="80000"/>
                      </a:schemeClr>
                    </a:solidFill>
                    <a:ln>
                      <a:noFill/>
                    </a:ln>
                    <a:effectLst/>
                    <a:sp3d/>
                  </c:spPr>
                  <c:extLst>
                    <c:ext xmlns:c16="http://schemas.microsoft.com/office/drawing/2014/chart" uri="{C3380CC4-5D6E-409C-BE32-E72D297353CC}">
                      <c16:uniqueId val="{00000057-FD69-4D3C-BCE6-3FC57F3FEEC7}"/>
                    </c:ext>
                  </c:extLst>
                </c:dPt>
                <c:dPt>
                  <c:idx val="19"/>
                  <c:bubble3D val="0"/>
                  <c:spPr>
                    <a:solidFill>
                      <a:schemeClr val="accent2">
                        <a:lumMod val="80000"/>
                      </a:schemeClr>
                    </a:solidFill>
                    <a:ln>
                      <a:noFill/>
                    </a:ln>
                    <a:effectLst/>
                    <a:sp3d/>
                  </c:spPr>
                  <c:extLst>
                    <c:ext xmlns:c16="http://schemas.microsoft.com/office/drawing/2014/chart" uri="{C3380CC4-5D6E-409C-BE32-E72D297353CC}">
                      <c16:uniqueId val="{00000059-FD69-4D3C-BCE6-3FC57F3FEEC7}"/>
                    </c:ext>
                  </c:extLst>
                </c:dPt>
                <c:dPt>
                  <c:idx val="20"/>
                  <c:bubble3D val="0"/>
                  <c:spPr>
                    <a:solidFill>
                      <a:schemeClr val="accent3">
                        <a:lumMod val="80000"/>
                      </a:schemeClr>
                    </a:solidFill>
                    <a:ln>
                      <a:noFill/>
                    </a:ln>
                    <a:effectLst/>
                    <a:sp3d/>
                  </c:spPr>
                  <c:extLst>
                    <c:ext xmlns:c16="http://schemas.microsoft.com/office/drawing/2014/chart" uri="{C3380CC4-5D6E-409C-BE32-E72D297353CC}">
                      <c16:uniqueId val="{0000005B-FD69-4D3C-BCE6-3FC57F3FEEC7}"/>
                    </c:ext>
                  </c:extLst>
                </c:dPt>
                <c:dPt>
                  <c:idx val="21"/>
                  <c:bubble3D val="0"/>
                  <c:spPr>
                    <a:solidFill>
                      <a:schemeClr val="accent4">
                        <a:lumMod val="80000"/>
                      </a:schemeClr>
                    </a:solidFill>
                    <a:ln>
                      <a:noFill/>
                    </a:ln>
                    <a:effectLst/>
                    <a:sp3d/>
                  </c:spPr>
                  <c:extLst>
                    <c:ext xmlns:c16="http://schemas.microsoft.com/office/drawing/2014/chart" uri="{C3380CC4-5D6E-409C-BE32-E72D297353CC}">
                      <c16:uniqueId val="{0000005D-FD69-4D3C-BCE6-3FC57F3FEEC7}"/>
                    </c:ext>
                  </c:extLst>
                </c:dPt>
                <c:dPt>
                  <c:idx val="22"/>
                  <c:bubble3D val="0"/>
                  <c:spPr>
                    <a:solidFill>
                      <a:schemeClr val="accent5">
                        <a:lumMod val="80000"/>
                      </a:schemeClr>
                    </a:solidFill>
                    <a:ln>
                      <a:noFill/>
                    </a:ln>
                    <a:effectLst/>
                    <a:sp3d/>
                  </c:spPr>
                  <c:extLst>
                    <c:ext xmlns:c16="http://schemas.microsoft.com/office/drawing/2014/chart" uri="{C3380CC4-5D6E-409C-BE32-E72D297353CC}">
                      <c16:uniqueId val="{0000005F-FD69-4D3C-BCE6-3FC57F3FEEC7}"/>
                    </c:ext>
                  </c:extLst>
                </c:dPt>
                <c:dPt>
                  <c:idx val="23"/>
                  <c:bubble3D val="0"/>
                  <c:spPr>
                    <a:solidFill>
                      <a:schemeClr val="accent6">
                        <a:lumMod val="80000"/>
                      </a:schemeClr>
                    </a:solidFill>
                    <a:ln>
                      <a:noFill/>
                    </a:ln>
                    <a:effectLst/>
                    <a:sp3d/>
                  </c:spPr>
                  <c:extLst>
                    <c:ext xmlns:c16="http://schemas.microsoft.com/office/drawing/2014/chart" uri="{C3380CC4-5D6E-409C-BE32-E72D297353CC}">
                      <c16:uniqueId val="{00000061-FD69-4D3C-BCE6-3FC57F3FEEC7}"/>
                    </c:ext>
                  </c:extLst>
                </c:dPt>
                <c:dPt>
                  <c:idx val="24"/>
                  <c:bubble3D val="0"/>
                  <c:spPr>
                    <a:solidFill>
                      <a:schemeClr val="accent1">
                        <a:lumMod val="60000"/>
                        <a:lumOff val="40000"/>
                      </a:schemeClr>
                    </a:solidFill>
                    <a:ln>
                      <a:noFill/>
                    </a:ln>
                    <a:effectLst/>
                    <a:sp3d/>
                  </c:spPr>
                  <c:extLst>
                    <c:ext xmlns:c16="http://schemas.microsoft.com/office/drawing/2014/chart" uri="{C3380CC4-5D6E-409C-BE32-E72D297353CC}">
                      <c16:uniqueId val="{00000063-FD69-4D3C-BCE6-3FC57F3FEEC7}"/>
                    </c:ext>
                  </c:extLst>
                </c:dPt>
                <c:cat>
                  <c:strRef>
                    <c:extLst>
                      <c:ext uri="{02D57815-91ED-43cb-92C2-25804820EDAC}">
                        <c15:formulaRef>
                          <c15:sqref>'CHARTS JUL TO SEPT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c:ext uri="{02D57815-91ED-43cb-92C2-25804820EDAC}">
                        <c15:formulaRef>
                          <c15:sqref>'CHARTS JUL TO SEPT 18'!$B$2:$B$26</c15:sqref>
                        </c15:formulaRef>
                      </c:ext>
                    </c:extLst>
                    <c:numCache>
                      <c:formatCode>General</c:formatCode>
                      <c:ptCount val="25"/>
                    </c:numCache>
                  </c:numRef>
                </c:val>
                <c:extLst>
                  <c:ext xmlns:c16="http://schemas.microsoft.com/office/drawing/2014/chart" uri="{C3380CC4-5D6E-409C-BE32-E72D297353CC}">
                    <c16:uniqueId val="{00000000-5505-4C09-871F-2D0A5050D841}"/>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'CHARTS JUL TO SEPT 18'!$C$1</c15:sqref>
                        </c15:formulaRef>
                      </c:ext>
                    </c:extLst>
                    <c:strCache>
                      <c:ptCount val="1"/>
                      <c:pt idx="0">
                        <c:v>OCT 17 - Dec 17</c:v>
                      </c:pt>
                    </c:strCache>
                  </c:strRef>
                </c:tx>
                <c:dPt>
                  <c:idx val="0"/>
                  <c:bubble3D val="0"/>
                  <c:spPr>
                    <a:solidFill>
                      <a:schemeClr val="accent1"/>
                    </a:solidFill>
                    <a:ln>
                      <a:noFill/>
                    </a:ln>
                    <a:effectLst/>
                    <a:sp3d/>
                  </c:spPr>
                  <c:extLst xmlns:c15="http://schemas.microsoft.com/office/drawing/2012/chart">
                    <c:ext xmlns:c16="http://schemas.microsoft.com/office/drawing/2014/chart" uri="{C3380CC4-5D6E-409C-BE32-E72D297353CC}">
                      <c16:uniqueId val="{00000065-FD69-4D3C-BCE6-3FC57F3FEEC7}"/>
                    </c:ext>
                  </c:extLst>
                </c:dPt>
                <c:dPt>
                  <c:idx val="1"/>
                  <c:bubble3D val="0"/>
                  <c:spPr>
                    <a:solidFill>
                      <a:schemeClr val="accent2"/>
                    </a:solidFill>
                    <a:ln>
                      <a:noFill/>
                    </a:ln>
                    <a:effectLst/>
                    <a:sp3d/>
                  </c:spPr>
                  <c:extLst xmlns:c15="http://schemas.microsoft.com/office/drawing/2012/chart">
                    <c:ext xmlns:c16="http://schemas.microsoft.com/office/drawing/2014/chart" uri="{C3380CC4-5D6E-409C-BE32-E72D297353CC}">
                      <c16:uniqueId val="{00000067-FD69-4D3C-BCE6-3FC57F3FEEC7}"/>
                    </c:ext>
                  </c:extLst>
                </c:dPt>
                <c:dPt>
                  <c:idx val="2"/>
                  <c:bubble3D val="0"/>
                  <c:spPr>
                    <a:solidFill>
                      <a:schemeClr val="accent3"/>
                    </a:solidFill>
                    <a:ln>
                      <a:noFill/>
                    </a:ln>
                    <a:effectLst/>
                    <a:sp3d/>
                  </c:spPr>
                  <c:extLst xmlns:c15="http://schemas.microsoft.com/office/drawing/2012/chart">
                    <c:ext xmlns:c16="http://schemas.microsoft.com/office/drawing/2014/chart" uri="{C3380CC4-5D6E-409C-BE32-E72D297353CC}">
                      <c16:uniqueId val="{00000069-FD69-4D3C-BCE6-3FC57F3FEEC7}"/>
                    </c:ext>
                  </c:extLst>
                </c:dPt>
                <c:dPt>
                  <c:idx val="3"/>
                  <c:bubble3D val="0"/>
                  <c:spPr>
                    <a:solidFill>
                      <a:schemeClr val="accent4"/>
                    </a:solidFill>
                    <a:ln>
                      <a:noFill/>
                    </a:ln>
                    <a:effectLst/>
                    <a:sp3d/>
                  </c:spPr>
                  <c:extLst xmlns:c15="http://schemas.microsoft.com/office/drawing/2012/chart">
                    <c:ext xmlns:c16="http://schemas.microsoft.com/office/drawing/2014/chart" uri="{C3380CC4-5D6E-409C-BE32-E72D297353CC}">
                      <c16:uniqueId val="{0000006B-FD69-4D3C-BCE6-3FC57F3FEEC7}"/>
                    </c:ext>
                  </c:extLst>
                </c:dPt>
                <c:dPt>
                  <c:idx val="4"/>
                  <c:bubble3D val="0"/>
                  <c:spPr>
                    <a:solidFill>
                      <a:schemeClr val="accent5"/>
                    </a:solidFill>
                    <a:ln>
                      <a:noFill/>
                    </a:ln>
                    <a:effectLst/>
                    <a:sp3d/>
                  </c:spPr>
                  <c:extLst xmlns:c15="http://schemas.microsoft.com/office/drawing/2012/chart">
                    <c:ext xmlns:c16="http://schemas.microsoft.com/office/drawing/2014/chart" uri="{C3380CC4-5D6E-409C-BE32-E72D297353CC}">
                      <c16:uniqueId val="{0000006D-FD69-4D3C-BCE6-3FC57F3FEEC7}"/>
                    </c:ext>
                  </c:extLst>
                </c:dPt>
                <c:dPt>
                  <c:idx val="5"/>
                  <c:bubble3D val="0"/>
                  <c:spPr>
                    <a:solidFill>
                      <a:schemeClr val="accent6"/>
                    </a:solidFill>
                    <a:ln>
                      <a:noFill/>
                    </a:ln>
                    <a:effectLst/>
                    <a:sp3d/>
                  </c:spPr>
                  <c:extLst xmlns:c15="http://schemas.microsoft.com/office/drawing/2012/chart">
                    <c:ext xmlns:c16="http://schemas.microsoft.com/office/drawing/2014/chart" uri="{C3380CC4-5D6E-409C-BE32-E72D297353CC}">
                      <c16:uniqueId val="{0000006F-FD69-4D3C-BCE6-3FC57F3FEEC7}"/>
                    </c:ext>
                  </c:extLst>
                </c:dPt>
                <c:dPt>
                  <c:idx val="6"/>
                  <c:bubble3D val="0"/>
                  <c:spPr>
                    <a:solidFill>
                      <a:schemeClr val="accent1">
                        <a:lumMod val="60000"/>
                      </a:schemeClr>
                    </a:solidFill>
                    <a:ln>
                      <a:noFill/>
                    </a:ln>
                    <a:effectLst/>
                    <a:sp3d/>
                  </c:spPr>
                  <c:extLst xmlns:c15="http://schemas.microsoft.com/office/drawing/2012/chart">
                    <c:ext xmlns:c16="http://schemas.microsoft.com/office/drawing/2014/chart" uri="{C3380CC4-5D6E-409C-BE32-E72D297353CC}">
                      <c16:uniqueId val="{00000071-FD69-4D3C-BCE6-3FC57F3FEEC7}"/>
                    </c:ext>
                  </c:extLst>
                </c:dPt>
                <c:dPt>
                  <c:idx val="7"/>
                  <c:bubble3D val="0"/>
                  <c:spPr>
                    <a:solidFill>
                      <a:schemeClr val="accent2">
                        <a:lumMod val="60000"/>
                      </a:schemeClr>
                    </a:solidFill>
                    <a:ln>
                      <a:noFill/>
                    </a:ln>
                    <a:effectLst/>
                    <a:sp3d/>
                  </c:spPr>
                  <c:extLst xmlns:c15="http://schemas.microsoft.com/office/drawing/2012/chart">
                    <c:ext xmlns:c16="http://schemas.microsoft.com/office/drawing/2014/chart" uri="{C3380CC4-5D6E-409C-BE32-E72D297353CC}">
                      <c16:uniqueId val="{00000073-FD69-4D3C-BCE6-3FC57F3FEEC7}"/>
                    </c:ext>
                  </c:extLst>
                </c:dPt>
                <c:dPt>
                  <c:idx val="8"/>
                  <c:bubble3D val="0"/>
                  <c:spPr>
                    <a:solidFill>
                      <a:schemeClr val="accent3">
                        <a:lumMod val="60000"/>
                      </a:schemeClr>
                    </a:solidFill>
                    <a:ln>
                      <a:noFill/>
                    </a:ln>
                    <a:effectLst/>
                    <a:sp3d/>
                  </c:spPr>
                  <c:extLst xmlns:c15="http://schemas.microsoft.com/office/drawing/2012/chart">
                    <c:ext xmlns:c16="http://schemas.microsoft.com/office/drawing/2014/chart" uri="{C3380CC4-5D6E-409C-BE32-E72D297353CC}">
                      <c16:uniqueId val="{00000075-FD69-4D3C-BCE6-3FC57F3FEEC7}"/>
                    </c:ext>
                  </c:extLst>
                </c:dPt>
                <c:dPt>
                  <c:idx val="9"/>
                  <c:bubble3D val="0"/>
                  <c:spPr>
                    <a:solidFill>
                      <a:schemeClr val="accent4">
                        <a:lumMod val="60000"/>
                      </a:schemeClr>
                    </a:solidFill>
                    <a:ln>
                      <a:noFill/>
                    </a:ln>
                    <a:effectLst/>
                    <a:sp3d/>
                  </c:spPr>
                  <c:extLst xmlns:c15="http://schemas.microsoft.com/office/drawing/2012/chart">
                    <c:ext xmlns:c16="http://schemas.microsoft.com/office/drawing/2014/chart" uri="{C3380CC4-5D6E-409C-BE32-E72D297353CC}">
                      <c16:uniqueId val="{00000077-FD69-4D3C-BCE6-3FC57F3FEEC7}"/>
                    </c:ext>
                  </c:extLst>
                </c:dPt>
                <c:dPt>
                  <c:idx val="10"/>
                  <c:bubble3D val="0"/>
                  <c:spPr>
                    <a:solidFill>
                      <a:schemeClr val="accent5">
                        <a:lumMod val="60000"/>
                      </a:schemeClr>
                    </a:solidFill>
                    <a:ln>
                      <a:noFill/>
                    </a:ln>
                    <a:effectLst/>
                    <a:sp3d/>
                  </c:spPr>
                  <c:extLst xmlns:c15="http://schemas.microsoft.com/office/drawing/2012/chart">
                    <c:ext xmlns:c16="http://schemas.microsoft.com/office/drawing/2014/chart" uri="{C3380CC4-5D6E-409C-BE32-E72D297353CC}">
                      <c16:uniqueId val="{00000079-FD69-4D3C-BCE6-3FC57F3FEEC7}"/>
                    </c:ext>
                  </c:extLst>
                </c:dPt>
                <c:dPt>
                  <c:idx val="11"/>
                  <c:bubble3D val="0"/>
                  <c:spPr>
                    <a:solidFill>
                      <a:schemeClr val="accent6">
                        <a:lumMod val="60000"/>
                      </a:schemeClr>
                    </a:solidFill>
                    <a:ln>
                      <a:noFill/>
                    </a:ln>
                    <a:effectLst/>
                    <a:sp3d/>
                  </c:spPr>
                  <c:extLst xmlns:c15="http://schemas.microsoft.com/office/drawing/2012/chart">
                    <c:ext xmlns:c16="http://schemas.microsoft.com/office/drawing/2014/chart" uri="{C3380CC4-5D6E-409C-BE32-E72D297353CC}">
                      <c16:uniqueId val="{0000007B-FD69-4D3C-BCE6-3FC57F3FEEC7}"/>
                    </c:ext>
                  </c:extLst>
                </c:dPt>
                <c:dPt>
                  <c:idx val="12"/>
                  <c:bubble3D val="0"/>
                  <c:spPr>
                    <a:solidFill>
                      <a:schemeClr val="accent1">
                        <a:lumMod val="80000"/>
                        <a:lumOff val="20000"/>
                      </a:schemeClr>
                    </a:solidFill>
                    <a:ln>
                      <a:noFill/>
                    </a:ln>
                    <a:effectLst/>
                    <a:sp3d/>
                  </c:spPr>
                  <c:extLst xmlns:c15="http://schemas.microsoft.com/office/drawing/2012/chart">
                    <c:ext xmlns:c16="http://schemas.microsoft.com/office/drawing/2014/chart" uri="{C3380CC4-5D6E-409C-BE32-E72D297353CC}">
                      <c16:uniqueId val="{0000007D-FD69-4D3C-BCE6-3FC57F3FEEC7}"/>
                    </c:ext>
                  </c:extLst>
                </c:dPt>
                <c:dPt>
                  <c:idx val="13"/>
                  <c:bubble3D val="0"/>
                  <c:spPr>
                    <a:solidFill>
                      <a:schemeClr val="accent2">
                        <a:lumMod val="80000"/>
                        <a:lumOff val="20000"/>
                      </a:schemeClr>
                    </a:solidFill>
                    <a:ln>
                      <a:noFill/>
                    </a:ln>
                    <a:effectLst/>
                    <a:sp3d/>
                  </c:spPr>
                  <c:extLst xmlns:c15="http://schemas.microsoft.com/office/drawing/2012/chart">
                    <c:ext xmlns:c16="http://schemas.microsoft.com/office/drawing/2014/chart" uri="{C3380CC4-5D6E-409C-BE32-E72D297353CC}">
                      <c16:uniqueId val="{0000007F-FD69-4D3C-BCE6-3FC57F3FEEC7}"/>
                    </c:ext>
                  </c:extLst>
                </c:dPt>
                <c:dPt>
                  <c:idx val="14"/>
                  <c:bubble3D val="0"/>
                  <c:spPr>
                    <a:solidFill>
                      <a:schemeClr val="accent3">
                        <a:lumMod val="80000"/>
                        <a:lumOff val="20000"/>
                      </a:schemeClr>
                    </a:solidFill>
                    <a:ln>
                      <a:noFill/>
                    </a:ln>
                    <a:effectLst/>
                    <a:sp3d/>
                  </c:spPr>
                  <c:extLst xmlns:c15="http://schemas.microsoft.com/office/drawing/2012/chart">
                    <c:ext xmlns:c16="http://schemas.microsoft.com/office/drawing/2014/chart" uri="{C3380CC4-5D6E-409C-BE32-E72D297353CC}">
                      <c16:uniqueId val="{00000081-FD69-4D3C-BCE6-3FC57F3FEEC7}"/>
                    </c:ext>
                  </c:extLst>
                </c:dPt>
                <c:dPt>
                  <c:idx val="15"/>
                  <c:bubble3D val="0"/>
                  <c:spPr>
                    <a:solidFill>
                      <a:schemeClr val="accent4">
                        <a:lumMod val="80000"/>
                        <a:lumOff val="20000"/>
                      </a:schemeClr>
                    </a:solidFill>
                    <a:ln>
                      <a:noFill/>
                    </a:ln>
                    <a:effectLst/>
                    <a:sp3d/>
                  </c:spPr>
                  <c:extLst xmlns:c15="http://schemas.microsoft.com/office/drawing/2012/chart">
                    <c:ext xmlns:c16="http://schemas.microsoft.com/office/drawing/2014/chart" uri="{C3380CC4-5D6E-409C-BE32-E72D297353CC}">
                      <c16:uniqueId val="{00000083-FD69-4D3C-BCE6-3FC57F3FEEC7}"/>
                    </c:ext>
                  </c:extLst>
                </c:dPt>
                <c:dPt>
                  <c:idx val="16"/>
                  <c:bubble3D val="0"/>
                  <c:spPr>
                    <a:solidFill>
                      <a:schemeClr val="accent5">
                        <a:lumMod val="80000"/>
                        <a:lumOff val="20000"/>
                      </a:schemeClr>
                    </a:solidFill>
                    <a:ln>
                      <a:noFill/>
                    </a:ln>
                    <a:effectLst/>
                    <a:sp3d/>
                  </c:spPr>
                  <c:extLst xmlns:c15="http://schemas.microsoft.com/office/drawing/2012/chart">
                    <c:ext xmlns:c16="http://schemas.microsoft.com/office/drawing/2014/chart" uri="{C3380CC4-5D6E-409C-BE32-E72D297353CC}">
                      <c16:uniqueId val="{00000085-FD69-4D3C-BCE6-3FC57F3FEEC7}"/>
                    </c:ext>
                  </c:extLst>
                </c:dPt>
                <c:dPt>
                  <c:idx val="17"/>
                  <c:bubble3D val="0"/>
                  <c:spPr>
                    <a:solidFill>
                      <a:schemeClr val="accent6">
                        <a:lumMod val="80000"/>
                        <a:lumOff val="20000"/>
                      </a:schemeClr>
                    </a:solidFill>
                    <a:ln>
                      <a:noFill/>
                    </a:ln>
                    <a:effectLst/>
                    <a:sp3d/>
                  </c:spPr>
                  <c:extLst xmlns:c15="http://schemas.microsoft.com/office/drawing/2012/chart">
                    <c:ext xmlns:c16="http://schemas.microsoft.com/office/drawing/2014/chart" uri="{C3380CC4-5D6E-409C-BE32-E72D297353CC}">
                      <c16:uniqueId val="{00000087-FD69-4D3C-BCE6-3FC57F3FEEC7}"/>
                    </c:ext>
                  </c:extLst>
                </c:dPt>
                <c:dPt>
                  <c:idx val="18"/>
                  <c:bubble3D val="0"/>
                  <c:spPr>
                    <a:solidFill>
                      <a:schemeClr val="accent1">
                        <a:lumMod val="80000"/>
                      </a:schemeClr>
                    </a:solidFill>
                    <a:ln>
                      <a:noFill/>
                    </a:ln>
                    <a:effectLst/>
                    <a:sp3d/>
                  </c:spPr>
                  <c:extLst xmlns:c15="http://schemas.microsoft.com/office/drawing/2012/chart">
                    <c:ext xmlns:c16="http://schemas.microsoft.com/office/drawing/2014/chart" uri="{C3380CC4-5D6E-409C-BE32-E72D297353CC}">
                      <c16:uniqueId val="{00000089-FD69-4D3C-BCE6-3FC57F3FEEC7}"/>
                    </c:ext>
                  </c:extLst>
                </c:dPt>
                <c:dPt>
                  <c:idx val="19"/>
                  <c:bubble3D val="0"/>
                  <c:spPr>
                    <a:solidFill>
                      <a:schemeClr val="accent2">
                        <a:lumMod val="80000"/>
                      </a:schemeClr>
                    </a:solidFill>
                    <a:ln>
                      <a:noFill/>
                    </a:ln>
                    <a:effectLst/>
                    <a:sp3d/>
                  </c:spPr>
                  <c:extLst xmlns:c15="http://schemas.microsoft.com/office/drawing/2012/chart">
                    <c:ext xmlns:c16="http://schemas.microsoft.com/office/drawing/2014/chart" uri="{C3380CC4-5D6E-409C-BE32-E72D297353CC}">
                      <c16:uniqueId val="{0000008B-FD69-4D3C-BCE6-3FC57F3FEEC7}"/>
                    </c:ext>
                  </c:extLst>
                </c:dPt>
                <c:dPt>
                  <c:idx val="20"/>
                  <c:bubble3D val="0"/>
                  <c:spPr>
                    <a:solidFill>
                      <a:schemeClr val="accent3">
                        <a:lumMod val="80000"/>
                      </a:schemeClr>
                    </a:solidFill>
                    <a:ln>
                      <a:noFill/>
                    </a:ln>
                    <a:effectLst/>
                    <a:sp3d/>
                  </c:spPr>
                  <c:extLst xmlns:c15="http://schemas.microsoft.com/office/drawing/2012/chart">
                    <c:ext xmlns:c16="http://schemas.microsoft.com/office/drawing/2014/chart" uri="{C3380CC4-5D6E-409C-BE32-E72D297353CC}">
                      <c16:uniqueId val="{0000008D-FD69-4D3C-BCE6-3FC57F3FEEC7}"/>
                    </c:ext>
                  </c:extLst>
                </c:dPt>
                <c:dPt>
                  <c:idx val="21"/>
                  <c:bubble3D val="0"/>
                  <c:spPr>
                    <a:solidFill>
                      <a:schemeClr val="accent4">
                        <a:lumMod val="80000"/>
                      </a:schemeClr>
                    </a:solidFill>
                    <a:ln>
                      <a:noFill/>
                    </a:ln>
                    <a:effectLst/>
                    <a:sp3d/>
                  </c:spPr>
                  <c:extLst xmlns:c15="http://schemas.microsoft.com/office/drawing/2012/chart">
                    <c:ext xmlns:c16="http://schemas.microsoft.com/office/drawing/2014/chart" uri="{C3380CC4-5D6E-409C-BE32-E72D297353CC}">
                      <c16:uniqueId val="{0000008F-FD69-4D3C-BCE6-3FC57F3FEEC7}"/>
                    </c:ext>
                  </c:extLst>
                </c:dPt>
                <c:dPt>
                  <c:idx val="22"/>
                  <c:bubble3D val="0"/>
                  <c:spPr>
                    <a:solidFill>
                      <a:schemeClr val="accent5">
                        <a:lumMod val="80000"/>
                      </a:schemeClr>
                    </a:solidFill>
                    <a:ln>
                      <a:noFill/>
                    </a:ln>
                    <a:effectLst/>
                    <a:sp3d/>
                  </c:spPr>
                  <c:extLst xmlns:c15="http://schemas.microsoft.com/office/drawing/2012/chart">
                    <c:ext xmlns:c16="http://schemas.microsoft.com/office/drawing/2014/chart" uri="{C3380CC4-5D6E-409C-BE32-E72D297353CC}">
                      <c16:uniqueId val="{00000091-FD69-4D3C-BCE6-3FC57F3FEEC7}"/>
                    </c:ext>
                  </c:extLst>
                </c:dPt>
                <c:dPt>
                  <c:idx val="23"/>
                  <c:bubble3D val="0"/>
                  <c:spPr>
                    <a:solidFill>
                      <a:schemeClr val="accent6">
                        <a:lumMod val="80000"/>
                      </a:schemeClr>
                    </a:solidFill>
                    <a:ln>
                      <a:noFill/>
                    </a:ln>
                    <a:effectLst/>
                    <a:sp3d/>
                  </c:spPr>
                  <c:extLst xmlns:c15="http://schemas.microsoft.com/office/drawing/2012/chart">
                    <c:ext xmlns:c16="http://schemas.microsoft.com/office/drawing/2014/chart" uri="{C3380CC4-5D6E-409C-BE32-E72D297353CC}">
                      <c16:uniqueId val="{00000093-FD69-4D3C-BCE6-3FC57F3FEEC7}"/>
                    </c:ext>
                  </c:extLst>
                </c:dPt>
                <c:dPt>
                  <c:idx val="24"/>
                  <c:bubble3D val="0"/>
                  <c:spPr>
                    <a:solidFill>
                      <a:schemeClr val="accent1">
                        <a:lumMod val="60000"/>
                        <a:lumOff val="40000"/>
                      </a:schemeClr>
                    </a:solidFill>
                    <a:ln>
                      <a:noFill/>
                    </a:ln>
                    <a:effectLst/>
                    <a:sp3d/>
                  </c:spPr>
                  <c:extLst xmlns:c15="http://schemas.microsoft.com/office/drawing/2012/chart">
                    <c:ext xmlns:c16="http://schemas.microsoft.com/office/drawing/2014/chart" uri="{C3380CC4-5D6E-409C-BE32-E72D297353CC}">
                      <c16:uniqueId val="{00000095-FD69-4D3C-BCE6-3FC57F3FEEC7}"/>
                    </c:ext>
                  </c:extLst>
                </c:dPt>
                <c:cat>
                  <c:strRef>
                    <c:extLst xmlns:c15="http://schemas.microsoft.com/office/drawing/2012/chart">
                      <c:ext xmlns:c15="http://schemas.microsoft.com/office/drawing/2012/chart" uri="{02D57815-91ED-43cb-92C2-25804820EDAC}">
                        <c15:formulaRef>
                          <c15:sqref>'CHARTS JUL TO SEPT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JUL TO SEPT 18'!$C$2:$C$26</c15:sqref>
                        </c15:formulaRef>
                      </c:ext>
                    </c:extLst>
                    <c:numCache>
                      <c:formatCode>General</c:formatCode>
                      <c:ptCount val="25"/>
                      <c:pt idx="0">
                        <c:v>13</c:v>
                      </c:pt>
                      <c:pt idx="1">
                        <c:v>33</c:v>
                      </c:pt>
                      <c:pt idx="2">
                        <c:v>9</c:v>
                      </c:pt>
                      <c:pt idx="3">
                        <c:v>6</c:v>
                      </c:pt>
                      <c:pt idx="6">
                        <c:v>3</c:v>
                      </c:pt>
                      <c:pt idx="8">
                        <c:v>1</c:v>
                      </c:pt>
                      <c:pt idx="9">
                        <c:v>1</c:v>
                      </c:pt>
                      <c:pt idx="11">
                        <c:v>2</c:v>
                      </c:pt>
                      <c:pt idx="13">
                        <c:v>3</c:v>
                      </c:pt>
                    </c:numCache>
                  </c:numRef>
                </c:val>
                <c:extLst xmlns:c15="http://schemas.microsoft.com/office/drawing/2012/chart">
                  <c:ext xmlns:c16="http://schemas.microsoft.com/office/drawing/2014/chart" uri="{C3380CC4-5D6E-409C-BE32-E72D297353CC}">
                    <c16:uniqueId val="{00000001-5505-4C09-871F-2D0A5050D841}"/>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'CHARTS JUL TO SEPT 18'!$D$1</c15:sqref>
                        </c15:formulaRef>
                      </c:ext>
                    </c:extLst>
                    <c:strCache>
                      <c:ptCount val="1"/>
                      <c:pt idx="0">
                        <c:v>JAN18-MAR 18</c:v>
                      </c:pt>
                    </c:strCache>
                  </c:strRef>
                </c:tx>
                <c:dPt>
                  <c:idx val="0"/>
                  <c:bubble3D val="0"/>
                  <c:spPr>
                    <a:solidFill>
                      <a:schemeClr val="accent1"/>
                    </a:solidFill>
                    <a:ln>
                      <a:noFill/>
                    </a:ln>
                    <a:effectLst/>
                    <a:sp3d/>
                  </c:spPr>
                  <c:extLst xmlns:c15="http://schemas.microsoft.com/office/drawing/2012/chart">
                    <c:ext xmlns:c16="http://schemas.microsoft.com/office/drawing/2014/chart" uri="{C3380CC4-5D6E-409C-BE32-E72D297353CC}">
                      <c16:uniqueId val="{00000097-FD69-4D3C-BCE6-3FC57F3FEEC7}"/>
                    </c:ext>
                  </c:extLst>
                </c:dPt>
                <c:dPt>
                  <c:idx val="1"/>
                  <c:bubble3D val="0"/>
                  <c:spPr>
                    <a:solidFill>
                      <a:schemeClr val="accent2"/>
                    </a:solidFill>
                    <a:ln>
                      <a:noFill/>
                    </a:ln>
                    <a:effectLst/>
                    <a:sp3d/>
                  </c:spPr>
                  <c:extLst xmlns:c15="http://schemas.microsoft.com/office/drawing/2012/chart">
                    <c:ext xmlns:c16="http://schemas.microsoft.com/office/drawing/2014/chart" uri="{C3380CC4-5D6E-409C-BE32-E72D297353CC}">
                      <c16:uniqueId val="{00000099-FD69-4D3C-BCE6-3FC57F3FEEC7}"/>
                    </c:ext>
                  </c:extLst>
                </c:dPt>
                <c:dPt>
                  <c:idx val="2"/>
                  <c:bubble3D val="0"/>
                  <c:spPr>
                    <a:solidFill>
                      <a:schemeClr val="accent3"/>
                    </a:solidFill>
                    <a:ln>
                      <a:noFill/>
                    </a:ln>
                    <a:effectLst/>
                    <a:sp3d/>
                  </c:spPr>
                  <c:extLst xmlns:c15="http://schemas.microsoft.com/office/drawing/2012/chart">
                    <c:ext xmlns:c16="http://schemas.microsoft.com/office/drawing/2014/chart" uri="{C3380CC4-5D6E-409C-BE32-E72D297353CC}">
                      <c16:uniqueId val="{0000009B-FD69-4D3C-BCE6-3FC57F3FEEC7}"/>
                    </c:ext>
                  </c:extLst>
                </c:dPt>
                <c:dPt>
                  <c:idx val="3"/>
                  <c:bubble3D val="0"/>
                  <c:spPr>
                    <a:solidFill>
                      <a:schemeClr val="accent4"/>
                    </a:solidFill>
                    <a:ln>
                      <a:noFill/>
                    </a:ln>
                    <a:effectLst/>
                    <a:sp3d/>
                  </c:spPr>
                  <c:extLst xmlns:c15="http://schemas.microsoft.com/office/drawing/2012/chart">
                    <c:ext xmlns:c16="http://schemas.microsoft.com/office/drawing/2014/chart" uri="{C3380CC4-5D6E-409C-BE32-E72D297353CC}">
                      <c16:uniqueId val="{0000009D-FD69-4D3C-BCE6-3FC57F3FEEC7}"/>
                    </c:ext>
                  </c:extLst>
                </c:dPt>
                <c:dPt>
                  <c:idx val="4"/>
                  <c:bubble3D val="0"/>
                  <c:spPr>
                    <a:solidFill>
                      <a:schemeClr val="accent5"/>
                    </a:solidFill>
                    <a:ln>
                      <a:noFill/>
                    </a:ln>
                    <a:effectLst/>
                    <a:sp3d/>
                  </c:spPr>
                  <c:extLst xmlns:c15="http://schemas.microsoft.com/office/drawing/2012/chart">
                    <c:ext xmlns:c16="http://schemas.microsoft.com/office/drawing/2014/chart" uri="{C3380CC4-5D6E-409C-BE32-E72D297353CC}">
                      <c16:uniqueId val="{0000009F-FD69-4D3C-BCE6-3FC57F3FEEC7}"/>
                    </c:ext>
                  </c:extLst>
                </c:dPt>
                <c:dPt>
                  <c:idx val="5"/>
                  <c:bubble3D val="0"/>
                  <c:spPr>
                    <a:solidFill>
                      <a:schemeClr val="accent6"/>
                    </a:solidFill>
                    <a:ln>
                      <a:noFill/>
                    </a:ln>
                    <a:effectLst/>
                    <a:sp3d/>
                  </c:spPr>
                  <c:extLst xmlns:c15="http://schemas.microsoft.com/office/drawing/2012/chart">
                    <c:ext xmlns:c16="http://schemas.microsoft.com/office/drawing/2014/chart" uri="{C3380CC4-5D6E-409C-BE32-E72D297353CC}">
                      <c16:uniqueId val="{000000A1-FD69-4D3C-BCE6-3FC57F3FEEC7}"/>
                    </c:ext>
                  </c:extLst>
                </c:dPt>
                <c:dPt>
                  <c:idx val="6"/>
                  <c:bubble3D val="0"/>
                  <c:spPr>
                    <a:solidFill>
                      <a:schemeClr val="accent1">
                        <a:lumMod val="60000"/>
                      </a:schemeClr>
                    </a:solidFill>
                    <a:ln>
                      <a:noFill/>
                    </a:ln>
                    <a:effectLst/>
                    <a:sp3d/>
                  </c:spPr>
                  <c:extLst xmlns:c15="http://schemas.microsoft.com/office/drawing/2012/chart">
                    <c:ext xmlns:c16="http://schemas.microsoft.com/office/drawing/2014/chart" uri="{C3380CC4-5D6E-409C-BE32-E72D297353CC}">
                      <c16:uniqueId val="{000000A3-FD69-4D3C-BCE6-3FC57F3FEEC7}"/>
                    </c:ext>
                  </c:extLst>
                </c:dPt>
                <c:dPt>
                  <c:idx val="7"/>
                  <c:bubble3D val="0"/>
                  <c:spPr>
                    <a:solidFill>
                      <a:schemeClr val="accent2">
                        <a:lumMod val="60000"/>
                      </a:schemeClr>
                    </a:solidFill>
                    <a:ln>
                      <a:noFill/>
                    </a:ln>
                    <a:effectLst/>
                    <a:sp3d/>
                  </c:spPr>
                  <c:extLst xmlns:c15="http://schemas.microsoft.com/office/drawing/2012/chart">
                    <c:ext xmlns:c16="http://schemas.microsoft.com/office/drawing/2014/chart" uri="{C3380CC4-5D6E-409C-BE32-E72D297353CC}">
                      <c16:uniqueId val="{000000A5-FD69-4D3C-BCE6-3FC57F3FEEC7}"/>
                    </c:ext>
                  </c:extLst>
                </c:dPt>
                <c:dPt>
                  <c:idx val="8"/>
                  <c:bubble3D val="0"/>
                  <c:spPr>
                    <a:solidFill>
                      <a:schemeClr val="accent3">
                        <a:lumMod val="60000"/>
                      </a:schemeClr>
                    </a:solidFill>
                    <a:ln>
                      <a:noFill/>
                    </a:ln>
                    <a:effectLst/>
                    <a:sp3d/>
                  </c:spPr>
                  <c:extLst xmlns:c15="http://schemas.microsoft.com/office/drawing/2012/chart">
                    <c:ext xmlns:c16="http://schemas.microsoft.com/office/drawing/2014/chart" uri="{C3380CC4-5D6E-409C-BE32-E72D297353CC}">
                      <c16:uniqueId val="{000000A7-FD69-4D3C-BCE6-3FC57F3FEEC7}"/>
                    </c:ext>
                  </c:extLst>
                </c:dPt>
                <c:dPt>
                  <c:idx val="9"/>
                  <c:bubble3D val="0"/>
                  <c:spPr>
                    <a:solidFill>
                      <a:schemeClr val="accent4">
                        <a:lumMod val="60000"/>
                      </a:schemeClr>
                    </a:solidFill>
                    <a:ln>
                      <a:noFill/>
                    </a:ln>
                    <a:effectLst/>
                    <a:sp3d/>
                  </c:spPr>
                  <c:extLst xmlns:c15="http://schemas.microsoft.com/office/drawing/2012/chart">
                    <c:ext xmlns:c16="http://schemas.microsoft.com/office/drawing/2014/chart" uri="{C3380CC4-5D6E-409C-BE32-E72D297353CC}">
                      <c16:uniqueId val="{000000A9-FD69-4D3C-BCE6-3FC57F3FEEC7}"/>
                    </c:ext>
                  </c:extLst>
                </c:dPt>
                <c:dPt>
                  <c:idx val="10"/>
                  <c:bubble3D val="0"/>
                  <c:spPr>
                    <a:solidFill>
                      <a:schemeClr val="accent5">
                        <a:lumMod val="60000"/>
                      </a:schemeClr>
                    </a:solidFill>
                    <a:ln>
                      <a:noFill/>
                    </a:ln>
                    <a:effectLst/>
                    <a:sp3d/>
                  </c:spPr>
                  <c:extLst xmlns:c15="http://schemas.microsoft.com/office/drawing/2012/chart">
                    <c:ext xmlns:c16="http://schemas.microsoft.com/office/drawing/2014/chart" uri="{C3380CC4-5D6E-409C-BE32-E72D297353CC}">
                      <c16:uniqueId val="{000000AB-FD69-4D3C-BCE6-3FC57F3FEEC7}"/>
                    </c:ext>
                  </c:extLst>
                </c:dPt>
                <c:dPt>
                  <c:idx val="11"/>
                  <c:bubble3D val="0"/>
                  <c:spPr>
                    <a:solidFill>
                      <a:schemeClr val="accent6">
                        <a:lumMod val="60000"/>
                      </a:schemeClr>
                    </a:solidFill>
                    <a:ln>
                      <a:noFill/>
                    </a:ln>
                    <a:effectLst/>
                    <a:sp3d/>
                  </c:spPr>
                  <c:extLst xmlns:c15="http://schemas.microsoft.com/office/drawing/2012/chart">
                    <c:ext xmlns:c16="http://schemas.microsoft.com/office/drawing/2014/chart" uri="{C3380CC4-5D6E-409C-BE32-E72D297353CC}">
                      <c16:uniqueId val="{000000AD-FD69-4D3C-BCE6-3FC57F3FEEC7}"/>
                    </c:ext>
                  </c:extLst>
                </c:dPt>
                <c:dPt>
                  <c:idx val="12"/>
                  <c:bubble3D val="0"/>
                  <c:spPr>
                    <a:solidFill>
                      <a:schemeClr val="accent1">
                        <a:lumMod val="80000"/>
                        <a:lumOff val="20000"/>
                      </a:schemeClr>
                    </a:solidFill>
                    <a:ln>
                      <a:noFill/>
                    </a:ln>
                    <a:effectLst/>
                    <a:sp3d/>
                  </c:spPr>
                  <c:extLst xmlns:c15="http://schemas.microsoft.com/office/drawing/2012/chart">
                    <c:ext xmlns:c16="http://schemas.microsoft.com/office/drawing/2014/chart" uri="{C3380CC4-5D6E-409C-BE32-E72D297353CC}">
                      <c16:uniqueId val="{000000AF-FD69-4D3C-BCE6-3FC57F3FEEC7}"/>
                    </c:ext>
                  </c:extLst>
                </c:dPt>
                <c:dPt>
                  <c:idx val="13"/>
                  <c:bubble3D val="0"/>
                  <c:spPr>
                    <a:solidFill>
                      <a:schemeClr val="accent2">
                        <a:lumMod val="80000"/>
                        <a:lumOff val="20000"/>
                      </a:schemeClr>
                    </a:solidFill>
                    <a:ln>
                      <a:noFill/>
                    </a:ln>
                    <a:effectLst/>
                    <a:sp3d/>
                  </c:spPr>
                  <c:extLst xmlns:c15="http://schemas.microsoft.com/office/drawing/2012/chart">
                    <c:ext xmlns:c16="http://schemas.microsoft.com/office/drawing/2014/chart" uri="{C3380CC4-5D6E-409C-BE32-E72D297353CC}">
                      <c16:uniqueId val="{000000B1-FD69-4D3C-BCE6-3FC57F3FEEC7}"/>
                    </c:ext>
                  </c:extLst>
                </c:dPt>
                <c:dPt>
                  <c:idx val="14"/>
                  <c:bubble3D val="0"/>
                  <c:spPr>
                    <a:solidFill>
                      <a:schemeClr val="accent3">
                        <a:lumMod val="80000"/>
                        <a:lumOff val="20000"/>
                      </a:schemeClr>
                    </a:solidFill>
                    <a:ln>
                      <a:noFill/>
                    </a:ln>
                    <a:effectLst/>
                    <a:sp3d/>
                  </c:spPr>
                  <c:extLst xmlns:c15="http://schemas.microsoft.com/office/drawing/2012/chart">
                    <c:ext xmlns:c16="http://schemas.microsoft.com/office/drawing/2014/chart" uri="{C3380CC4-5D6E-409C-BE32-E72D297353CC}">
                      <c16:uniqueId val="{000000B3-FD69-4D3C-BCE6-3FC57F3FEEC7}"/>
                    </c:ext>
                  </c:extLst>
                </c:dPt>
                <c:dPt>
                  <c:idx val="15"/>
                  <c:bubble3D val="0"/>
                  <c:spPr>
                    <a:solidFill>
                      <a:schemeClr val="accent4">
                        <a:lumMod val="80000"/>
                        <a:lumOff val="20000"/>
                      </a:schemeClr>
                    </a:solidFill>
                    <a:ln>
                      <a:noFill/>
                    </a:ln>
                    <a:effectLst/>
                    <a:sp3d/>
                  </c:spPr>
                  <c:extLst xmlns:c15="http://schemas.microsoft.com/office/drawing/2012/chart">
                    <c:ext xmlns:c16="http://schemas.microsoft.com/office/drawing/2014/chart" uri="{C3380CC4-5D6E-409C-BE32-E72D297353CC}">
                      <c16:uniqueId val="{000000B5-FD69-4D3C-BCE6-3FC57F3FEEC7}"/>
                    </c:ext>
                  </c:extLst>
                </c:dPt>
                <c:dPt>
                  <c:idx val="16"/>
                  <c:bubble3D val="0"/>
                  <c:spPr>
                    <a:solidFill>
                      <a:schemeClr val="accent5">
                        <a:lumMod val="80000"/>
                        <a:lumOff val="20000"/>
                      </a:schemeClr>
                    </a:solidFill>
                    <a:ln>
                      <a:noFill/>
                    </a:ln>
                    <a:effectLst/>
                    <a:sp3d/>
                  </c:spPr>
                  <c:extLst xmlns:c15="http://schemas.microsoft.com/office/drawing/2012/chart">
                    <c:ext xmlns:c16="http://schemas.microsoft.com/office/drawing/2014/chart" uri="{C3380CC4-5D6E-409C-BE32-E72D297353CC}">
                      <c16:uniqueId val="{000000B7-FD69-4D3C-BCE6-3FC57F3FEEC7}"/>
                    </c:ext>
                  </c:extLst>
                </c:dPt>
                <c:dPt>
                  <c:idx val="17"/>
                  <c:bubble3D val="0"/>
                  <c:spPr>
                    <a:solidFill>
                      <a:schemeClr val="accent6">
                        <a:lumMod val="80000"/>
                        <a:lumOff val="20000"/>
                      </a:schemeClr>
                    </a:solidFill>
                    <a:ln>
                      <a:noFill/>
                    </a:ln>
                    <a:effectLst/>
                    <a:sp3d/>
                  </c:spPr>
                  <c:extLst xmlns:c15="http://schemas.microsoft.com/office/drawing/2012/chart">
                    <c:ext xmlns:c16="http://schemas.microsoft.com/office/drawing/2014/chart" uri="{C3380CC4-5D6E-409C-BE32-E72D297353CC}">
                      <c16:uniqueId val="{000000B9-FD69-4D3C-BCE6-3FC57F3FEEC7}"/>
                    </c:ext>
                  </c:extLst>
                </c:dPt>
                <c:dPt>
                  <c:idx val="18"/>
                  <c:bubble3D val="0"/>
                  <c:spPr>
                    <a:solidFill>
                      <a:schemeClr val="accent1">
                        <a:lumMod val="80000"/>
                      </a:schemeClr>
                    </a:solidFill>
                    <a:ln>
                      <a:noFill/>
                    </a:ln>
                    <a:effectLst/>
                    <a:sp3d/>
                  </c:spPr>
                  <c:extLst xmlns:c15="http://schemas.microsoft.com/office/drawing/2012/chart">
                    <c:ext xmlns:c16="http://schemas.microsoft.com/office/drawing/2014/chart" uri="{C3380CC4-5D6E-409C-BE32-E72D297353CC}">
                      <c16:uniqueId val="{000000BB-FD69-4D3C-BCE6-3FC57F3FEEC7}"/>
                    </c:ext>
                  </c:extLst>
                </c:dPt>
                <c:dPt>
                  <c:idx val="19"/>
                  <c:bubble3D val="0"/>
                  <c:spPr>
                    <a:solidFill>
                      <a:schemeClr val="accent2">
                        <a:lumMod val="80000"/>
                      </a:schemeClr>
                    </a:solidFill>
                    <a:ln>
                      <a:noFill/>
                    </a:ln>
                    <a:effectLst/>
                    <a:sp3d/>
                  </c:spPr>
                  <c:extLst xmlns:c15="http://schemas.microsoft.com/office/drawing/2012/chart">
                    <c:ext xmlns:c16="http://schemas.microsoft.com/office/drawing/2014/chart" uri="{C3380CC4-5D6E-409C-BE32-E72D297353CC}">
                      <c16:uniqueId val="{000000BD-FD69-4D3C-BCE6-3FC57F3FEEC7}"/>
                    </c:ext>
                  </c:extLst>
                </c:dPt>
                <c:dPt>
                  <c:idx val="20"/>
                  <c:bubble3D val="0"/>
                  <c:spPr>
                    <a:solidFill>
                      <a:schemeClr val="accent3">
                        <a:lumMod val="80000"/>
                      </a:schemeClr>
                    </a:solidFill>
                    <a:ln>
                      <a:noFill/>
                    </a:ln>
                    <a:effectLst/>
                    <a:sp3d/>
                  </c:spPr>
                  <c:extLst xmlns:c15="http://schemas.microsoft.com/office/drawing/2012/chart">
                    <c:ext xmlns:c16="http://schemas.microsoft.com/office/drawing/2014/chart" uri="{C3380CC4-5D6E-409C-BE32-E72D297353CC}">
                      <c16:uniqueId val="{000000BF-FD69-4D3C-BCE6-3FC57F3FEEC7}"/>
                    </c:ext>
                  </c:extLst>
                </c:dPt>
                <c:dPt>
                  <c:idx val="21"/>
                  <c:bubble3D val="0"/>
                  <c:spPr>
                    <a:solidFill>
                      <a:schemeClr val="accent4">
                        <a:lumMod val="80000"/>
                      </a:schemeClr>
                    </a:solidFill>
                    <a:ln>
                      <a:noFill/>
                    </a:ln>
                    <a:effectLst/>
                    <a:sp3d/>
                  </c:spPr>
                  <c:extLst xmlns:c15="http://schemas.microsoft.com/office/drawing/2012/chart">
                    <c:ext xmlns:c16="http://schemas.microsoft.com/office/drawing/2014/chart" uri="{C3380CC4-5D6E-409C-BE32-E72D297353CC}">
                      <c16:uniqueId val="{000000C1-FD69-4D3C-BCE6-3FC57F3FEEC7}"/>
                    </c:ext>
                  </c:extLst>
                </c:dPt>
                <c:dPt>
                  <c:idx val="22"/>
                  <c:bubble3D val="0"/>
                  <c:spPr>
                    <a:solidFill>
                      <a:schemeClr val="accent5">
                        <a:lumMod val="80000"/>
                      </a:schemeClr>
                    </a:solidFill>
                    <a:ln>
                      <a:noFill/>
                    </a:ln>
                    <a:effectLst/>
                    <a:sp3d/>
                  </c:spPr>
                  <c:extLst xmlns:c15="http://schemas.microsoft.com/office/drawing/2012/chart">
                    <c:ext xmlns:c16="http://schemas.microsoft.com/office/drawing/2014/chart" uri="{C3380CC4-5D6E-409C-BE32-E72D297353CC}">
                      <c16:uniqueId val="{000000C3-FD69-4D3C-BCE6-3FC57F3FEEC7}"/>
                    </c:ext>
                  </c:extLst>
                </c:dPt>
                <c:dPt>
                  <c:idx val="23"/>
                  <c:bubble3D val="0"/>
                  <c:spPr>
                    <a:solidFill>
                      <a:schemeClr val="accent6">
                        <a:lumMod val="80000"/>
                      </a:schemeClr>
                    </a:solidFill>
                    <a:ln>
                      <a:noFill/>
                    </a:ln>
                    <a:effectLst/>
                    <a:sp3d/>
                  </c:spPr>
                  <c:extLst xmlns:c15="http://schemas.microsoft.com/office/drawing/2012/chart">
                    <c:ext xmlns:c16="http://schemas.microsoft.com/office/drawing/2014/chart" uri="{C3380CC4-5D6E-409C-BE32-E72D297353CC}">
                      <c16:uniqueId val="{000000C5-FD69-4D3C-BCE6-3FC57F3FEEC7}"/>
                    </c:ext>
                  </c:extLst>
                </c:dPt>
                <c:dPt>
                  <c:idx val="24"/>
                  <c:bubble3D val="0"/>
                  <c:spPr>
                    <a:solidFill>
                      <a:schemeClr val="accent1">
                        <a:lumMod val="60000"/>
                        <a:lumOff val="40000"/>
                      </a:schemeClr>
                    </a:solidFill>
                    <a:ln>
                      <a:noFill/>
                    </a:ln>
                    <a:effectLst/>
                    <a:sp3d/>
                  </c:spPr>
                  <c:extLst xmlns:c15="http://schemas.microsoft.com/office/drawing/2012/chart">
                    <c:ext xmlns:c16="http://schemas.microsoft.com/office/drawing/2014/chart" uri="{C3380CC4-5D6E-409C-BE32-E72D297353CC}">
                      <c16:uniqueId val="{000000C7-FD69-4D3C-BCE6-3FC57F3FEEC7}"/>
                    </c:ext>
                  </c:extLst>
                </c:dPt>
                <c:cat>
                  <c:strRef>
                    <c:extLst xmlns:c15="http://schemas.microsoft.com/office/drawing/2012/chart">
                      <c:ext xmlns:c15="http://schemas.microsoft.com/office/drawing/2012/chart" uri="{02D57815-91ED-43cb-92C2-25804820EDAC}">
                        <c15:formulaRef>
                          <c15:sqref>'CHARTS JUL TO SEPT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JUL TO SEPT 18'!$D$2:$D$26</c15:sqref>
                        </c15:formulaRef>
                      </c:ext>
                    </c:extLst>
                    <c:numCache>
                      <c:formatCode>General</c:formatCode>
                      <c:ptCount val="25"/>
                      <c:pt idx="0">
                        <c:v>13</c:v>
                      </c:pt>
                      <c:pt idx="1">
                        <c:v>21</c:v>
                      </c:pt>
                      <c:pt idx="2">
                        <c:v>10</c:v>
                      </c:pt>
                      <c:pt idx="3">
                        <c:v>3</c:v>
                      </c:pt>
                      <c:pt idx="4">
                        <c:v>9</c:v>
                      </c:pt>
                      <c:pt idx="6">
                        <c:v>7</c:v>
                      </c:pt>
                      <c:pt idx="7">
                        <c:v>5</c:v>
                      </c:pt>
                      <c:pt idx="8">
                        <c:v>4</c:v>
                      </c:pt>
                      <c:pt idx="11">
                        <c:v>1</c:v>
                      </c:pt>
                      <c:pt idx="14">
                        <c:v>1</c:v>
                      </c:pt>
                    </c:numCache>
                  </c:numRef>
                </c:val>
                <c:extLst xmlns:c15="http://schemas.microsoft.com/office/drawing/2012/chart">
                  <c:ext xmlns:c16="http://schemas.microsoft.com/office/drawing/2014/chart" uri="{C3380CC4-5D6E-409C-BE32-E72D297353CC}">
                    <c16:uniqueId val="{00000002-5505-4C09-871F-2D0A5050D841}"/>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'CHARTS JUL TO SEPT 18'!$E$1</c15:sqref>
                        </c15:formulaRef>
                      </c:ext>
                    </c:extLst>
                    <c:strCache>
                      <c:ptCount val="1"/>
                      <c:pt idx="0">
                        <c:v>Apr 18- Jun 18</c:v>
                      </c:pt>
                    </c:strCache>
                  </c:strRef>
                </c:tx>
                <c:dPt>
                  <c:idx val="0"/>
                  <c:bubble3D val="0"/>
                  <c:spPr>
                    <a:solidFill>
                      <a:schemeClr val="accent1"/>
                    </a:solidFill>
                    <a:ln>
                      <a:noFill/>
                    </a:ln>
                    <a:effectLst/>
                    <a:sp3d/>
                  </c:spPr>
                  <c:extLst xmlns:c15="http://schemas.microsoft.com/office/drawing/2012/chart">
                    <c:ext xmlns:c16="http://schemas.microsoft.com/office/drawing/2014/chart" uri="{C3380CC4-5D6E-409C-BE32-E72D297353CC}">
                      <c16:uniqueId val="{000000C9-FD69-4D3C-BCE6-3FC57F3FEEC7}"/>
                    </c:ext>
                  </c:extLst>
                </c:dPt>
                <c:dPt>
                  <c:idx val="1"/>
                  <c:bubble3D val="0"/>
                  <c:spPr>
                    <a:solidFill>
                      <a:schemeClr val="accent2"/>
                    </a:solidFill>
                    <a:ln>
                      <a:noFill/>
                    </a:ln>
                    <a:effectLst/>
                    <a:sp3d/>
                  </c:spPr>
                  <c:extLst xmlns:c15="http://schemas.microsoft.com/office/drawing/2012/chart">
                    <c:ext xmlns:c16="http://schemas.microsoft.com/office/drawing/2014/chart" uri="{C3380CC4-5D6E-409C-BE32-E72D297353CC}">
                      <c16:uniqueId val="{000000CB-FD69-4D3C-BCE6-3FC57F3FEEC7}"/>
                    </c:ext>
                  </c:extLst>
                </c:dPt>
                <c:dPt>
                  <c:idx val="2"/>
                  <c:bubble3D val="0"/>
                  <c:spPr>
                    <a:solidFill>
                      <a:schemeClr val="accent3"/>
                    </a:solidFill>
                    <a:ln>
                      <a:noFill/>
                    </a:ln>
                    <a:effectLst/>
                    <a:sp3d/>
                  </c:spPr>
                  <c:extLst xmlns:c15="http://schemas.microsoft.com/office/drawing/2012/chart">
                    <c:ext xmlns:c16="http://schemas.microsoft.com/office/drawing/2014/chart" uri="{C3380CC4-5D6E-409C-BE32-E72D297353CC}">
                      <c16:uniqueId val="{000000CD-FD69-4D3C-BCE6-3FC57F3FEEC7}"/>
                    </c:ext>
                  </c:extLst>
                </c:dPt>
                <c:dPt>
                  <c:idx val="3"/>
                  <c:bubble3D val="0"/>
                  <c:spPr>
                    <a:solidFill>
                      <a:schemeClr val="accent4"/>
                    </a:solidFill>
                    <a:ln>
                      <a:noFill/>
                    </a:ln>
                    <a:effectLst/>
                    <a:sp3d/>
                  </c:spPr>
                  <c:extLst xmlns:c15="http://schemas.microsoft.com/office/drawing/2012/chart">
                    <c:ext xmlns:c16="http://schemas.microsoft.com/office/drawing/2014/chart" uri="{C3380CC4-5D6E-409C-BE32-E72D297353CC}">
                      <c16:uniqueId val="{000000CF-FD69-4D3C-BCE6-3FC57F3FEEC7}"/>
                    </c:ext>
                  </c:extLst>
                </c:dPt>
                <c:dPt>
                  <c:idx val="4"/>
                  <c:bubble3D val="0"/>
                  <c:spPr>
                    <a:solidFill>
                      <a:schemeClr val="accent5"/>
                    </a:solidFill>
                    <a:ln>
                      <a:noFill/>
                    </a:ln>
                    <a:effectLst/>
                    <a:sp3d/>
                  </c:spPr>
                  <c:extLst xmlns:c15="http://schemas.microsoft.com/office/drawing/2012/chart">
                    <c:ext xmlns:c16="http://schemas.microsoft.com/office/drawing/2014/chart" uri="{C3380CC4-5D6E-409C-BE32-E72D297353CC}">
                      <c16:uniqueId val="{000000D1-FD69-4D3C-BCE6-3FC57F3FEEC7}"/>
                    </c:ext>
                  </c:extLst>
                </c:dPt>
                <c:dPt>
                  <c:idx val="5"/>
                  <c:bubble3D val="0"/>
                  <c:spPr>
                    <a:solidFill>
                      <a:schemeClr val="accent6"/>
                    </a:solidFill>
                    <a:ln>
                      <a:noFill/>
                    </a:ln>
                    <a:effectLst/>
                    <a:sp3d/>
                  </c:spPr>
                  <c:extLst xmlns:c15="http://schemas.microsoft.com/office/drawing/2012/chart">
                    <c:ext xmlns:c16="http://schemas.microsoft.com/office/drawing/2014/chart" uri="{C3380CC4-5D6E-409C-BE32-E72D297353CC}">
                      <c16:uniqueId val="{000000D3-FD69-4D3C-BCE6-3FC57F3FEEC7}"/>
                    </c:ext>
                  </c:extLst>
                </c:dPt>
                <c:dPt>
                  <c:idx val="6"/>
                  <c:bubble3D val="0"/>
                  <c:spPr>
                    <a:solidFill>
                      <a:schemeClr val="accent1">
                        <a:lumMod val="60000"/>
                      </a:schemeClr>
                    </a:solidFill>
                    <a:ln>
                      <a:noFill/>
                    </a:ln>
                    <a:effectLst/>
                    <a:sp3d/>
                  </c:spPr>
                  <c:extLst xmlns:c15="http://schemas.microsoft.com/office/drawing/2012/chart">
                    <c:ext xmlns:c16="http://schemas.microsoft.com/office/drawing/2014/chart" uri="{C3380CC4-5D6E-409C-BE32-E72D297353CC}">
                      <c16:uniqueId val="{000000D5-FD69-4D3C-BCE6-3FC57F3FEEC7}"/>
                    </c:ext>
                  </c:extLst>
                </c:dPt>
                <c:dPt>
                  <c:idx val="7"/>
                  <c:bubble3D val="0"/>
                  <c:spPr>
                    <a:solidFill>
                      <a:schemeClr val="accent2">
                        <a:lumMod val="60000"/>
                      </a:schemeClr>
                    </a:solidFill>
                    <a:ln>
                      <a:noFill/>
                    </a:ln>
                    <a:effectLst/>
                    <a:sp3d/>
                  </c:spPr>
                  <c:extLst xmlns:c15="http://schemas.microsoft.com/office/drawing/2012/chart">
                    <c:ext xmlns:c16="http://schemas.microsoft.com/office/drawing/2014/chart" uri="{C3380CC4-5D6E-409C-BE32-E72D297353CC}">
                      <c16:uniqueId val="{000000D7-FD69-4D3C-BCE6-3FC57F3FEEC7}"/>
                    </c:ext>
                  </c:extLst>
                </c:dPt>
                <c:dPt>
                  <c:idx val="8"/>
                  <c:bubble3D val="0"/>
                  <c:spPr>
                    <a:solidFill>
                      <a:schemeClr val="accent3">
                        <a:lumMod val="60000"/>
                      </a:schemeClr>
                    </a:solidFill>
                    <a:ln>
                      <a:noFill/>
                    </a:ln>
                    <a:effectLst/>
                    <a:sp3d/>
                  </c:spPr>
                  <c:extLst xmlns:c15="http://schemas.microsoft.com/office/drawing/2012/chart">
                    <c:ext xmlns:c16="http://schemas.microsoft.com/office/drawing/2014/chart" uri="{C3380CC4-5D6E-409C-BE32-E72D297353CC}">
                      <c16:uniqueId val="{000000D9-FD69-4D3C-BCE6-3FC57F3FEEC7}"/>
                    </c:ext>
                  </c:extLst>
                </c:dPt>
                <c:dPt>
                  <c:idx val="9"/>
                  <c:bubble3D val="0"/>
                  <c:spPr>
                    <a:solidFill>
                      <a:schemeClr val="accent4">
                        <a:lumMod val="60000"/>
                      </a:schemeClr>
                    </a:solidFill>
                    <a:ln>
                      <a:noFill/>
                    </a:ln>
                    <a:effectLst/>
                    <a:sp3d/>
                  </c:spPr>
                  <c:extLst xmlns:c15="http://schemas.microsoft.com/office/drawing/2012/chart">
                    <c:ext xmlns:c16="http://schemas.microsoft.com/office/drawing/2014/chart" uri="{C3380CC4-5D6E-409C-BE32-E72D297353CC}">
                      <c16:uniqueId val="{000000DB-FD69-4D3C-BCE6-3FC57F3FEEC7}"/>
                    </c:ext>
                  </c:extLst>
                </c:dPt>
                <c:dPt>
                  <c:idx val="10"/>
                  <c:bubble3D val="0"/>
                  <c:spPr>
                    <a:solidFill>
                      <a:schemeClr val="accent5">
                        <a:lumMod val="60000"/>
                      </a:schemeClr>
                    </a:solidFill>
                    <a:ln>
                      <a:noFill/>
                    </a:ln>
                    <a:effectLst/>
                    <a:sp3d/>
                  </c:spPr>
                  <c:extLst xmlns:c15="http://schemas.microsoft.com/office/drawing/2012/chart">
                    <c:ext xmlns:c16="http://schemas.microsoft.com/office/drawing/2014/chart" uri="{C3380CC4-5D6E-409C-BE32-E72D297353CC}">
                      <c16:uniqueId val="{000000DD-FD69-4D3C-BCE6-3FC57F3FEEC7}"/>
                    </c:ext>
                  </c:extLst>
                </c:dPt>
                <c:dPt>
                  <c:idx val="11"/>
                  <c:bubble3D val="0"/>
                  <c:spPr>
                    <a:solidFill>
                      <a:schemeClr val="accent6">
                        <a:lumMod val="60000"/>
                      </a:schemeClr>
                    </a:solidFill>
                    <a:ln>
                      <a:noFill/>
                    </a:ln>
                    <a:effectLst/>
                    <a:sp3d/>
                  </c:spPr>
                  <c:extLst xmlns:c15="http://schemas.microsoft.com/office/drawing/2012/chart">
                    <c:ext xmlns:c16="http://schemas.microsoft.com/office/drawing/2014/chart" uri="{C3380CC4-5D6E-409C-BE32-E72D297353CC}">
                      <c16:uniqueId val="{000000DF-FD69-4D3C-BCE6-3FC57F3FEEC7}"/>
                    </c:ext>
                  </c:extLst>
                </c:dPt>
                <c:dPt>
                  <c:idx val="12"/>
                  <c:bubble3D val="0"/>
                  <c:spPr>
                    <a:solidFill>
                      <a:schemeClr val="accent1">
                        <a:lumMod val="80000"/>
                        <a:lumOff val="20000"/>
                      </a:schemeClr>
                    </a:solidFill>
                    <a:ln>
                      <a:noFill/>
                    </a:ln>
                    <a:effectLst/>
                    <a:sp3d/>
                  </c:spPr>
                  <c:extLst xmlns:c15="http://schemas.microsoft.com/office/drawing/2012/chart">
                    <c:ext xmlns:c16="http://schemas.microsoft.com/office/drawing/2014/chart" uri="{C3380CC4-5D6E-409C-BE32-E72D297353CC}">
                      <c16:uniqueId val="{000000E1-FD69-4D3C-BCE6-3FC57F3FEEC7}"/>
                    </c:ext>
                  </c:extLst>
                </c:dPt>
                <c:dPt>
                  <c:idx val="13"/>
                  <c:bubble3D val="0"/>
                  <c:spPr>
                    <a:solidFill>
                      <a:schemeClr val="accent2">
                        <a:lumMod val="80000"/>
                        <a:lumOff val="20000"/>
                      </a:schemeClr>
                    </a:solidFill>
                    <a:ln>
                      <a:noFill/>
                    </a:ln>
                    <a:effectLst/>
                    <a:sp3d/>
                  </c:spPr>
                  <c:extLst xmlns:c15="http://schemas.microsoft.com/office/drawing/2012/chart">
                    <c:ext xmlns:c16="http://schemas.microsoft.com/office/drawing/2014/chart" uri="{C3380CC4-5D6E-409C-BE32-E72D297353CC}">
                      <c16:uniqueId val="{000000E3-FD69-4D3C-BCE6-3FC57F3FEEC7}"/>
                    </c:ext>
                  </c:extLst>
                </c:dPt>
                <c:dPt>
                  <c:idx val="14"/>
                  <c:bubble3D val="0"/>
                  <c:spPr>
                    <a:solidFill>
                      <a:schemeClr val="accent3">
                        <a:lumMod val="80000"/>
                        <a:lumOff val="20000"/>
                      </a:schemeClr>
                    </a:solidFill>
                    <a:ln>
                      <a:noFill/>
                    </a:ln>
                    <a:effectLst/>
                    <a:sp3d/>
                  </c:spPr>
                  <c:extLst xmlns:c15="http://schemas.microsoft.com/office/drawing/2012/chart">
                    <c:ext xmlns:c16="http://schemas.microsoft.com/office/drawing/2014/chart" uri="{C3380CC4-5D6E-409C-BE32-E72D297353CC}">
                      <c16:uniqueId val="{000000E5-FD69-4D3C-BCE6-3FC57F3FEEC7}"/>
                    </c:ext>
                  </c:extLst>
                </c:dPt>
                <c:dPt>
                  <c:idx val="15"/>
                  <c:bubble3D val="0"/>
                  <c:spPr>
                    <a:solidFill>
                      <a:schemeClr val="accent4">
                        <a:lumMod val="80000"/>
                        <a:lumOff val="20000"/>
                      </a:schemeClr>
                    </a:solidFill>
                    <a:ln>
                      <a:noFill/>
                    </a:ln>
                    <a:effectLst/>
                    <a:sp3d/>
                  </c:spPr>
                  <c:extLst xmlns:c15="http://schemas.microsoft.com/office/drawing/2012/chart">
                    <c:ext xmlns:c16="http://schemas.microsoft.com/office/drawing/2014/chart" uri="{C3380CC4-5D6E-409C-BE32-E72D297353CC}">
                      <c16:uniqueId val="{000000E7-FD69-4D3C-BCE6-3FC57F3FEEC7}"/>
                    </c:ext>
                  </c:extLst>
                </c:dPt>
                <c:dPt>
                  <c:idx val="16"/>
                  <c:bubble3D val="0"/>
                  <c:spPr>
                    <a:solidFill>
                      <a:schemeClr val="accent5">
                        <a:lumMod val="80000"/>
                        <a:lumOff val="20000"/>
                      </a:schemeClr>
                    </a:solidFill>
                    <a:ln>
                      <a:noFill/>
                    </a:ln>
                    <a:effectLst/>
                    <a:sp3d/>
                  </c:spPr>
                  <c:extLst xmlns:c15="http://schemas.microsoft.com/office/drawing/2012/chart">
                    <c:ext xmlns:c16="http://schemas.microsoft.com/office/drawing/2014/chart" uri="{C3380CC4-5D6E-409C-BE32-E72D297353CC}">
                      <c16:uniqueId val="{000000E9-FD69-4D3C-BCE6-3FC57F3FEEC7}"/>
                    </c:ext>
                  </c:extLst>
                </c:dPt>
                <c:dPt>
                  <c:idx val="17"/>
                  <c:bubble3D val="0"/>
                  <c:spPr>
                    <a:solidFill>
                      <a:schemeClr val="accent6">
                        <a:lumMod val="80000"/>
                        <a:lumOff val="20000"/>
                      </a:schemeClr>
                    </a:solidFill>
                    <a:ln>
                      <a:noFill/>
                    </a:ln>
                    <a:effectLst/>
                    <a:sp3d/>
                  </c:spPr>
                  <c:extLst xmlns:c15="http://schemas.microsoft.com/office/drawing/2012/chart">
                    <c:ext xmlns:c16="http://schemas.microsoft.com/office/drawing/2014/chart" uri="{C3380CC4-5D6E-409C-BE32-E72D297353CC}">
                      <c16:uniqueId val="{000000EB-FD69-4D3C-BCE6-3FC57F3FEEC7}"/>
                    </c:ext>
                  </c:extLst>
                </c:dPt>
                <c:dPt>
                  <c:idx val="18"/>
                  <c:bubble3D val="0"/>
                  <c:spPr>
                    <a:solidFill>
                      <a:schemeClr val="accent1">
                        <a:lumMod val="80000"/>
                      </a:schemeClr>
                    </a:solidFill>
                    <a:ln>
                      <a:noFill/>
                    </a:ln>
                    <a:effectLst/>
                    <a:sp3d/>
                  </c:spPr>
                  <c:extLst xmlns:c15="http://schemas.microsoft.com/office/drawing/2012/chart">
                    <c:ext xmlns:c16="http://schemas.microsoft.com/office/drawing/2014/chart" uri="{C3380CC4-5D6E-409C-BE32-E72D297353CC}">
                      <c16:uniqueId val="{000000ED-FD69-4D3C-BCE6-3FC57F3FEEC7}"/>
                    </c:ext>
                  </c:extLst>
                </c:dPt>
                <c:dPt>
                  <c:idx val="19"/>
                  <c:bubble3D val="0"/>
                  <c:spPr>
                    <a:solidFill>
                      <a:schemeClr val="accent2">
                        <a:lumMod val="80000"/>
                      </a:schemeClr>
                    </a:solidFill>
                    <a:ln>
                      <a:noFill/>
                    </a:ln>
                    <a:effectLst/>
                    <a:sp3d/>
                  </c:spPr>
                  <c:extLst xmlns:c15="http://schemas.microsoft.com/office/drawing/2012/chart">
                    <c:ext xmlns:c16="http://schemas.microsoft.com/office/drawing/2014/chart" uri="{C3380CC4-5D6E-409C-BE32-E72D297353CC}">
                      <c16:uniqueId val="{000000EF-FD69-4D3C-BCE6-3FC57F3FEEC7}"/>
                    </c:ext>
                  </c:extLst>
                </c:dPt>
                <c:dPt>
                  <c:idx val="20"/>
                  <c:bubble3D val="0"/>
                  <c:spPr>
                    <a:solidFill>
                      <a:schemeClr val="accent3">
                        <a:lumMod val="80000"/>
                      </a:schemeClr>
                    </a:solidFill>
                    <a:ln>
                      <a:noFill/>
                    </a:ln>
                    <a:effectLst/>
                    <a:sp3d/>
                  </c:spPr>
                  <c:extLst xmlns:c15="http://schemas.microsoft.com/office/drawing/2012/chart">
                    <c:ext xmlns:c16="http://schemas.microsoft.com/office/drawing/2014/chart" uri="{C3380CC4-5D6E-409C-BE32-E72D297353CC}">
                      <c16:uniqueId val="{000000F1-FD69-4D3C-BCE6-3FC57F3FEEC7}"/>
                    </c:ext>
                  </c:extLst>
                </c:dPt>
                <c:dPt>
                  <c:idx val="21"/>
                  <c:bubble3D val="0"/>
                  <c:spPr>
                    <a:solidFill>
                      <a:schemeClr val="accent4">
                        <a:lumMod val="80000"/>
                      </a:schemeClr>
                    </a:solidFill>
                    <a:ln>
                      <a:noFill/>
                    </a:ln>
                    <a:effectLst/>
                    <a:sp3d/>
                  </c:spPr>
                  <c:extLst xmlns:c15="http://schemas.microsoft.com/office/drawing/2012/chart">
                    <c:ext xmlns:c16="http://schemas.microsoft.com/office/drawing/2014/chart" uri="{C3380CC4-5D6E-409C-BE32-E72D297353CC}">
                      <c16:uniqueId val="{000000F3-FD69-4D3C-BCE6-3FC57F3FEEC7}"/>
                    </c:ext>
                  </c:extLst>
                </c:dPt>
                <c:dPt>
                  <c:idx val="22"/>
                  <c:bubble3D val="0"/>
                  <c:spPr>
                    <a:solidFill>
                      <a:schemeClr val="accent5">
                        <a:lumMod val="80000"/>
                      </a:schemeClr>
                    </a:solidFill>
                    <a:ln>
                      <a:noFill/>
                    </a:ln>
                    <a:effectLst/>
                    <a:sp3d/>
                  </c:spPr>
                  <c:extLst xmlns:c15="http://schemas.microsoft.com/office/drawing/2012/chart">
                    <c:ext xmlns:c16="http://schemas.microsoft.com/office/drawing/2014/chart" uri="{C3380CC4-5D6E-409C-BE32-E72D297353CC}">
                      <c16:uniqueId val="{000000F5-FD69-4D3C-BCE6-3FC57F3FEEC7}"/>
                    </c:ext>
                  </c:extLst>
                </c:dPt>
                <c:dPt>
                  <c:idx val="23"/>
                  <c:bubble3D val="0"/>
                  <c:spPr>
                    <a:solidFill>
                      <a:schemeClr val="accent6">
                        <a:lumMod val="80000"/>
                      </a:schemeClr>
                    </a:solidFill>
                    <a:ln>
                      <a:noFill/>
                    </a:ln>
                    <a:effectLst/>
                    <a:sp3d/>
                  </c:spPr>
                  <c:extLst xmlns:c15="http://schemas.microsoft.com/office/drawing/2012/chart">
                    <c:ext xmlns:c16="http://schemas.microsoft.com/office/drawing/2014/chart" uri="{C3380CC4-5D6E-409C-BE32-E72D297353CC}">
                      <c16:uniqueId val="{000000F7-FD69-4D3C-BCE6-3FC57F3FEEC7}"/>
                    </c:ext>
                  </c:extLst>
                </c:dPt>
                <c:dPt>
                  <c:idx val="24"/>
                  <c:bubble3D val="0"/>
                  <c:spPr>
                    <a:solidFill>
                      <a:schemeClr val="accent1">
                        <a:lumMod val="60000"/>
                        <a:lumOff val="40000"/>
                      </a:schemeClr>
                    </a:solidFill>
                    <a:ln>
                      <a:noFill/>
                    </a:ln>
                    <a:effectLst/>
                    <a:sp3d/>
                  </c:spPr>
                  <c:extLst xmlns:c15="http://schemas.microsoft.com/office/drawing/2012/chart">
                    <c:ext xmlns:c16="http://schemas.microsoft.com/office/drawing/2014/chart" uri="{C3380CC4-5D6E-409C-BE32-E72D297353CC}">
                      <c16:uniqueId val="{000000F9-FD69-4D3C-BCE6-3FC57F3FEEC7}"/>
                    </c:ext>
                  </c:extLst>
                </c:dPt>
                <c:cat>
                  <c:strRef>
                    <c:extLst xmlns:c15="http://schemas.microsoft.com/office/drawing/2012/chart">
                      <c:ext xmlns:c15="http://schemas.microsoft.com/office/drawing/2012/chart" uri="{02D57815-91ED-43cb-92C2-25804820EDAC}">
                        <c15:formulaRef>
                          <c15:sqref>'CHARTS JUL TO SEPT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JUL TO SEPT 18'!$E$2:$E$26</c15:sqref>
                        </c15:formulaRef>
                      </c:ext>
                    </c:extLst>
                    <c:numCache>
                      <c:formatCode>General</c:formatCode>
                      <c:ptCount val="25"/>
                      <c:pt idx="0">
                        <c:v>18</c:v>
                      </c:pt>
                      <c:pt idx="1">
                        <c:v>18</c:v>
                      </c:pt>
                      <c:pt idx="2">
                        <c:v>12</c:v>
                      </c:pt>
                      <c:pt idx="3">
                        <c:v>8</c:v>
                      </c:pt>
                      <c:pt idx="4">
                        <c:v>4</c:v>
                      </c:pt>
                      <c:pt idx="5">
                        <c:v>4</c:v>
                      </c:pt>
                      <c:pt idx="6">
                        <c:v>4</c:v>
                      </c:pt>
                      <c:pt idx="7">
                        <c:v>3</c:v>
                      </c:pt>
                      <c:pt idx="8">
                        <c:v>2</c:v>
                      </c:pt>
                      <c:pt idx="9">
                        <c:v>2</c:v>
                      </c:pt>
                      <c:pt idx="10">
                        <c:v>2</c:v>
                      </c:pt>
                      <c:pt idx="11">
                        <c:v>1</c:v>
                      </c:pt>
                      <c:pt idx="12">
                        <c:v>1</c:v>
                      </c:pt>
                      <c:pt idx="13">
                        <c:v>1</c:v>
                      </c:pt>
                      <c:pt idx="14">
                        <c:v>1</c:v>
                      </c:pt>
                      <c:pt idx="15">
                        <c:v>1</c:v>
                      </c:pt>
                      <c:pt idx="16">
                        <c:v>1</c:v>
                      </c:pt>
                    </c:numCache>
                  </c:numRef>
                </c:val>
                <c:extLst xmlns:c15="http://schemas.microsoft.com/office/drawing/2012/chart">
                  <c:ext xmlns:c16="http://schemas.microsoft.com/office/drawing/2014/chart" uri="{C3380CC4-5D6E-409C-BE32-E72D297353CC}">
                    <c16:uniqueId val="{00000003-5505-4C09-871F-2D0A5050D841}"/>
                  </c:ext>
                </c:extLst>
              </c15:ser>
            </c15:filteredPieSeries>
          </c:ext>
        </c:extLst>
      </c:pie3DChart>
      <c:spPr>
        <a:noFill/>
        <a:ln>
          <a:noFill/>
        </a:ln>
        <a:effectLst>
          <a:softEdge rad="749300"/>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accent1"/>
      </a:solidFill>
      <a:round/>
    </a:ln>
    <a:effectLst>
      <a:glow rad="127000">
        <a:schemeClr val="accent1"/>
      </a:glow>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JAN 18 TO DEC 18</a:t>
            </a: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0"/>
          <c:y val="5.3683127572016459E-2"/>
          <c:w val="1"/>
          <c:h val="0.6019216810861604"/>
        </c:manualLayout>
      </c:layout>
      <c:pie3DChart>
        <c:varyColors val="1"/>
        <c:ser>
          <c:idx val="5"/>
          <c:order val="5"/>
          <c:tx>
            <c:strRef>
              <c:f>' CHARTS OCT 18 TO END DEC 18'!$G$1</c:f>
              <c:strCache>
                <c:ptCount val="1"/>
                <c:pt idx="0">
                  <c:v>TOTALS</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2387-415D-BB04-F1F1B5984A0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2387-415D-BB04-F1F1B5984A07}"/>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2387-415D-BB04-F1F1B5984A07}"/>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2387-415D-BB04-F1F1B5984A07}"/>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2387-415D-BB04-F1F1B5984A07}"/>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2387-415D-BB04-F1F1B5984A07}"/>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2387-415D-BB04-F1F1B5984A07}"/>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2387-415D-BB04-F1F1B5984A07}"/>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1-2387-415D-BB04-F1F1B5984A07}"/>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3-2387-415D-BB04-F1F1B5984A07}"/>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5-2387-415D-BB04-F1F1B5984A07}"/>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7-2387-415D-BB04-F1F1B5984A0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9-2387-415D-BB04-F1F1B5984A0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B-2387-415D-BB04-F1F1B5984A0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D-2387-415D-BB04-F1F1B5984A0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F-2387-415D-BB04-F1F1B5984A0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1-2387-415D-BB04-F1F1B5984A0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3-2387-415D-BB04-F1F1B5984A07}"/>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5-2387-415D-BB04-F1F1B5984A07}"/>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7-2387-415D-BB04-F1F1B5984A07}"/>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9-2387-415D-BB04-F1F1B5984A07}"/>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B-2387-415D-BB04-F1F1B5984A07}"/>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D-2387-415D-BB04-F1F1B5984A07}"/>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F-2387-415D-BB04-F1F1B5984A0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31-2387-415D-BB04-F1F1B5984A07}"/>
              </c:ext>
            </c:extLst>
          </c:dPt>
          <c:cat>
            <c:strRef>
              <c:f>' CHARTS OCT 18 TO END DEC 18'!$A$2:$A$26</c:f>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leak/low pressure</c:v>
                </c:pt>
                <c:pt idx="22">
                  <c:v>fracture</c:v>
                </c:pt>
                <c:pt idx="23">
                  <c:v>compactor</c:v>
                </c:pt>
                <c:pt idx="24">
                  <c:v>Hot work</c:v>
                </c:pt>
              </c:strCache>
            </c:strRef>
          </c:cat>
          <c:val>
            <c:numRef>
              <c:f>' CHARTS OCT 18 TO END DEC 18'!$G$2:$G$26</c:f>
              <c:numCache>
                <c:formatCode>General</c:formatCode>
                <c:ptCount val="25"/>
                <c:pt idx="0">
                  <c:v>70</c:v>
                </c:pt>
                <c:pt idx="1">
                  <c:v>68</c:v>
                </c:pt>
                <c:pt idx="2">
                  <c:v>44</c:v>
                </c:pt>
                <c:pt idx="3">
                  <c:v>21</c:v>
                </c:pt>
                <c:pt idx="4">
                  <c:v>9</c:v>
                </c:pt>
                <c:pt idx="5">
                  <c:v>0</c:v>
                </c:pt>
                <c:pt idx="6">
                  <c:v>19</c:v>
                </c:pt>
                <c:pt idx="7">
                  <c:v>5</c:v>
                </c:pt>
                <c:pt idx="8">
                  <c:v>10</c:v>
                </c:pt>
                <c:pt idx="9">
                  <c:v>0</c:v>
                </c:pt>
                <c:pt idx="10">
                  <c:v>0</c:v>
                </c:pt>
                <c:pt idx="11">
                  <c:v>5</c:v>
                </c:pt>
                <c:pt idx="12">
                  <c:v>0</c:v>
                </c:pt>
                <c:pt idx="13">
                  <c:v>0</c:v>
                </c:pt>
                <c:pt idx="14">
                  <c:v>1</c:v>
                </c:pt>
                <c:pt idx="15">
                  <c:v>0</c:v>
                </c:pt>
                <c:pt idx="16">
                  <c:v>0</c:v>
                </c:pt>
                <c:pt idx="17">
                  <c:v>0</c:v>
                </c:pt>
                <c:pt idx="18">
                  <c:v>0</c:v>
                </c:pt>
                <c:pt idx="19">
                  <c:v>0</c:v>
                </c:pt>
                <c:pt idx="20">
                  <c:v>0</c:v>
                </c:pt>
                <c:pt idx="21">
                  <c:v>0</c:v>
                </c:pt>
                <c:pt idx="22">
                  <c:v>0</c:v>
                </c:pt>
                <c:pt idx="23">
                  <c:v>0</c:v>
                </c:pt>
                <c:pt idx="24">
                  <c:v>0</c:v>
                </c:pt>
              </c:numCache>
            </c:numRef>
          </c:val>
          <c:extLst>
            <c:ext xmlns:c16="http://schemas.microsoft.com/office/drawing/2014/chart" uri="{C3380CC4-5D6E-409C-BE32-E72D297353CC}">
              <c16:uniqueId val="{00000005-B3A3-4E86-A48E-7DB35272D76D}"/>
            </c:ext>
          </c:extLst>
        </c:ser>
        <c:dLbls>
          <c:showLegendKey val="0"/>
          <c:showVal val="0"/>
          <c:showCatName val="0"/>
          <c:showSerName val="0"/>
          <c:showPercent val="0"/>
          <c:showBubbleSize val="0"/>
          <c:showLeaderLines val="1"/>
        </c:dLbls>
        <c:extLst>
          <c:ext xmlns:c15="http://schemas.microsoft.com/office/drawing/2012/chart" uri="{02D57815-91ED-43cb-92C2-25804820EDAC}">
            <c15:filteredPieSeries>
              <c15:ser>
                <c:idx val="0"/>
                <c:order val="0"/>
                <c:tx>
                  <c:strRef>
                    <c:extLst>
                      <c:ext uri="{02D57815-91ED-43cb-92C2-25804820EDAC}">
                        <c15:formulaRef>
                          <c15:sqref>' CHARTS OCT 18 TO END DEC 18'!$B$1</c15:sqref>
                        </c15:formulaRef>
                      </c:ext>
                    </c:extLst>
                    <c:strCache>
                      <c:ptCount val="1"/>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33-2387-415D-BB04-F1F1B5984A0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35-2387-415D-BB04-F1F1B5984A07}"/>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37-2387-415D-BB04-F1F1B5984A07}"/>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39-2387-415D-BB04-F1F1B5984A07}"/>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3B-2387-415D-BB04-F1F1B5984A07}"/>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3D-2387-415D-BB04-F1F1B5984A07}"/>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3F-2387-415D-BB04-F1F1B5984A07}"/>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1-2387-415D-BB04-F1F1B5984A07}"/>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3-2387-415D-BB04-F1F1B5984A07}"/>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5-2387-415D-BB04-F1F1B5984A07}"/>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7-2387-415D-BB04-F1F1B5984A07}"/>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9-2387-415D-BB04-F1F1B5984A0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B-2387-415D-BB04-F1F1B5984A0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D-2387-415D-BB04-F1F1B5984A0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F-2387-415D-BB04-F1F1B5984A0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1-2387-415D-BB04-F1F1B5984A0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3-2387-415D-BB04-F1F1B5984A0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5-2387-415D-BB04-F1F1B5984A07}"/>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7-2387-415D-BB04-F1F1B5984A07}"/>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9-2387-415D-BB04-F1F1B5984A07}"/>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B-2387-415D-BB04-F1F1B5984A07}"/>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D-2387-415D-BB04-F1F1B5984A07}"/>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F-2387-415D-BB04-F1F1B5984A07}"/>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61-2387-415D-BB04-F1F1B5984A0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63-2387-415D-BB04-F1F1B5984A07}"/>
                    </c:ext>
                  </c:extLst>
                </c:dPt>
                <c:cat>
                  <c:strRef>
                    <c:extLst>
                      <c:ext uri="{02D57815-91ED-43cb-92C2-25804820EDAC}">
                        <c15:formulaRef>
                          <c15:sqref>' CHARTS OCT 18 TO END DEC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leak/low pressure</c:v>
                      </c:pt>
                      <c:pt idx="22">
                        <c:v>fracture</c:v>
                      </c:pt>
                      <c:pt idx="23">
                        <c:v>compactor</c:v>
                      </c:pt>
                      <c:pt idx="24">
                        <c:v>Hot work</c:v>
                      </c:pt>
                    </c:strCache>
                  </c:strRef>
                </c:cat>
                <c:val>
                  <c:numRef>
                    <c:extLst>
                      <c:ext uri="{02D57815-91ED-43cb-92C2-25804820EDAC}">
                        <c15:formulaRef>
                          <c15:sqref>' CHARTS OCT 18 TO END DEC 18'!$B$2:$B$26</c15:sqref>
                        </c15:formulaRef>
                      </c:ext>
                    </c:extLst>
                    <c:numCache>
                      <c:formatCode>General</c:formatCode>
                      <c:ptCount val="25"/>
                    </c:numCache>
                  </c:numRef>
                </c:val>
                <c:extLst>
                  <c:ext xmlns:c16="http://schemas.microsoft.com/office/drawing/2014/chart" uri="{C3380CC4-5D6E-409C-BE32-E72D297353CC}">
                    <c16:uniqueId val="{00000000-B3A3-4E86-A48E-7DB35272D76D}"/>
                  </c:ext>
                </c:extLst>
              </c15:ser>
            </c15:filteredPieSeries>
            <c15:filteredPieSeries>
              <c15:ser>
                <c:idx val="1"/>
                <c:order val="1"/>
                <c:tx>
                  <c:strRef>
                    <c:extLst xmlns:c15="http://schemas.microsoft.com/office/drawing/2012/chart">
                      <c:ext xmlns:c15="http://schemas.microsoft.com/office/drawing/2012/chart" uri="{02D57815-91ED-43cb-92C2-25804820EDAC}">
                        <c15:formulaRef>
                          <c15:sqref>' CHARTS OCT 18 TO END DEC 18'!$C$1</c15:sqref>
                        </c15:formulaRef>
                      </c:ext>
                    </c:extLst>
                    <c:strCache>
                      <c:ptCount val="1"/>
                      <c:pt idx="0">
                        <c:v>JAN18-MAR 18</c:v>
                      </c:pt>
                    </c:strCache>
                  </c:strRef>
                </c:tx>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5-2387-415D-BB04-F1F1B5984A07}"/>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7-2387-415D-BB04-F1F1B5984A07}"/>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9-2387-415D-BB04-F1F1B5984A07}"/>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B-2387-415D-BB04-F1F1B5984A07}"/>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D-2387-415D-BB04-F1F1B5984A07}"/>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F-2387-415D-BB04-F1F1B5984A07}"/>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1-2387-415D-BB04-F1F1B5984A07}"/>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3-2387-415D-BB04-F1F1B5984A07}"/>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5-2387-415D-BB04-F1F1B5984A07}"/>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7-2387-415D-BB04-F1F1B5984A07}"/>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9-2387-415D-BB04-F1F1B5984A07}"/>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B-2387-415D-BB04-F1F1B5984A0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D-2387-415D-BB04-F1F1B5984A0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F-2387-415D-BB04-F1F1B5984A0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1-2387-415D-BB04-F1F1B5984A0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3-2387-415D-BB04-F1F1B5984A0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5-2387-415D-BB04-F1F1B5984A0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7-2387-415D-BB04-F1F1B5984A07}"/>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9-2387-415D-BB04-F1F1B5984A07}"/>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B-2387-415D-BB04-F1F1B5984A07}"/>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D-2387-415D-BB04-F1F1B5984A07}"/>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F-2387-415D-BB04-F1F1B5984A07}"/>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1-2387-415D-BB04-F1F1B5984A07}"/>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3-2387-415D-BB04-F1F1B5984A0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5-2387-415D-BB04-F1F1B5984A07}"/>
                    </c:ext>
                  </c:extLst>
                </c:dPt>
                <c:cat>
                  <c:strRef>
                    <c:extLst xmlns:c15="http://schemas.microsoft.com/office/drawing/2012/chart">
                      <c:ext xmlns:c15="http://schemas.microsoft.com/office/drawing/2012/chart" uri="{02D57815-91ED-43cb-92C2-25804820EDAC}">
                        <c15:formulaRef>
                          <c15:sqref>' CHARTS OCT 18 TO END DEC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leak/low pressure</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 CHARTS OCT 18 TO END DEC 18'!$C$2:$C$26</c15:sqref>
                        </c15:formulaRef>
                      </c:ext>
                    </c:extLst>
                    <c:numCache>
                      <c:formatCode>General</c:formatCode>
                      <c:ptCount val="25"/>
                      <c:pt idx="0">
                        <c:v>13</c:v>
                      </c:pt>
                      <c:pt idx="1">
                        <c:v>21</c:v>
                      </c:pt>
                      <c:pt idx="2">
                        <c:v>10</c:v>
                      </c:pt>
                      <c:pt idx="3">
                        <c:v>3</c:v>
                      </c:pt>
                      <c:pt idx="4">
                        <c:v>9</c:v>
                      </c:pt>
                      <c:pt idx="6">
                        <c:v>7</c:v>
                      </c:pt>
                      <c:pt idx="7">
                        <c:v>5</c:v>
                      </c:pt>
                      <c:pt idx="8">
                        <c:v>4</c:v>
                      </c:pt>
                      <c:pt idx="11">
                        <c:v>1</c:v>
                      </c:pt>
                      <c:pt idx="14">
                        <c:v>1</c:v>
                      </c:pt>
                    </c:numCache>
                  </c:numRef>
                </c:val>
                <c:extLst xmlns:c15="http://schemas.microsoft.com/office/drawing/2012/chart">
                  <c:ext xmlns:c16="http://schemas.microsoft.com/office/drawing/2014/chart" uri="{C3380CC4-5D6E-409C-BE32-E72D297353CC}">
                    <c16:uniqueId val="{00000001-B3A3-4E86-A48E-7DB35272D76D}"/>
                  </c:ext>
                </c:extLst>
              </c15:ser>
            </c15:filteredPieSeries>
            <c15:filteredPieSeries>
              <c15:ser>
                <c:idx val="2"/>
                <c:order val="2"/>
                <c:tx>
                  <c:strRef>
                    <c:extLst xmlns:c15="http://schemas.microsoft.com/office/drawing/2012/chart">
                      <c:ext xmlns:c15="http://schemas.microsoft.com/office/drawing/2012/chart" uri="{02D57815-91ED-43cb-92C2-25804820EDAC}">
                        <c15:formulaRef>
                          <c15:sqref>' CHARTS OCT 18 TO END DEC 18'!$D$1</c15:sqref>
                        </c15:formulaRef>
                      </c:ext>
                    </c:extLst>
                    <c:strCache>
                      <c:ptCount val="1"/>
                      <c:pt idx="0">
                        <c:v>Apr 18- Jun 18</c:v>
                      </c:pt>
                    </c:strCache>
                  </c:strRef>
                </c:tx>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7-2387-415D-BB04-F1F1B5984A07}"/>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9-2387-415D-BB04-F1F1B5984A07}"/>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B-2387-415D-BB04-F1F1B5984A07}"/>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D-2387-415D-BB04-F1F1B5984A07}"/>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F-2387-415D-BB04-F1F1B5984A07}"/>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1-2387-415D-BB04-F1F1B5984A07}"/>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3-2387-415D-BB04-F1F1B5984A07}"/>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5-2387-415D-BB04-F1F1B5984A07}"/>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7-2387-415D-BB04-F1F1B5984A07}"/>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9-2387-415D-BB04-F1F1B5984A07}"/>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B-2387-415D-BB04-F1F1B5984A07}"/>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D-2387-415D-BB04-F1F1B5984A0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F-2387-415D-BB04-F1F1B5984A0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1-2387-415D-BB04-F1F1B5984A0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3-2387-415D-BB04-F1F1B5984A0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5-2387-415D-BB04-F1F1B5984A0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7-2387-415D-BB04-F1F1B5984A0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9-2387-415D-BB04-F1F1B5984A07}"/>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B-2387-415D-BB04-F1F1B5984A07}"/>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D-2387-415D-BB04-F1F1B5984A07}"/>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F-2387-415D-BB04-F1F1B5984A07}"/>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1-2387-415D-BB04-F1F1B5984A07}"/>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3-2387-415D-BB04-F1F1B5984A07}"/>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5-2387-415D-BB04-F1F1B5984A0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7-2387-415D-BB04-F1F1B5984A07}"/>
                    </c:ext>
                  </c:extLst>
                </c:dPt>
                <c:cat>
                  <c:strRef>
                    <c:extLst xmlns:c15="http://schemas.microsoft.com/office/drawing/2012/chart">
                      <c:ext xmlns:c15="http://schemas.microsoft.com/office/drawing/2012/chart" uri="{02D57815-91ED-43cb-92C2-25804820EDAC}">
                        <c15:formulaRef>
                          <c15:sqref>' CHARTS OCT 18 TO END DEC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leak/low pressure</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 CHARTS OCT 18 TO END DEC 18'!$D$2:$D$26</c15:sqref>
                        </c15:formulaRef>
                      </c:ext>
                    </c:extLst>
                    <c:numCache>
                      <c:formatCode>General</c:formatCode>
                      <c:ptCount val="25"/>
                      <c:pt idx="0">
                        <c:v>18</c:v>
                      </c:pt>
                      <c:pt idx="1">
                        <c:v>18</c:v>
                      </c:pt>
                      <c:pt idx="2">
                        <c:v>12</c:v>
                      </c:pt>
                      <c:pt idx="3">
                        <c:v>8</c:v>
                      </c:pt>
                      <c:pt idx="4">
                        <c:v>4</c:v>
                      </c:pt>
                      <c:pt idx="5">
                        <c:v>4</c:v>
                      </c:pt>
                      <c:pt idx="6">
                        <c:v>4</c:v>
                      </c:pt>
                      <c:pt idx="7">
                        <c:v>3</c:v>
                      </c:pt>
                      <c:pt idx="8">
                        <c:v>2</c:v>
                      </c:pt>
                      <c:pt idx="9">
                        <c:v>2</c:v>
                      </c:pt>
                      <c:pt idx="10">
                        <c:v>2</c:v>
                      </c:pt>
                      <c:pt idx="11">
                        <c:v>1</c:v>
                      </c:pt>
                      <c:pt idx="12">
                        <c:v>1</c:v>
                      </c:pt>
                      <c:pt idx="13">
                        <c:v>1</c:v>
                      </c:pt>
                      <c:pt idx="14">
                        <c:v>1</c:v>
                      </c:pt>
                      <c:pt idx="15">
                        <c:v>1</c:v>
                      </c:pt>
                      <c:pt idx="16">
                        <c:v>1</c:v>
                      </c:pt>
                    </c:numCache>
                  </c:numRef>
                </c:val>
                <c:extLst xmlns:c15="http://schemas.microsoft.com/office/drawing/2012/chart">
                  <c:ext xmlns:c16="http://schemas.microsoft.com/office/drawing/2014/chart" uri="{C3380CC4-5D6E-409C-BE32-E72D297353CC}">
                    <c16:uniqueId val="{00000002-B3A3-4E86-A48E-7DB35272D76D}"/>
                  </c:ext>
                </c:extLst>
              </c15:ser>
            </c15:filteredPieSeries>
            <c15:filteredPieSeries>
              <c15:ser>
                <c:idx val="3"/>
                <c:order val="3"/>
                <c:tx>
                  <c:strRef>
                    <c:extLst xmlns:c15="http://schemas.microsoft.com/office/drawing/2012/chart">
                      <c:ext xmlns:c15="http://schemas.microsoft.com/office/drawing/2012/chart" uri="{02D57815-91ED-43cb-92C2-25804820EDAC}">
                        <c15:formulaRef>
                          <c15:sqref>' CHARTS OCT 18 TO END DEC 18'!$E$1</c15:sqref>
                        </c15:formulaRef>
                      </c:ext>
                    </c:extLst>
                    <c:strCache>
                      <c:ptCount val="1"/>
                      <c:pt idx="0">
                        <c:v>Jul 18- Sept 18</c:v>
                      </c:pt>
                    </c:strCache>
                  </c:strRef>
                </c:tx>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9-2387-415D-BB04-F1F1B5984A07}"/>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B-2387-415D-BB04-F1F1B5984A07}"/>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D-2387-415D-BB04-F1F1B5984A07}"/>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F-2387-415D-BB04-F1F1B5984A07}"/>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1-2387-415D-BB04-F1F1B5984A07}"/>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3-2387-415D-BB04-F1F1B5984A07}"/>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5-2387-415D-BB04-F1F1B5984A07}"/>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7-2387-415D-BB04-F1F1B5984A07}"/>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9-2387-415D-BB04-F1F1B5984A07}"/>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B-2387-415D-BB04-F1F1B5984A07}"/>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D-2387-415D-BB04-F1F1B5984A07}"/>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F-2387-415D-BB04-F1F1B5984A0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1-2387-415D-BB04-F1F1B5984A0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3-2387-415D-BB04-F1F1B5984A0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5-2387-415D-BB04-F1F1B5984A0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7-2387-415D-BB04-F1F1B5984A0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9-2387-415D-BB04-F1F1B5984A0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B-2387-415D-BB04-F1F1B5984A07}"/>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D-2387-415D-BB04-F1F1B5984A07}"/>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F-2387-415D-BB04-F1F1B5984A07}"/>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1-2387-415D-BB04-F1F1B5984A07}"/>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3-2387-415D-BB04-F1F1B5984A07}"/>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5-2387-415D-BB04-F1F1B5984A07}"/>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7-2387-415D-BB04-F1F1B5984A0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9-2387-415D-BB04-F1F1B5984A07}"/>
                    </c:ext>
                  </c:extLst>
                </c:dPt>
                <c:cat>
                  <c:strRef>
                    <c:extLst xmlns:c15="http://schemas.microsoft.com/office/drawing/2012/chart">
                      <c:ext xmlns:c15="http://schemas.microsoft.com/office/drawing/2012/chart" uri="{02D57815-91ED-43cb-92C2-25804820EDAC}">
                        <c15:formulaRef>
                          <c15:sqref>' CHARTS OCT 18 TO END DEC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leak/low pressure</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 CHARTS OCT 18 TO END DEC 18'!$E$2:$E$26</c15:sqref>
                        </c15:formulaRef>
                      </c:ext>
                    </c:extLst>
                    <c:numCache>
                      <c:formatCode>General</c:formatCode>
                      <c:ptCount val="25"/>
                      <c:pt idx="0">
                        <c:v>25</c:v>
                      </c:pt>
                      <c:pt idx="1">
                        <c:v>10</c:v>
                      </c:pt>
                      <c:pt idx="2">
                        <c:v>9</c:v>
                      </c:pt>
                      <c:pt idx="3">
                        <c:v>4</c:v>
                      </c:pt>
                      <c:pt idx="4">
                        <c:v>11</c:v>
                      </c:pt>
                      <c:pt idx="5">
                        <c:v>8</c:v>
                      </c:pt>
                      <c:pt idx="6">
                        <c:v>5</c:v>
                      </c:pt>
                      <c:pt idx="7">
                        <c:v>9</c:v>
                      </c:pt>
                      <c:pt idx="8">
                        <c:v>1</c:v>
                      </c:pt>
                      <c:pt idx="9">
                        <c:v>1</c:v>
                      </c:pt>
                      <c:pt idx="10">
                        <c:v>2</c:v>
                      </c:pt>
                      <c:pt idx="11">
                        <c:v>3</c:v>
                      </c:pt>
                      <c:pt idx="12">
                        <c:v>7</c:v>
                      </c:pt>
                      <c:pt idx="13">
                        <c:v>5</c:v>
                      </c:pt>
                      <c:pt idx="15">
                        <c:v>2</c:v>
                      </c:pt>
                      <c:pt idx="16">
                        <c:v>5</c:v>
                      </c:pt>
                    </c:numCache>
                  </c:numRef>
                </c:val>
                <c:extLst xmlns:c15="http://schemas.microsoft.com/office/drawing/2012/chart">
                  <c:ext xmlns:c16="http://schemas.microsoft.com/office/drawing/2014/chart" uri="{C3380CC4-5D6E-409C-BE32-E72D297353CC}">
                    <c16:uniqueId val="{00000003-B3A3-4E86-A48E-7DB35272D76D}"/>
                  </c:ext>
                </c:extLst>
              </c15:ser>
            </c15:filteredPieSeries>
            <c15:filteredPieSeries>
              <c15:ser>
                <c:idx val="4"/>
                <c:order val="4"/>
                <c:tx>
                  <c:strRef>
                    <c:extLst xmlns:c15="http://schemas.microsoft.com/office/drawing/2012/chart">
                      <c:ext xmlns:c15="http://schemas.microsoft.com/office/drawing/2012/chart" uri="{02D57815-91ED-43cb-92C2-25804820EDAC}">
                        <c15:formulaRef>
                          <c15:sqref>' CHARTS OCT 18 TO END DEC 18'!$F$1</c15:sqref>
                        </c15:formulaRef>
                      </c:ext>
                    </c:extLst>
                    <c:strCache>
                      <c:ptCount val="1"/>
                      <c:pt idx="0">
                        <c:v>Oct 18- Dec 18</c:v>
                      </c:pt>
                    </c:strCache>
                  </c:strRef>
                </c:tx>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B-2387-415D-BB04-F1F1B5984A07}"/>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D-2387-415D-BB04-F1F1B5984A07}"/>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F-2387-415D-BB04-F1F1B5984A07}"/>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1-2387-415D-BB04-F1F1B5984A07}"/>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3-2387-415D-BB04-F1F1B5984A07}"/>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5-2387-415D-BB04-F1F1B5984A07}"/>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7-2387-415D-BB04-F1F1B5984A07}"/>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9-2387-415D-BB04-F1F1B5984A07}"/>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B-2387-415D-BB04-F1F1B5984A07}"/>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D-2387-415D-BB04-F1F1B5984A07}"/>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F-2387-415D-BB04-F1F1B5984A07}"/>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1-2387-415D-BB04-F1F1B5984A0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3-2387-415D-BB04-F1F1B5984A0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5-2387-415D-BB04-F1F1B5984A0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7-2387-415D-BB04-F1F1B5984A0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9-2387-415D-BB04-F1F1B5984A0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B-2387-415D-BB04-F1F1B5984A0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D-2387-415D-BB04-F1F1B5984A07}"/>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F-2387-415D-BB04-F1F1B5984A07}"/>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1-2387-415D-BB04-F1F1B5984A07}"/>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3-2387-415D-BB04-F1F1B5984A07}"/>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5-2387-415D-BB04-F1F1B5984A07}"/>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7-2387-415D-BB04-F1F1B5984A07}"/>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9-2387-415D-BB04-F1F1B5984A0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B-2387-415D-BB04-F1F1B5984A07}"/>
                    </c:ext>
                  </c:extLst>
                </c:dPt>
                <c:cat>
                  <c:strRef>
                    <c:extLst xmlns:c15="http://schemas.microsoft.com/office/drawing/2012/chart">
                      <c:ext xmlns:c15="http://schemas.microsoft.com/office/drawing/2012/chart" uri="{02D57815-91ED-43cb-92C2-25804820EDAC}">
                        <c15:formulaRef>
                          <c15:sqref>' CHARTS OCT 18 TO END DEC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leak/low pressure</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 CHARTS OCT 18 TO END DEC 18'!$F$2:$F$26</c15:sqref>
                        </c15:formulaRef>
                      </c:ext>
                    </c:extLst>
                    <c:numCache>
                      <c:formatCode>General</c:formatCode>
                      <c:ptCount val="25"/>
                      <c:pt idx="0">
                        <c:v>14</c:v>
                      </c:pt>
                      <c:pt idx="1">
                        <c:v>19</c:v>
                      </c:pt>
                      <c:pt idx="2">
                        <c:v>13</c:v>
                      </c:pt>
                      <c:pt idx="3">
                        <c:v>6</c:v>
                      </c:pt>
                      <c:pt idx="4">
                        <c:v>13</c:v>
                      </c:pt>
                      <c:pt idx="5">
                        <c:v>2</c:v>
                      </c:pt>
                      <c:pt idx="6">
                        <c:v>3</c:v>
                      </c:pt>
                      <c:pt idx="7">
                        <c:v>4</c:v>
                      </c:pt>
                      <c:pt idx="8">
                        <c:v>3</c:v>
                      </c:pt>
                      <c:pt idx="10">
                        <c:v>4</c:v>
                      </c:pt>
                      <c:pt idx="13">
                        <c:v>5</c:v>
                      </c:pt>
                      <c:pt idx="17">
                        <c:v>3</c:v>
                      </c:pt>
                      <c:pt idx="21">
                        <c:v>4</c:v>
                      </c:pt>
                    </c:numCache>
                  </c:numRef>
                </c:val>
                <c:extLst xmlns:c15="http://schemas.microsoft.com/office/drawing/2012/chart">
                  <c:ext xmlns:c16="http://schemas.microsoft.com/office/drawing/2014/chart" uri="{C3380CC4-5D6E-409C-BE32-E72D297353CC}">
                    <c16:uniqueId val="{00000004-B3A3-4E86-A48E-7DB35272D76D}"/>
                  </c:ext>
                </c:extLst>
              </c15:ser>
            </c15:filteredPieSeries>
          </c:ext>
        </c:extLst>
      </c:pie3DChart>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5011881183563708E-2"/>
          <c:y val="2.8032619775739041E-2"/>
          <c:w val="0.94745963503028385"/>
          <c:h val="0.45682254167770314"/>
        </c:manualLayout>
      </c:layout>
      <c:bar3DChart>
        <c:barDir val="col"/>
        <c:grouping val="clustered"/>
        <c:varyColors val="0"/>
        <c:ser>
          <c:idx val="0"/>
          <c:order val="0"/>
          <c:tx>
            <c:strRef>
              <c:f>' CHARTS OCT 18 TO END DEC 18'!$A$2</c:f>
              <c:strCache>
                <c:ptCount val="1"/>
                <c:pt idx="0">
                  <c:v>Vehicle movement/RTA including cycles</c:v>
                </c:pt>
              </c:strCache>
            </c:strRef>
          </c:tx>
          <c:spPr>
            <a:solidFill>
              <a:schemeClr val="accent1"/>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18'!$B$2:$G$2</c15:sqref>
                  </c15:fullRef>
                </c:ext>
              </c:extLst>
              <c:f>' CHARTS OCT 18 TO END DEC 18'!$F$2</c:f>
              <c:numCache>
                <c:formatCode>General</c:formatCode>
                <c:ptCount val="1"/>
                <c:pt idx="0">
                  <c:v>14</c:v>
                </c:pt>
              </c:numCache>
            </c:numRef>
          </c:val>
          <c:extLst>
            <c:ext xmlns:c16="http://schemas.microsoft.com/office/drawing/2014/chart" uri="{C3380CC4-5D6E-409C-BE32-E72D297353CC}">
              <c16:uniqueId val="{00000000-0C0C-4F2B-9E9E-C4E9996ED74D}"/>
            </c:ext>
          </c:extLst>
        </c:ser>
        <c:ser>
          <c:idx val="6"/>
          <c:order val="6"/>
          <c:tx>
            <c:strRef>
              <c:f>' CHARTS OCT 18 TO END DEC 18'!$A$8</c:f>
              <c:strCache>
                <c:ptCount val="1"/>
                <c:pt idx="0">
                  <c:v>COSHH/PPE/LEV</c:v>
                </c:pt>
              </c:strCache>
            </c:strRef>
          </c:tx>
          <c:spPr>
            <a:solidFill>
              <a:schemeClr val="accent1">
                <a:lumMod val="6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18'!$B$8:$G$8</c15:sqref>
                  </c15:fullRef>
                </c:ext>
              </c:extLst>
              <c:f>' CHARTS OCT 18 TO END DEC 18'!$F$8</c:f>
              <c:numCache>
                <c:formatCode>General</c:formatCode>
                <c:ptCount val="1"/>
                <c:pt idx="0">
                  <c:v>3</c:v>
                </c:pt>
              </c:numCache>
            </c:numRef>
          </c:val>
          <c:extLst>
            <c:ext xmlns:c16="http://schemas.microsoft.com/office/drawing/2014/chart" uri="{C3380CC4-5D6E-409C-BE32-E72D297353CC}">
              <c16:uniqueId val="{00000006-0C0C-4F2B-9E9E-C4E9996ED74D}"/>
            </c:ext>
          </c:extLst>
        </c:ser>
        <c:ser>
          <c:idx val="7"/>
          <c:order val="7"/>
          <c:tx>
            <c:strRef>
              <c:f>' CHARTS OCT 18 TO END DEC 18'!$A$9</c:f>
              <c:strCache>
                <c:ptCount val="1"/>
                <c:pt idx="0">
                  <c:v>Walked into/struck by</c:v>
                </c:pt>
              </c:strCache>
            </c:strRef>
          </c:tx>
          <c:spPr>
            <a:solidFill>
              <a:schemeClr val="accent2">
                <a:lumMod val="6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18'!$B$9:$G$9</c15:sqref>
                  </c15:fullRef>
                </c:ext>
              </c:extLst>
              <c:f>' CHARTS OCT 18 TO END DEC 18'!$F$9</c:f>
              <c:numCache>
                <c:formatCode>General</c:formatCode>
                <c:ptCount val="1"/>
                <c:pt idx="0">
                  <c:v>4</c:v>
                </c:pt>
              </c:numCache>
            </c:numRef>
          </c:val>
          <c:extLst>
            <c:ext xmlns:c16="http://schemas.microsoft.com/office/drawing/2014/chart" uri="{C3380CC4-5D6E-409C-BE32-E72D297353CC}">
              <c16:uniqueId val="{00000007-0C0C-4F2B-9E9E-C4E9996ED74D}"/>
            </c:ext>
          </c:extLst>
        </c:ser>
        <c:ser>
          <c:idx val="8"/>
          <c:order val="8"/>
          <c:tx>
            <c:strRef>
              <c:f>' CHARTS OCT 18 TO END DEC 18'!$A$10</c:f>
              <c:strCache>
                <c:ptCount val="1"/>
                <c:pt idx="0">
                  <c:v>Electrical fault/fire</c:v>
                </c:pt>
              </c:strCache>
            </c:strRef>
          </c:tx>
          <c:spPr>
            <a:solidFill>
              <a:schemeClr val="accent3">
                <a:lumMod val="6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18'!$B$10:$G$10</c15:sqref>
                  </c15:fullRef>
                </c:ext>
              </c:extLst>
              <c:f>' CHARTS OCT 18 TO END DEC 18'!$F$10</c:f>
              <c:numCache>
                <c:formatCode>General</c:formatCode>
                <c:ptCount val="1"/>
                <c:pt idx="0">
                  <c:v>3</c:v>
                </c:pt>
              </c:numCache>
            </c:numRef>
          </c:val>
          <c:extLst>
            <c:ext xmlns:c16="http://schemas.microsoft.com/office/drawing/2014/chart" uri="{C3380CC4-5D6E-409C-BE32-E72D297353CC}">
              <c16:uniqueId val="{00000008-0C0C-4F2B-9E9E-C4E9996ED74D}"/>
            </c:ext>
          </c:extLst>
        </c:ser>
        <c:ser>
          <c:idx val="9"/>
          <c:order val="9"/>
          <c:tx>
            <c:strRef>
              <c:f>' CHARTS OCT 18 TO END DEC 18'!$A$11</c:f>
              <c:strCache>
                <c:ptCount val="1"/>
                <c:pt idx="0">
                  <c:v>Insect/animal</c:v>
                </c:pt>
              </c:strCache>
            </c:strRef>
          </c:tx>
          <c:spPr>
            <a:solidFill>
              <a:schemeClr val="accent4">
                <a:lumMod val="6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18'!$B$11:$G$11</c15:sqref>
                  </c15:fullRef>
                </c:ext>
              </c:extLst>
              <c:f>' CHARTS OCT 18 TO END DEC 18'!$F$11</c:f>
              <c:numCache>
                <c:formatCode>General</c:formatCode>
                <c:ptCount val="1"/>
              </c:numCache>
            </c:numRef>
          </c:val>
          <c:extLst>
            <c:ext xmlns:c16="http://schemas.microsoft.com/office/drawing/2014/chart" uri="{C3380CC4-5D6E-409C-BE32-E72D297353CC}">
              <c16:uniqueId val="{00000009-0C0C-4F2B-9E9E-C4E9996ED74D}"/>
            </c:ext>
          </c:extLst>
        </c:ser>
        <c:ser>
          <c:idx val="10"/>
          <c:order val="10"/>
          <c:tx>
            <c:strRef>
              <c:f>' CHARTS OCT 18 TO END DEC 18'!$A$12</c:f>
              <c:strCache>
                <c:ptCount val="1"/>
                <c:pt idx="0">
                  <c:v>faulty equipment/fittings</c:v>
                </c:pt>
              </c:strCache>
            </c:strRef>
          </c:tx>
          <c:spPr>
            <a:solidFill>
              <a:schemeClr val="accent5">
                <a:lumMod val="6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18'!$B$12:$G$12</c15:sqref>
                  </c15:fullRef>
                </c:ext>
              </c:extLst>
              <c:f>' CHARTS OCT 18 TO END DEC 18'!$F$12</c:f>
              <c:numCache>
                <c:formatCode>General</c:formatCode>
                <c:ptCount val="1"/>
                <c:pt idx="0">
                  <c:v>4</c:v>
                </c:pt>
              </c:numCache>
            </c:numRef>
          </c:val>
          <c:extLst>
            <c:ext xmlns:c16="http://schemas.microsoft.com/office/drawing/2014/chart" uri="{C3380CC4-5D6E-409C-BE32-E72D297353CC}">
              <c16:uniqueId val="{0000000A-0C0C-4F2B-9E9E-C4E9996ED74D}"/>
            </c:ext>
          </c:extLst>
        </c:ser>
        <c:ser>
          <c:idx val="11"/>
          <c:order val="11"/>
          <c:tx>
            <c:strRef>
              <c:f>' CHARTS OCT 18 TO END DEC 18'!$A$13</c:f>
              <c:strCache>
                <c:ptCount val="1"/>
                <c:pt idx="0">
                  <c:v>Work at height/fall from height</c:v>
                </c:pt>
              </c:strCache>
            </c:strRef>
          </c:tx>
          <c:spPr>
            <a:solidFill>
              <a:schemeClr val="accent6">
                <a:lumMod val="6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18'!$B$13:$G$13</c15:sqref>
                  </c15:fullRef>
                </c:ext>
              </c:extLst>
              <c:f>' CHARTS OCT 18 TO END DEC 18'!$F$13</c:f>
              <c:numCache>
                <c:formatCode>General</c:formatCode>
                <c:ptCount val="1"/>
              </c:numCache>
            </c:numRef>
          </c:val>
          <c:extLst>
            <c:ext xmlns:c16="http://schemas.microsoft.com/office/drawing/2014/chart" uri="{C3380CC4-5D6E-409C-BE32-E72D297353CC}">
              <c16:uniqueId val="{0000000B-0C0C-4F2B-9E9E-C4E9996ED74D}"/>
            </c:ext>
          </c:extLst>
        </c:ser>
        <c:ser>
          <c:idx val="12"/>
          <c:order val="12"/>
          <c:tx>
            <c:strRef>
              <c:f>' CHARTS OCT 18 TO END DEC 18'!$A$14</c:f>
              <c:strCache>
                <c:ptCount val="1"/>
                <c:pt idx="0">
                  <c:v>Excavations/underground services</c:v>
                </c:pt>
              </c:strCache>
            </c:strRef>
          </c:tx>
          <c:spPr>
            <a:solidFill>
              <a:schemeClr val="accent1">
                <a:lumMod val="80000"/>
                <a:lumOff val="2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18'!$B$14:$G$14</c15:sqref>
                  </c15:fullRef>
                </c:ext>
              </c:extLst>
              <c:f>' CHARTS OCT 18 TO END DEC 18'!$F$14</c:f>
              <c:numCache>
                <c:formatCode>General</c:formatCode>
                <c:ptCount val="1"/>
              </c:numCache>
            </c:numRef>
          </c:val>
          <c:extLst>
            <c:ext xmlns:c16="http://schemas.microsoft.com/office/drawing/2014/chart" uri="{C3380CC4-5D6E-409C-BE32-E72D297353CC}">
              <c16:uniqueId val="{0000000C-0C0C-4F2B-9E9E-C4E9996ED74D}"/>
            </c:ext>
          </c:extLst>
        </c:ser>
        <c:ser>
          <c:idx val="13"/>
          <c:order val="13"/>
          <c:tx>
            <c:strRef>
              <c:f>' CHARTS OCT 18 TO END DEC 18'!$A$15</c:f>
              <c:strCache>
                <c:ptCount val="1"/>
                <c:pt idx="0">
                  <c:v>Fire false alarm/obstructed escape route</c:v>
                </c:pt>
              </c:strCache>
            </c:strRef>
          </c:tx>
          <c:spPr>
            <a:solidFill>
              <a:schemeClr val="accent2">
                <a:lumMod val="80000"/>
                <a:lumOff val="2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18'!$B$15:$G$15</c15:sqref>
                  </c15:fullRef>
                </c:ext>
              </c:extLst>
              <c:f>' CHARTS OCT 18 TO END DEC 18'!$F$15</c:f>
              <c:numCache>
                <c:formatCode>General</c:formatCode>
                <c:ptCount val="1"/>
                <c:pt idx="0">
                  <c:v>5</c:v>
                </c:pt>
              </c:numCache>
            </c:numRef>
          </c:val>
          <c:extLst>
            <c:ext xmlns:c16="http://schemas.microsoft.com/office/drawing/2014/chart" uri="{C3380CC4-5D6E-409C-BE32-E72D297353CC}">
              <c16:uniqueId val="{0000000D-0C0C-4F2B-9E9E-C4E9996ED74D}"/>
            </c:ext>
          </c:extLst>
        </c:ser>
        <c:ser>
          <c:idx val="14"/>
          <c:order val="14"/>
          <c:tx>
            <c:strRef>
              <c:f>' CHARTS OCT 18 TO END DEC 18'!$A$16</c:f>
              <c:strCache>
                <c:ptCount val="1"/>
                <c:pt idx="0">
                  <c:v>Hot or cold burn</c:v>
                </c:pt>
              </c:strCache>
            </c:strRef>
          </c:tx>
          <c:spPr>
            <a:solidFill>
              <a:schemeClr val="accent3">
                <a:lumMod val="80000"/>
                <a:lumOff val="2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18'!$B$16:$G$16</c15:sqref>
                  </c15:fullRef>
                </c:ext>
              </c:extLst>
              <c:f>' CHARTS OCT 18 TO END DEC 18'!$F$16</c:f>
              <c:numCache>
                <c:formatCode>General</c:formatCode>
                <c:ptCount val="1"/>
              </c:numCache>
            </c:numRef>
          </c:val>
          <c:extLst>
            <c:ext xmlns:c16="http://schemas.microsoft.com/office/drawing/2014/chart" uri="{C3380CC4-5D6E-409C-BE32-E72D297353CC}">
              <c16:uniqueId val="{0000000E-0C0C-4F2B-9E9E-C4E9996ED74D}"/>
            </c:ext>
          </c:extLst>
        </c:ser>
        <c:ser>
          <c:idx val="15"/>
          <c:order val="15"/>
          <c:tx>
            <c:strRef>
              <c:f>' CHARTS OCT 18 TO END DEC 18'!$A$17</c:f>
              <c:strCache>
                <c:ptCount val="1"/>
                <c:pt idx="0">
                  <c:v>Gas escape/explosion including Nitrogen</c:v>
                </c:pt>
              </c:strCache>
            </c:strRef>
          </c:tx>
          <c:spPr>
            <a:solidFill>
              <a:schemeClr val="accent4">
                <a:lumMod val="80000"/>
                <a:lumOff val="2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18'!$B$17:$G$17</c15:sqref>
                  </c15:fullRef>
                </c:ext>
              </c:extLst>
              <c:f>' CHARTS OCT 18 TO END DEC 18'!$F$17</c:f>
              <c:numCache>
                <c:formatCode>General</c:formatCode>
                <c:ptCount val="1"/>
              </c:numCache>
            </c:numRef>
          </c:val>
          <c:extLst>
            <c:ext xmlns:c16="http://schemas.microsoft.com/office/drawing/2014/chart" uri="{C3380CC4-5D6E-409C-BE32-E72D297353CC}">
              <c16:uniqueId val="{0000000F-0C0C-4F2B-9E9E-C4E9996ED74D}"/>
            </c:ext>
          </c:extLst>
        </c:ser>
        <c:ser>
          <c:idx val="16"/>
          <c:order val="16"/>
          <c:tx>
            <c:strRef>
              <c:f>' CHARTS OCT 18 TO END DEC 18'!$A$18</c:f>
              <c:strCache>
                <c:ptCount val="1"/>
                <c:pt idx="0">
                  <c:v>Asbestos </c:v>
                </c:pt>
              </c:strCache>
            </c:strRef>
          </c:tx>
          <c:spPr>
            <a:solidFill>
              <a:schemeClr val="accent5">
                <a:lumMod val="80000"/>
                <a:lumOff val="2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18'!$B$18:$G$18</c15:sqref>
                  </c15:fullRef>
                </c:ext>
              </c:extLst>
              <c:f>' CHARTS OCT 18 TO END DEC 18'!$F$18</c:f>
              <c:numCache>
                <c:formatCode>General</c:formatCode>
                <c:ptCount val="1"/>
              </c:numCache>
            </c:numRef>
          </c:val>
          <c:extLst>
            <c:ext xmlns:c16="http://schemas.microsoft.com/office/drawing/2014/chart" uri="{C3380CC4-5D6E-409C-BE32-E72D297353CC}">
              <c16:uniqueId val="{00000010-0C0C-4F2B-9E9E-C4E9996ED74D}"/>
            </c:ext>
          </c:extLst>
        </c:ser>
        <c:ser>
          <c:idx val="17"/>
          <c:order val="17"/>
          <c:tx>
            <c:strRef>
              <c:f>' CHARTS OCT 18 TO END DEC 18'!$A$19</c:f>
              <c:strCache>
                <c:ptCount val="1"/>
                <c:pt idx="0">
                  <c:v>Vehicle damage</c:v>
                </c:pt>
              </c:strCache>
            </c:strRef>
          </c:tx>
          <c:spPr>
            <a:solidFill>
              <a:schemeClr val="accent6">
                <a:lumMod val="80000"/>
                <a:lumOff val="2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18'!$B$19:$G$19</c15:sqref>
                  </c15:fullRef>
                </c:ext>
              </c:extLst>
              <c:f>' CHARTS OCT 18 TO END DEC 18'!$F$19</c:f>
              <c:numCache>
                <c:formatCode>General</c:formatCode>
                <c:ptCount val="1"/>
                <c:pt idx="0">
                  <c:v>3</c:v>
                </c:pt>
              </c:numCache>
            </c:numRef>
          </c:val>
          <c:extLst>
            <c:ext xmlns:c16="http://schemas.microsoft.com/office/drawing/2014/chart" uri="{C3380CC4-5D6E-409C-BE32-E72D297353CC}">
              <c16:uniqueId val="{00000011-0C0C-4F2B-9E9E-C4E9996ED74D}"/>
            </c:ext>
          </c:extLst>
        </c:ser>
        <c:ser>
          <c:idx val="18"/>
          <c:order val="18"/>
          <c:tx>
            <c:strRef>
              <c:f>' CHARTS OCT 18 TO END DEC 18'!$A$20</c:f>
              <c:strCache>
                <c:ptCount val="1"/>
                <c:pt idx="0">
                  <c:v>Lifting equipment/stuck in lift</c:v>
                </c:pt>
              </c:strCache>
            </c:strRef>
          </c:tx>
          <c:spPr>
            <a:solidFill>
              <a:schemeClr val="accent1">
                <a:lumMod val="8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18'!$B$20:$G$20</c15:sqref>
                  </c15:fullRef>
                </c:ext>
              </c:extLst>
              <c:f>' CHARTS OCT 18 TO END DEC 18'!$F$20</c:f>
              <c:numCache>
                <c:formatCode>General</c:formatCode>
                <c:ptCount val="1"/>
              </c:numCache>
            </c:numRef>
          </c:val>
          <c:extLst>
            <c:ext xmlns:c16="http://schemas.microsoft.com/office/drawing/2014/chart" uri="{C3380CC4-5D6E-409C-BE32-E72D297353CC}">
              <c16:uniqueId val="{00000012-0C0C-4F2B-9E9E-C4E9996ED74D}"/>
            </c:ext>
          </c:extLst>
        </c:ser>
        <c:ser>
          <c:idx val="19"/>
          <c:order val="19"/>
          <c:tx>
            <c:strRef>
              <c:f>' CHARTS OCT 18 TO END DEC 18'!$A$21</c:f>
              <c:strCache>
                <c:ptCount val="1"/>
                <c:pt idx="0">
                  <c:v>Agggression/violence/assault</c:v>
                </c:pt>
              </c:strCache>
            </c:strRef>
          </c:tx>
          <c:spPr>
            <a:solidFill>
              <a:schemeClr val="accent2">
                <a:lumMod val="8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18'!$B$21:$G$21</c15:sqref>
                  </c15:fullRef>
                </c:ext>
              </c:extLst>
              <c:f>' CHARTS OCT 18 TO END DEC 18'!$F$21</c:f>
              <c:numCache>
                <c:formatCode>General</c:formatCode>
                <c:ptCount val="1"/>
              </c:numCache>
            </c:numRef>
          </c:val>
          <c:extLst>
            <c:ext xmlns:c16="http://schemas.microsoft.com/office/drawing/2014/chart" uri="{C3380CC4-5D6E-409C-BE32-E72D297353CC}">
              <c16:uniqueId val="{00000013-0C0C-4F2B-9E9E-C4E9996ED74D}"/>
            </c:ext>
          </c:extLst>
        </c:ser>
        <c:ser>
          <c:idx val="20"/>
          <c:order val="20"/>
          <c:tx>
            <c:strRef>
              <c:f>' CHARTS OCT 18 TO END DEC 18'!$A$22</c:f>
              <c:strCache>
                <c:ptCount val="1"/>
                <c:pt idx="0">
                  <c:v>Inadequate temperature/excessive heat</c:v>
                </c:pt>
              </c:strCache>
            </c:strRef>
          </c:tx>
          <c:spPr>
            <a:solidFill>
              <a:schemeClr val="accent3">
                <a:lumMod val="8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18'!$B$22:$G$22</c15:sqref>
                  </c15:fullRef>
                </c:ext>
              </c:extLst>
              <c:f>' CHARTS OCT 18 TO END DEC 18'!$F$22</c:f>
              <c:numCache>
                <c:formatCode>General</c:formatCode>
                <c:ptCount val="1"/>
              </c:numCache>
            </c:numRef>
          </c:val>
          <c:extLst>
            <c:ext xmlns:c16="http://schemas.microsoft.com/office/drawing/2014/chart" uri="{C3380CC4-5D6E-409C-BE32-E72D297353CC}">
              <c16:uniqueId val="{00000014-0C0C-4F2B-9E9E-C4E9996ED74D}"/>
            </c:ext>
          </c:extLst>
        </c:ser>
        <c:ser>
          <c:idx val="21"/>
          <c:order val="21"/>
          <c:tx>
            <c:strRef>
              <c:f>' CHARTS OCT 18 TO END DEC 18'!$A$23</c:f>
              <c:strCache>
                <c:ptCount val="1"/>
                <c:pt idx="0">
                  <c:v>Water leak/low pressure</c:v>
                </c:pt>
              </c:strCache>
            </c:strRef>
          </c:tx>
          <c:spPr>
            <a:solidFill>
              <a:schemeClr val="accent4">
                <a:lumMod val="8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18'!$B$23:$G$23</c15:sqref>
                  </c15:fullRef>
                </c:ext>
              </c:extLst>
              <c:f>' CHARTS OCT 18 TO END DEC 18'!$F$23</c:f>
              <c:numCache>
                <c:formatCode>General</c:formatCode>
                <c:ptCount val="1"/>
                <c:pt idx="0">
                  <c:v>4</c:v>
                </c:pt>
              </c:numCache>
            </c:numRef>
          </c:val>
          <c:extLst>
            <c:ext xmlns:c16="http://schemas.microsoft.com/office/drawing/2014/chart" uri="{C3380CC4-5D6E-409C-BE32-E72D297353CC}">
              <c16:uniqueId val="{00000015-0C0C-4F2B-9E9E-C4E9996ED74D}"/>
            </c:ext>
          </c:extLst>
        </c:ser>
        <c:ser>
          <c:idx val="22"/>
          <c:order val="22"/>
          <c:tx>
            <c:strRef>
              <c:f>' CHARTS OCT 18 TO END DEC 18'!$A$24</c:f>
              <c:strCache>
                <c:ptCount val="1"/>
                <c:pt idx="0">
                  <c:v>fracture</c:v>
                </c:pt>
              </c:strCache>
            </c:strRef>
          </c:tx>
          <c:spPr>
            <a:solidFill>
              <a:schemeClr val="accent5">
                <a:lumMod val="8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18'!$B$24:$G$24</c15:sqref>
                  </c15:fullRef>
                </c:ext>
              </c:extLst>
              <c:f>' CHARTS OCT 18 TO END DEC 18'!$F$24</c:f>
              <c:numCache>
                <c:formatCode>General</c:formatCode>
                <c:ptCount val="1"/>
              </c:numCache>
            </c:numRef>
          </c:val>
          <c:extLst>
            <c:ext xmlns:c16="http://schemas.microsoft.com/office/drawing/2014/chart" uri="{C3380CC4-5D6E-409C-BE32-E72D297353CC}">
              <c16:uniqueId val="{00000016-0C0C-4F2B-9E9E-C4E9996ED74D}"/>
            </c:ext>
          </c:extLst>
        </c:ser>
        <c:ser>
          <c:idx val="23"/>
          <c:order val="23"/>
          <c:tx>
            <c:strRef>
              <c:f>' CHARTS OCT 18 TO END DEC 18'!$A$25</c:f>
              <c:strCache>
                <c:ptCount val="1"/>
                <c:pt idx="0">
                  <c:v>compactor</c:v>
                </c:pt>
              </c:strCache>
            </c:strRef>
          </c:tx>
          <c:spPr>
            <a:solidFill>
              <a:schemeClr val="accent6">
                <a:lumMod val="8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18'!$B$25:$G$25</c15:sqref>
                  </c15:fullRef>
                </c:ext>
              </c:extLst>
              <c:f>' CHARTS OCT 18 TO END DEC 18'!$F$25</c:f>
              <c:numCache>
                <c:formatCode>General</c:formatCode>
                <c:ptCount val="1"/>
              </c:numCache>
            </c:numRef>
          </c:val>
          <c:extLst>
            <c:ext xmlns:c16="http://schemas.microsoft.com/office/drawing/2014/chart" uri="{C3380CC4-5D6E-409C-BE32-E72D297353CC}">
              <c16:uniqueId val="{00000017-0C0C-4F2B-9E9E-C4E9996ED74D}"/>
            </c:ext>
          </c:extLst>
        </c:ser>
        <c:ser>
          <c:idx val="24"/>
          <c:order val="24"/>
          <c:tx>
            <c:strRef>
              <c:f>' CHARTS OCT 18 TO END DEC 18'!$A$26</c:f>
              <c:strCache>
                <c:ptCount val="1"/>
                <c:pt idx="0">
                  <c:v>Hot work</c:v>
                </c:pt>
              </c:strCache>
            </c:strRef>
          </c:tx>
          <c:spPr>
            <a:solidFill>
              <a:schemeClr val="accent1">
                <a:lumMod val="60000"/>
                <a:lumOff val="40000"/>
              </a:schemeClr>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18'!$B$26:$G$26</c15:sqref>
                  </c15:fullRef>
                </c:ext>
              </c:extLst>
              <c:f>' CHARTS OCT 18 TO END DEC 18'!$F$26</c:f>
              <c:numCache>
                <c:formatCode>General</c:formatCode>
                <c:ptCount val="1"/>
              </c:numCache>
            </c:numRef>
          </c:val>
          <c:extLst>
            <c:ext xmlns:c16="http://schemas.microsoft.com/office/drawing/2014/chart" uri="{C3380CC4-5D6E-409C-BE32-E72D297353CC}">
              <c16:uniqueId val="{00000018-0C0C-4F2B-9E9E-C4E9996ED74D}"/>
            </c:ext>
          </c:extLst>
        </c:ser>
        <c:ser>
          <c:idx val="1"/>
          <c:order val="1"/>
          <c:tx>
            <c:strRef>
              <c:f>' CHARTS OCT 18 TO END DEC 18'!$A$3</c:f>
              <c:strCache>
                <c:ptCount val="1"/>
                <c:pt idx="0">
                  <c:v>Slip/trip/ fall</c:v>
                </c:pt>
              </c:strCache>
            </c:strRef>
          </c:tx>
          <c:spPr>
            <a:solidFill>
              <a:schemeClr val="accent2"/>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18'!$B$3:$G$3</c15:sqref>
                  </c15:fullRef>
                </c:ext>
              </c:extLst>
              <c:f>' CHARTS OCT 18 TO END DEC 18'!$F$3</c:f>
              <c:numCache>
                <c:formatCode>General</c:formatCode>
                <c:ptCount val="1"/>
                <c:pt idx="0">
                  <c:v>19</c:v>
                </c:pt>
              </c:numCache>
            </c:numRef>
          </c:val>
          <c:extLst>
            <c:ext xmlns:c16="http://schemas.microsoft.com/office/drawing/2014/chart" uri="{C3380CC4-5D6E-409C-BE32-E72D297353CC}">
              <c16:uniqueId val="{00000001-0C0C-4F2B-9E9E-C4E9996ED74D}"/>
            </c:ext>
          </c:extLst>
        </c:ser>
        <c:ser>
          <c:idx val="2"/>
          <c:order val="2"/>
          <c:tx>
            <c:strRef>
              <c:f>' CHARTS OCT 18 TO END DEC 18'!$A$4</c:f>
              <c:strCache>
                <c:ptCount val="1"/>
                <c:pt idx="0">
                  <c:v>Cuts/abrasions bruise/needle stick/strain</c:v>
                </c:pt>
              </c:strCache>
            </c:strRef>
          </c:tx>
          <c:spPr>
            <a:solidFill>
              <a:schemeClr val="accent3"/>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18'!$B$4:$G$4</c15:sqref>
                  </c15:fullRef>
                </c:ext>
              </c:extLst>
              <c:f>' CHARTS OCT 18 TO END DEC 18'!$F$4</c:f>
              <c:numCache>
                <c:formatCode>General</c:formatCode>
                <c:ptCount val="1"/>
                <c:pt idx="0">
                  <c:v>13</c:v>
                </c:pt>
              </c:numCache>
            </c:numRef>
          </c:val>
          <c:extLst>
            <c:ext xmlns:c16="http://schemas.microsoft.com/office/drawing/2014/chart" uri="{C3380CC4-5D6E-409C-BE32-E72D297353CC}">
              <c16:uniqueId val="{00000002-0C0C-4F2B-9E9E-C4E9996ED74D}"/>
            </c:ext>
          </c:extLst>
        </c:ser>
        <c:ser>
          <c:idx val="3"/>
          <c:order val="3"/>
          <c:tx>
            <c:strRef>
              <c:f>' CHARTS OCT 18 TO END DEC 18'!$A$5</c:f>
              <c:strCache>
                <c:ptCount val="1"/>
                <c:pt idx="0">
                  <c:v>Falling /collapsed object</c:v>
                </c:pt>
              </c:strCache>
            </c:strRef>
          </c:tx>
          <c:spPr>
            <a:solidFill>
              <a:schemeClr val="accent4"/>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18'!$B$5:$G$5</c15:sqref>
                  </c15:fullRef>
                </c:ext>
              </c:extLst>
              <c:f>' CHARTS OCT 18 TO END DEC 18'!$F$5</c:f>
              <c:numCache>
                <c:formatCode>General</c:formatCode>
                <c:ptCount val="1"/>
                <c:pt idx="0">
                  <c:v>6</c:v>
                </c:pt>
              </c:numCache>
            </c:numRef>
          </c:val>
          <c:extLst>
            <c:ext xmlns:c16="http://schemas.microsoft.com/office/drawing/2014/chart" uri="{C3380CC4-5D6E-409C-BE32-E72D297353CC}">
              <c16:uniqueId val="{00000003-0C0C-4F2B-9E9E-C4E9996ED74D}"/>
            </c:ext>
          </c:extLst>
        </c:ser>
        <c:ser>
          <c:idx val="4"/>
          <c:order val="4"/>
          <c:tx>
            <c:strRef>
              <c:f>' CHARTS OCT 18 TO END DEC 18'!$A$6</c:f>
              <c:strCache>
                <c:ptCount val="1"/>
                <c:pt idx="0">
                  <c:v>failure to follow procedure</c:v>
                </c:pt>
              </c:strCache>
            </c:strRef>
          </c:tx>
          <c:spPr>
            <a:solidFill>
              <a:schemeClr val="accent5"/>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18'!$B$6:$G$6</c15:sqref>
                  </c15:fullRef>
                </c:ext>
              </c:extLst>
              <c:f>' CHARTS OCT 18 TO END DEC 18'!$F$6</c:f>
              <c:numCache>
                <c:formatCode>General</c:formatCode>
                <c:ptCount val="1"/>
                <c:pt idx="0">
                  <c:v>13</c:v>
                </c:pt>
              </c:numCache>
            </c:numRef>
          </c:val>
          <c:extLst>
            <c:ext xmlns:c16="http://schemas.microsoft.com/office/drawing/2014/chart" uri="{C3380CC4-5D6E-409C-BE32-E72D297353CC}">
              <c16:uniqueId val="{00000004-0C0C-4F2B-9E9E-C4E9996ED74D}"/>
            </c:ext>
          </c:extLst>
        </c:ser>
        <c:ser>
          <c:idx val="5"/>
          <c:order val="5"/>
          <c:tx>
            <c:strRef>
              <c:f>' CHARTS OCT 18 TO END DEC 18'!$A$7</c:f>
              <c:strCache>
                <c:ptCount val="1"/>
                <c:pt idx="0">
                  <c:v>Manual handling</c:v>
                </c:pt>
              </c:strCache>
            </c:strRef>
          </c:tx>
          <c:spPr>
            <a:solidFill>
              <a:schemeClr val="accent6"/>
            </a:solidFill>
            <a:ln>
              <a:noFill/>
            </a:ln>
            <a:effectLst/>
            <a:sp3d/>
          </c:spPr>
          <c:invertIfNegative val="0"/>
          <c:cat>
            <c:strRef>
              <c:extLst>
                <c:ext xmlns:c15="http://schemas.microsoft.com/office/drawing/2012/chart" uri="{02D57815-91ED-43cb-92C2-25804820EDAC}">
                  <c15:fullRef>
                    <c15:sqref>' CHARTS OCT 18 TO END DEC 18'!$B$1:$G$1</c15:sqref>
                  </c15:fullRef>
                </c:ext>
              </c:extLst>
              <c:f>' CHARTS OCT 18 TO END DEC 18'!$F$1</c:f>
              <c:strCache>
                <c:ptCount val="1"/>
                <c:pt idx="0">
                  <c:v>Oct 18- Dec 18</c:v>
                </c:pt>
              </c:strCache>
            </c:strRef>
          </c:cat>
          <c:val>
            <c:numRef>
              <c:extLst>
                <c:ext xmlns:c15="http://schemas.microsoft.com/office/drawing/2012/chart" uri="{02D57815-91ED-43cb-92C2-25804820EDAC}">
                  <c15:fullRef>
                    <c15:sqref>' CHARTS OCT 18 TO END DEC 18'!$B$7:$G$7</c15:sqref>
                  </c15:fullRef>
                </c:ext>
              </c:extLst>
              <c:f>' CHARTS OCT 18 TO END DEC 18'!$F$7</c:f>
              <c:numCache>
                <c:formatCode>General</c:formatCode>
                <c:ptCount val="1"/>
                <c:pt idx="0">
                  <c:v>2</c:v>
                </c:pt>
              </c:numCache>
            </c:numRef>
          </c:val>
          <c:extLst>
            <c:ext xmlns:c16="http://schemas.microsoft.com/office/drawing/2014/chart" uri="{C3380CC4-5D6E-409C-BE32-E72D297353CC}">
              <c16:uniqueId val="{00000005-0C0C-4F2B-9E9E-C4E9996ED74D}"/>
            </c:ext>
          </c:extLst>
        </c:ser>
        <c:dLbls>
          <c:showLegendKey val="0"/>
          <c:showVal val="0"/>
          <c:showCatName val="0"/>
          <c:showSerName val="0"/>
          <c:showPercent val="0"/>
          <c:showBubbleSize val="0"/>
        </c:dLbls>
        <c:gapWidth val="150"/>
        <c:shape val="box"/>
        <c:axId val="269470920"/>
        <c:axId val="269471312"/>
        <c:axId val="0"/>
      </c:bar3DChart>
      <c:catAx>
        <c:axId val="269470920"/>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269471312"/>
        <c:crosses val="autoZero"/>
        <c:auto val="1"/>
        <c:lblAlgn val="ctr"/>
        <c:lblOffset val="100"/>
        <c:noMultiLvlLbl val="0"/>
      </c:catAx>
      <c:valAx>
        <c:axId val="26947131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69470920"/>
        <c:crosses val="autoZero"/>
        <c:crossBetween val="between"/>
      </c:valAx>
      <c:spPr>
        <a:noFill/>
        <a:ln>
          <a:noFill/>
        </a:ln>
        <a:effectLst/>
      </c:spPr>
    </c:plotArea>
    <c:legend>
      <c:legendPos val="b"/>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062412409313742"/>
          <c:y val="0.10161643835616439"/>
          <c:w val="0.85936872794403196"/>
          <c:h val="0.49025434149498437"/>
        </c:manualLayout>
      </c:layout>
      <c:barChart>
        <c:barDir val="col"/>
        <c:grouping val="stacked"/>
        <c:varyColors val="0"/>
        <c:ser>
          <c:idx val="0"/>
          <c:order val="0"/>
          <c:tx>
            <c:strRef>
              <c:f>'rolling total 2014 -date'!$B$1</c:f>
              <c:strCache>
                <c:ptCount val="1"/>
                <c:pt idx="0">
                  <c:v>OCT TO DEC 14</c:v>
                </c:pt>
              </c:strCache>
            </c:strRef>
          </c:tx>
          <c:spPr>
            <a:solidFill>
              <a:schemeClr val="accent1"/>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2014 -date'!$B$2:$B$25</c:f>
              <c:numCache>
                <c:formatCode>General</c:formatCode>
                <c:ptCount val="24"/>
                <c:pt idx="0">
                  <c:v>1</c:v>
                </c:pt>
                <c:pt idx="3">
                  <c:v>2</c:v>
                </c:pt>
                <c:pt idx="8">
                  <c:v>1</c:v>
                </c:pt>
                <c:pt idx="9">
                  <c:v>1</c:v>
                </c:pt>
                <c:pt idx="10">
                  <c:v>1</c:v>
                </c:pt>
                <c:pt idx="11">
                  <c:v>1</c:v>
                </c:pt>
                <c:pt idx="13">
                  <c:v>2</c:v>
                </c:pt>
                <c:pt idx="15">
                  <c:v>2</c:v>
                </c:pt>
                <c:pt idx="18">
                  <c:v>2</c:v>
                </c:pt>
                <c:pt idx="20">
                  <c:v>2</c:v>
                </c:pt>
                <c:pt idx="21">
                  <c:v>4</c:v>
                </c:pt>
                <c:pt idx="22">
                  <c:v>10</c:v>
                </c:pt>
                <c:pt idx="23">
                  <c:v>8</c:v>
                </c:pt>
              </c:numCache>
            </c:numRef>
          </c:val>
          <c:extLst>
            <c:ext xmlns:c16="http://schemas.microsoft.com/office/drawing/2014/chart" uri="{C3380CC4-5D6E-409C-BE32-E72D297353CC}">
              <c16:uniqueId val="{00000000-4EE0-4A97-B7AE-EAF5458B28A1}"/>
            </c:ext>
          </c:extLst>
        </c:ser>
        <c:ser>
          <c:idx val="1"/>
          <c:order val="1"/>
          <c:tx>
            <c:strRef>
              <c:f>'rolling total 2014 -date'!$C$1</c:f>
              <c:strCache>
                <c:ptCount val="1"/>
                <c:pt idx="0">
                  <c:v>JAN TO MAR 15</c:v>
                </c:pt>
              </c:strCache>
            </c:strRef>
          </c:tx>
          <c:spPr>
            <a:solidFill>
              <a:schemeClr val="accent2"/>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2014 -date'!$C$2:$C$25</c:f>
              <c:numCache>
                <c:formatCode>General</c:formatCode>
                <c:ptCount val="24"/>
                <c:pt idx="5">
                  <c:v>1</c:v>
                </c:pt>
                <c:pt idx="7">
                  <c:v>1</c:v>
                </c:pt>
                <c:pt idx="8">
                  <c:v>5</c:v>
                </c:pt>
                <c:pt idx="9">
                  <c:v>1</c:v>
                </c:pt>
                <c:pt idx="11">
                  <c:v>4</c:v>
                </c:pt>
                <c:pt idx="13">
                  <c:v>5</c:v>
                </c:pt>
                <c:pt idx="15">
                  <c:v>1</c:v>
                </c:pt>
                <c:pt idx="16">
                  <c:v>1</c:v>
                </c:pt>
                <c:pt idx="18">
                  <c:v>3</c:v>
                </c:pt>
                <c:pt idx="20">
                  <c:v>4</c:v>
                </c:pt>
                <c:pt idx="21">
                  <c:v>3</c:v>
                </c:pt>
                <c:pt idx="22">
                  <c:v>9</c:v>
                </c:pt>
                <c:pt idx="23">
                  <c:v>9</c:v>
                </c:pt>
              </c:numCache>
            </c:numRef>
          </c:val>
          <c:extLst>
            <c:ext xmlns:c16="http://schemas.microsoft.com/office/drawing/2014/chart" uri="{C3380CC4-5D6E-409C-BE32-E72D297353CC}">
              <c16:uniqueId val="{0000000D-F773-4D69-9010-537C6FD28EF0}"/>
            </c:ext>
          </c:extLst>
        </c:ser>
        <c:ser>
          <c:idx val="2"/>
          <c:order val="2"/>
          <c:tx>
            <c:strRef>
              <c:f>'rolling total 2014 -date'!$D$1</c:f>
              <c:strCache>
                <c:ptCount val="1"/>
                <c:pt idx="0">
                  <c:v>APR TO JUN 15</c:v>
                </c:pt>
              </c:strCache>
            </c:strRef>
          </c:tx>
          <c:spPr>
            <a:solidFill>
              <a:schemeClr val="accent3"/>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2014 -date'!$D$2:$D$25</c:f>
              <c:numCache>
                <c:formatCode>General</c:formatCode>
                <c:ptCount val="24"/>
                <c:pt idx="1">
                  <c:v>2</c:v>
                </c:pt>
                <c:pt idx="2">
                  <c:v>1</c:v>
                </c:pt>
                <c:pt idx="7">
                  <c:v>1</c:v>
                </c:pt>
                <c:pt idx="9">
                  <c:v>1</c:v>
                </c:pt>
                <c:pt idx="11">
                  <c:v>3</c:v>
                </c:pt>
                <c:pt idx="12">
                  <c:v>3</c:v>
                </c:pt>
                <c:pt idx="13">
                  <c:v>1</c:v>
                </c:pt>
                <c:pt idx="15">
                  <c:v>3</c:v>
                </c:pt>
                <c:pt idx="16">
                  <c:v>1</c:v>
                </c:pt>
                <c:pt idx="18">
                  <c:v>3</c:v>
                </c:pt>
                <c:pt idx="20">
                  <c:v>5</c:v>
                </c:pt>
                <c:pt idx="21">
                  <c:v>7</c:v>
                </c:pt>
                <c:pt idx="22">
                  <c:v>11</c:v>
                </c:pt>
                <c:pt idx="23">
                  <c:v>11</c:v>
                </c:pt>
              </c:numCache>
            </c:numRef>
          </c:val>
          <c:extLst>
            <c:ext xmlns:c16="http://schemas.microsoft.com/office/drawing/2014/chart" uri="{C3380CC4-5D6E-409C-BE32-E72D297353CC}">
              <c16:uniqueId val="{0000000E-F773-4D69-9010-537C6FD28EF0}"/>
            </c:ext>
          </c:extLst>
        </c:ser>
        <c:ser>
          <c:idx val="3"/>
          <c:order val="3"/>
          <c:tx>
            <c:strRef>
              <c:f>'rolling total 2014 -date'!$E$1</c:f>
              <c:strCache>
                <c:ptCount val="1"/>
                <c:pt idx="0">
                  <c:v>JUL TO  SEPT 15</c:v>
                </c:pt>
              </c:strCache>
            </c:strRef>
          </c:tx>
          <c:spPr>
            <a:solidFill>
              <a:schemeClr val="accent4"/>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2014 -date'!$E$2:$E$25</c:f>
              <c:numCache>
                <c:formatCode>General</c:formatCode>
                <c:ptCount val="24"/>
                <c:pt idx="2">
                  <c:v>1</c:v>
                </c:pt>
                <c:pt idx="6">
                  <c:v>1</c:v>
                </c:pt>
                <c:pt idx="8">
                  <c:v>1</c:v>
                </c:pt>
                <c:pt idx="9">
                  <c:v>2</c:v>
                </c:pt>
                <c:pt idx="10">
                  <c:v>2</c:v>
                </c:pt>
                <c:pt idx="11">
                  <c:v>1</c:v>
                </c:pt>
                <c:pt idx="12">
                  <c:v>1</c:v>
                </c:pt>
                <c:pt idx="13">
                  <c:v>2</c:v>
                </c:pt>
                <c:pt idx="15">
                  <c:v>3</c:v>
                </c:pt>
                <c:pt idx="18">
                  <c:v>4</c:v>
                </c:pt>
                <c:pt idx="20">
                  <c:v>3</c:v>
                </c:pt>
                <c:pt idx="21">
                  <c:v>2</c:v>
                </c:pt>
                <c:pt idx="23">
                  <c:v>23</c:v>
                </c:pt>
              </c:numCache>
            </c:numRef>
          </c:val>
          <c:extLst>
            <c:ext xmlns:c16="http://schemas.microsoft.com/office/drawing/2014/chart" uri="{C3380CC4-5D6E-409C-BE32-E72D297353CC}">
              <c16:uniqueId val="{0000000F-F773-4D69-9010-537C6FD28EF0}"/>
            </c:ext>
          </c:extLst>
        </c:ser>
        <c:ser>
          <c:idx val="4"/>
          <c:order val="4"/>
          <c:tx>
            <c:strRef>
              <c:f>'rolling total 2014 -date'!$F$1</c:f>
              <c:strCache>
                <c:ptCount val="1"/>
                <c:pt idx="0">
                  <c:v>OCT TO DEC 15</c:v>
                </c:pt>
              </c:strCache>
            </c:strRef>
          </c:tx>
          <c:spPr>
            <a:solidFill>
              <a:schemeClr val="accent5"/>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2014 -date'!$F$2:$F$25</c:f>
              <c:numCache>
                <c:formatCode>General</c:formatCode>
                <c:ptCount val="24"/>
                <c:pt idx="8">
                  <c:v>1</c:v>
                </c:pt>
                <c:pt idx="9">
                  <c:v>2</c:v>
                </c:pt>
                <c:pt idx="10">
                  <c:v>1</c:v>
                </c:pt>
                <c:pt idx="11">
                  <c:v>2</c:v>
                </c:pt>
                <c:pt idx="12">
                  <c:v>1</c:v>
                </c:pt>
                <c:pt idx="13">
                  <c:v>2</c:v>
                </c:pt>
                <c:pt idx="14">
                  <c:v>1</c:v>
                </c:pt>
                <c:pt idx="15">
                  <c:v>1</c:v>
                </c:pt>
                <c:pt idx="18">
                  <c:v>5</c:v>
                </c:pt>
                <c:pt idx="19">
                  <c:v>2</c:v>
                </c:pt>
                <c:pt idx="22">
                  <c:v>11</c:v>
                </c:pt>
                <c:pt idx="23">
                  <c:v>11</c:v>
                </c:pt>
              </c:numCache>
            </c:numRef>
          </c:val>
          <c:extLst>
            <c:ext xmlns:c16="http://schemas.microsoft.com/office/drawing/2014/chart" uri="{C3380CC4-5D6E-409C-BE32-E72D297353CC}">
              <c16:uniqueId val="{00000010-F773-4D69-9010-537C6FD28EF0}"/>
            </c:ext>
          </c:extLst>
        </c:ser>
        <c:ser>
          <c:idx val="5"/>
          <c:order val="5"/>
          <c:tx>
            <c:strRef>
              <c:f>'rolling total 2014 -date'!$G$1</c:f>
              <c:strCache>
                <c:ptCount val="1"/>
                <c:pt idx="0">
                  <c:v>JAN TO MAR 16</c:v>
                </c:pt>
              </c:strCache>
            </c:strRef>
          </c:tx>
          <c:spPr>
            <a:solidFill>
              <a:schemeClr val="accent6"/>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2014 -date'!$G$2:$G$25</c:f>
              <c:numCache>
                <c:formatCode>General</c:formatCode>
                <c:ptCount val="24"/>
                <c:pt idx="5">
                  <c:v>1</c:v>
                </c:pt>
                <c:pt idx="9">
                  <c:v>1</c:v>
                </c:pt>
                <c:pt idx="11">
                  <c:v>1</c:v>
                </c:pt>
                <c:pt idx="12">
                  <c:v>1</c:v>
                </c:pt>
                <c:pt idx="13">
                  <c:v>2</c:v>
                </c:pt>
                <c:pt idx="15">
                  <c:v>1</c:v>
                </c:pt>
                <c:pt idx="18">
                  <c:v>2</c:v>
                </c:pt>
                <c:pt idx="19">
                  <c:v>1</c:v>
                </c:pt>
                <c:pt idx="20">
                  <c:v>1</c:v>
                </c:pt>
                <c:pt idx="21">
                  <c:v>6</c:v>
                </c:pt>
                <c:pt idx="22">
                  <c:v>6</c:v>
                </c:pt>
                <c:pt idx="23">
                  <c:v>3</c:v>
                </c:pt>
              </c:numCache>
            </c:numRef>
          </c:val>
          <c:extLst>
            <c:ext xmlns:c16="http://schemas.microsoft.com/office/drawing/2014/chart" uri="{C3380CC4-5D6E-409C-BE32-E72D297353CC}">
              <c16:uniqueId val="{00000011-F773-4D69-9010-537C6FD28EF0}"/>
            </c:ext>
          </c:extLst>
        </c:ser>
        <c:ser>
          <c:idx val="6"/>
          <c:order val="6"/>
          <c:tx>
            <c:strRef>
              <c:f>'rolling total 2014 -date'!$H$1</c:f>
              <c:strCache>
                <c:ptCount val="1"/>
                <c:pt idx="0">
                  <c:v>MAR 16 JUN 16</c:v>
                </c:pt>
              </c:strCache>
            </c:strRef>
          </c:tx>
          <c:spPr>
            <a:solidFill>
              <a:schemeClr val="accent1">
                <a:lumMod val="60000"/>
              </a:schemeClr>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2014 -date'!$H$2:$H$25</c:f>
              <c:numCache>
                <c:formatCode>General</c:formatCode>
                <c:ptCount val="24"/>
                <c:pt idx="4">
                  <c:v>1</c:v>
                </c:pt>
                <c:pt idx="9">
                  <c:v>1</c:v>
                </c:pt>
                <c:pt idx="11">
                  <c:v>2</c:v>
                </c:pt>
                <c:pt idx="14">
                  <c:v>1</c:v>
                </c:pt>
                <c:pt idx="17">
                  <c:v>1</c:v>
                </c:pt>
                <c:pt idx="18">
                  <c:v>3</c:v>
                </c:pt>
                <c:pt idx="19">
                  <c:v>2</c:v>
                </c:pt>
                <c:pt idx="22">
                  <c:v>3</c:v>
                </c:pt>
                <c:pt idx="23">
                  <c:v>2</c:v>
                </c:pt>
              </c:numCache>
            </c:numRef>
          </c:val>
          <c:extLst>
            <c:ext xmlns:c16="http://schemas.microsoft.com/office/drawing/2014/chart" uri="{C3380CC4-5D6E-409C-BE32-E72D297353CC}">
              <c16:uniqueId val="{00000012-F773-4D69-9010-537C6FD28EF0}"/>
            </c:ext>
          </c:extLst>
        </c:ser>
        <c:ser>
          <c:idx val="7"/>
          <c:order val="7"/>
          <c:tx>
            <c:strRef>
              <c:f>'rolling total 2014 -date'!$I$1</c:f>
              <c:strCache>
                <c:ptCount val="1"/>
                <c:pt idx="0">
                  <c:v>JULY  TO SEPT 16</c:v>
                </c:pt>
              </c:strCache>
            </c:strRef>
          </c:tx>
          <c:spPr>
            <a:solidFill>
              <a:schemeClr val="accent2">
                <a:lumMod val="60000"/>
              </a:schemeClr>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2014 -date'!$I$2:$I$25</c:f>
              <c:numCache>
                <c:formatCode>General</c:formatCode>
                <c:ptCount val="24"/>
                <c:pt idx="2">
                  <c:v>1</c:v>
                </c:pt>
                <c:pt idx="7">
                  <c:v>1</c:v>
                </c:pt>
                <c:pt idx="8">
                  <c:v>1</c:v>
                </c:pt>
                <c:pt idx="11">
                  <c:v>1</c:v>
                </c:pt>
                <c:pt idx="12">
                  <c:v>8</c:v>
                </c:pt>
                <c:pt idx="13">
                  <c:v>8</c:v>
                </c:pt>
                <c:pt idx="15">
                  <c:v>5</c:v>
                </c:pt>
                <c:pt idx="18">
                  <c:v>6</c:v>
                </c:pt>
                <c:pt idx="19">
                  <c:v>23</c:v>
                </c:pt>
                <c:pt idx="20">
                  <c:v>12</c:v>
                </c:pt>
                <c:pt idx="21">
                  <c:v>5</c:v>
                </c:pt>
                <c:pt idx="22">
                  <c:v>18</c:v>
                </c:pt>
                <c:pt idx="23">
                  <c:v>11</c:v>
                </c:pt>
              </c:numCache>
            </c:numRef>
          </c:val>
          <c:extLst>
            <c:ext xmlns:c16="http://schemas.microsoft.com/office/drawing/2014/chart" uri="{C3380CC4-5D6E-409C-BE32-E72D297353CC}">
              <c16:uniqueId val="{00000013-F773-4D69-9010-537C6FD28EF0}"/>
            </c:ext>
          </c:extLst>
        </c:ser>
        <c:ser>
          <c:idx val="8"/>
          <c:order val="8"/>
          <c:tx>
            <c:strRef>
              <c:f>'rolling total 2014 -date'!$J$1</c:f>
              <c:strCache>
                <c:ptCount val="1"/>
                <c:pt idx="0">
                  <c:v>OCT TO DEC 16</c:v>
                </c:pt>
              </c:strCache>
            </c:strRef>
          </c:tx>
          <c:spPr>
            <a:solidFill>
              <a:schemeClr val="accent3">
                <a:lumMod val="60000"/>
              </a:schemeClr>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2014 -date'!$J$2:$J$25</c:f>
              <c:numCache>
                <c:formatCode>General</c:formatCode>
                <c:ptCount val="24"/>
                <c:pt idx="0">
                  <c:v>0</c:v>
                </c:pt>
                <c:pt idx="2">
                  <c:v>0</c:v>
                </c:pt>
                <c:pt idx="3">
                  <c:v>1</c:v>
                </c:pt>
                <c:pt idx="4">
                  <c:v>2</c:v>
                </c:pt>
                <c:pt idx="5">
                  <c:v>1</c:v>
                </c:pt>
                <c:pt idx="6">
                  <c:v>3</c:v>
                </c:pt>
                <c:pt idx="7">
                  <c:v>4</c:v>
                </c:pt>
                <c:pt idx="8">
                  <c:v>0</c:v>
                </c:pt>
                <c:pt idx="9">
                  <c:v>1</c:v>
                </c:pt>
                <c:pt idx="10">
                  <c:v>6</c:v>
                </c:pt>
                <c:pt idx="11">
                  <c:v>0</c:v>
                </c:pt>
                <c:pt idx="12">
                  <c:v>2</c:v>
                </c:pt>
                <c:pt idx="13">
                  <c:v>0</c:v>
                </c:pt>
                <c:pt idx="14">
                  <c:v>16</c:v>
                </c:pt>
                <c:pt idx="15">
                  <c:v>11</c:v>
                </c:pt>
                <c:pt idx="16">
                  <c:v>9</c:v>
                </c:pt>
                <c:pt idx="17">
                  <c:v>16</c:v>
                </c:pt>
                <c:pt idx="18">
                  <c:v>1</c:v>
                </c:pt>
                <c:pt idx="19">
                  <c:v>6</c:v>
                </c:pt>
                <c:pt idx="20">
                  <c:v>8</c:v>
                </c:pt>
                <c:pt idx="21">
                  <c:v>15</c:v>
                </c:pt>
                <c:pt idx="22">
                  <c:v>0</c:v>
                </c:pt>
                <c:pt idx="23">
                  <c:v>0</c:v>
                </c:pt>
              </c:numCache>
            </c:numRef>
          </c:val>
          <c:extLst>
            <c:ext xmlns:c16="http://schemas.microsoft.com/office/drawing/2014/chart" uri="{C3380CC4-5D6E-409C-BE32-E72D297353CC}">
              <c16:uniqueId val="{00000014-F773-4D69-9010-537C6FD28EF0}"/>
            </c:ext>
          </c:extLst>
        </c:ser>
        <c:ser>
          <c:idx val="9"/>
          <c:order val="9"/>
          <c:tx>
            <c:strRef>
              <c:f>'rolling total 2014 -date'!$K$1</c:f>
              <c:strCache>
                <c:ptCount val="1"/>
                <c:pt idx="0">
                  <c:v>JAN TO MAR 17</c:v>
                </c:pt>
              </c:strCache>
            </c:strRef>
          </c:tx>
          <c:spPr>
            <a:solidFill>
              <a:schemeClr val="accent4">
                <a:lumMod val="60000"/>
              </a:schemeClr>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2014 -date'!$K$2:$K$25</c:f>
              <c:numCache>
                <c:formatCode>General</c:formatCode>
                <c:ptCount val="24"/>
                <c:pt idx="0">
                  <c:v>1</c:v>
                </c:pt>
                <c:pt idx="1">
                  <c:v>0</c:v>
                </c:pt>
                <c:pt idx="2">
                  <c:v>1</c:v>
                </c:pt>
                <c:pt idx="3">
                  <c:v>2</c:v>
                </c:pt>
                <c:pt idx="4">
                  <c:v>3</c:v>
                </c:pt>
                <c:pt idx="5">
                  <c:v>4</c:v>
                </c:pt>
                <c:pt idx="6">
                  <c:v>3</c:v>
                </c:pt>
                <c:pt idx="7">
                  <c:v>1</c:v>
                </c:pt>
                <c:pt idx="8">
                  <c:v>0</c:v>
                </c:pt>
                <c:pt idx="9">
                  <c:v>0</c:v>
                </c:pt>
                <c:pt idx="10">
                  <c:v>1</c:v>
                </c:pt>
                <c:pt idx="11">
                  <c:v>0</c:v>
                </c:pt>
                <c:pt idx="12">
                  <c:v>0</c:v>
                </c:pt>
                <c:pt idx="13">
                  <c:v>0</c:v>
                </c:pt>
                <c:pt idx="14">
                  <c:v>5</c:v>
                </c:pt>
                <c:pt idx="15">
                  <c:v>2</c:v>
                </c:pt>
                <c:pt idx="16">
                  <c:v>20</c:v>
                </c:pt>
                <c:pt idx="17">
                  <c:v>16</c:v>
                </c:pt>
                <c:pt idx="18">
                  <c:v>5</c:v>
                </c:pt>
                <c:pt idx="19">
                  <c:v>3</c:v>
                </c:pt>
                <c:pt idx="20">
                  <c:v>8</c:v>
                </c:pt>
                <c:pt idx="21">
                  <c:v>9</c:v>
                </c:pt>
                <c:pt idx="22">
                  <c:v>1</c:v>
                </c:pt>
                <c:pt idx="23">
                  <c:v>0</c:v>
                </c:pt>
              </c:numCache>
            </c:numRef>
          </c:val>
          <c:extLst>
            <c:ext xmlns:c16="http://schemas.microsoft.com/office/drawing/2014/chart" uri="{C3380CC4-5D6E-409C-BE32-E72D297353CC}">
              <c16:uniqueId val="{00000015-F773-4D69-9010-537C6FD28EF0}"/>
            </c:ext>
          </c:extLst>
        </c:ser>
        <c:ser>
          <c:idx val="10"/>
          <c:order val="10"/>
          <c:tx>
            <c:strRef>
              <c:f>'rolling total 2014 -date'!$L$1</c:f>
              <c:strCache>
                <c:ptCount val="1"/>
                <c:pt idx="0">
                  <c:v>APR 17 - JUN 17</c:v>
                </c:pt>
              </c:strCache>
            </c:strRef>
          </c:tx>
          <c:spPr>
            <a:solidFill>
              <a:schemeClr val="accent5">
                <a:lumMod val="60000"/>
              </a:schemeClr>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2014 -date'!$L$2:$L$25</c:f>
              <c:numCache>
                <c:formatCode>General</c:formatCode>
                <c:ptCount val="24"/>
                <c:pt idx="0">
                  <c:v>1</c:v>
                </c:pt>
                <c:pt idx="2">
                  <c:v>5</c:v>
                </c:pt>
                <c:pt idx="3">
                  <c:v>1</c:v>
                </c:pt>
                <c:pt idx="4">
                  <c:v>1</c:v>
                </c:pt>
                <c:pt idx="5">
                  <c:v>4</c:v>
                </c:pt>
                <c:pt idx="7">
                  <c:v>3</c:v>
                </c:pt>
                <c:pt idx="11">
                  <c:v>4</c:v>
                </c:pt>
                <c:pt idx="12">
                  <c:v>2</c:v>
                </c:pt>
                <c:pt idx="13">
                  <c:v>2</c:v>
                </c:pt>
                <c:pt idx="14">
                  <c:v>3</c:v>
                </c:pt>
                <c:pt idx="15">
                  <c:v>1</c:v>
                </c:pt>
                <c:pt idx="18">
                  <c:v>5</c:v>
                </c:pt>
                <c:pt idx="19">
                  <c:v>5</c:v>
                </c:pt>
                <c:pt idx="20">
                  <c:v>14</c:v>
                </c:pt>
                <c:pt idx="21">
                  <c:v>9</c:v>
                </c:pt>
                <c:pt idx="22">
                  <c:v>9</c:v>
                </c:pt>
                <c:pt idx="23">
                  <c:v>15</c:v>
                </c:pt>
              </c:numCache>
            </c:numRef>
          </c:val>
          <c:extLst>
            <c:ext xmlns:c16="http://schemas.microsoft.com/office/drawing/2014/chart" uri="{C3380CC4-5D6E-409C-BE32-E72D297353CC}">
              <c16:uniqueId val="{00000016-F773-4D69-9010-537C6FD28EF0}"/>
            </c:ext>
          </c:extLst>
        </c:ser>
        <c:ser>
          <c:idx val="11"/>
          <c:order val="11"/>
          <c:tx>
            <c:strRef>
              <c:f>'rolling total 2014 -date'!$M$1</c:f>
              <c:strCache>
                <c:ptCount val="1"/>
                <c:pt idx="0">
                  <c:v>JUL 17-SEPT17</c:v>
                </c:pt>
              </c:strCache>
            </c:strRef>
          </c:tx>
          <c:spPr>
            <a:solidFill>
              <a:schemeClr val="accent6">
                <a:lumMod val="60000"/>
              </a:schemeClr>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2014 -date'!$M$2:$M$25</c:f>
              <c:numCache>
                <c:formatCode>General</c:formatCode>
                <c:ptCount val="24"/>
                <c:pt idx="1">
                  <c:v>2</c:v>
                </c:pt>
                <c:pt idx="2">
                  <c:v>1</c:v>
                </c:pt>
                <c:pt idx="4">
                  <c:v>3</c:v>
                </c:pt>
                <c:pt idx="5">
                  <c:v>1</c:v>
                </c:pt>
                <c:pt idx="6">
                  <c:v>1</c:v>
                </c:pt>
                <c:pt idx="7">
                  <c:v>2</c:v>
                </c:pt>
                <c:pt idx="10">
                  <c:v>5</c:v>
                </c:pt>
                <c:pt idx="11">
                  <c:v>1</c:v>
                </c:pt>
                <c:pt idx="18">
                  <c:v>3</c:v>
                </c:pt>
                <c:pt idx="19">
                  <c:v>8</c:v>
                </c:pt>
                <c:pt idx="20">
                  <c:v>11</c:v>
                </c:pt>
                <c:pt idx="21">
                  <c:v>7</c:v>
                </c:pt>
                <c:pt idx="22">
                  <c:v>9</c:v>
                </c:pt>
                <c:pt idx="23">
                  <c:v>13</c:v>
                </c:pt>
              </c:numCache>
            </c:numRef>
          </c:val>
          <c:extLst>
            <c:ext xmlns:c16="http://schemas.microsoft.com/office/drawing/2014/chart" uri="{C3380CC4-5D6E-409C-BE32-E72D297353CC}">
              <c16:uniqueId val="{00000017-F773-4D69-9010-537C6FD28EF0}"/>
            </c:ext>
          </c:extLst>
        </c:ser>
        <c:ser>
          <c:idx val="12"/>
          <c:order val="12"/>
          <c:tx>
            <c:strRef>
              <c:f>'rolling total 2014 -date'!$N$1</c:f>
              <c:strCache>
                <c:ptCount val="1"/>
                <c:pt idx="0">
                  <c:v>OCT 17 - Dec 17</c:v>
                </c:pt>
              </c:strCache>
            </c:strRef>
          </c:tx>
          <c:spPr>
            <a:solidFill>
              <a:schemeClr val="accent1">
                <a:lumMod val="80000"/>
                <a:lumOff val="20000"/>
              </a:schemeClr>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2014 -date'!$N$2:$N$25</c:f>
              <c:numCache>
                <c:formatCode>General</c:formatCode>
                <c:ptCount val="24"/>
                <c:pt idx="0">
                  <c:v>13</c:v>
                </c:pt>
                <c:pt idx="2">
                  <c:v>9</c:v>
                </c:pt>
                <c:pt idx="3">
                  <c:v>33</c:v>
                </c:pt>
                <c:pt idx="4">
                  <c:v>6</c:v>
                </c:pt>
                <c:pt idx="5">
                  <c:v>2</c:v>
                </c:pt>
                <c:pt idx="7">
                  <c:v>1</c:v>
                </c:pt>
                <c:pt idx="9">
                  <c:v>3</c:v>
                </c:pt>
                <c:pt idx="12">
                  <c:v>3</c:v>
                </c:pt>
                <c:pt idx="19">
                  <c:v>1</c:v>
                </c:pt>
              </c:numCache>
            </c:numRef>
          </c:val>
          <c:extLst>
            <c:ext xmlns:c16="http://schemas.microsoft.com/office/drawing/2014/chart" uri="{C3380CC4-5D6E-409C-BE32-E72D297353CC}">
              <c16:uniqueId val="{00000018-F773-4D69-9010-537C6FD28EF0}"/>
            </c:ext>
          </c:extLst>
        </c:ser>
        <c:ser>
          <c:idx val="13"/>
          <c:order val="13"/>
          <c:tx>
            <c:strRef>
              <c:f>'rolling total 2014 -date'!$O$1</c:f>
              <c:strCache>
                <c:ptCount val="1"/>
                <c:pt idx="0">
                  <c:v>JAN 18 - MARCH 18</c:v>
                </c:pt>
              </c:strCache>
            </c:strRef>
          </c:tx>
          <c:spPr>
            <a:solidFill>
              <a:schemeClr val="accent2">
                <a:lumMod val="80000"/>
                <a:lumOff val="20000"/>
              </a:schemeClr>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2014 -date'!$O$2:$O$25</c:f>
              <c:numCache>
                <c:formatCode>General</c:formatCode>
                <c:ptCount val="24"/>
                <c:pt idx="7">
                  <c:v>1</c:v>
                </c:pt>
                <c:pt idx="11">
                  <c:v>1</c:v>
                </c:pt>
                <c:pt idx="13">
                  <c:v>5</c:v>
                </c:pt>
                <c:pt idx="15">
                  <c:v>4</c:v>
                </c:pt>
                <c:pt idx="18">
                  <c:v>3</c:v>
                </c:pt>
                <c:pt idx="19">
                  <c:v>9</c:v>
                </c:pt>
                <c:pt idx="20">
                  <c:v>10</c:v>
                </c:pt>
                <c:pt idx="21">
                  <c:v>7</c:v>
                </c:pt>
                <c:pt idx="22">
                  <c:v>13</c:v>
                </c:pt>
                <c:pt idx="23">
                  <c:v>21</c:v>
                </c:pt>
              </c:numCache>
            </c:numRef>
          </c:val>
          <c:extLst>
            <c:ext xmlns:c16="http://schemas.microsoft.com/office/drawing/2014/chart" uri="{C3380CC4-5D6E-409C-BE32-E72D297353CC}">
              <c16:uniqueId val="{00000019-F773-4D69-9010-537C6FD28EF0}"/>
            </c:ext>
          </c:extLst>
        </c:ser>
        <c:ser>
          <c:idx val="14"/>
          <c:order val="14"/>
          <c:tx>
            <c:strRef>
              <c:f>'rolling total 2014 -date'!$P$1</c:f>
              <c:strCache>
                <c:ptCount val="1"/>
                <c:pt idx="0">
                  <c:v>APR 18 - JUN 18</c:v>
                </c:pt>
              </c:strCache>
            </c:strRef>
          </c:tx>
          <c:spPr>
            <a:solidFill>
              <a:schemeClr val="accent3">
                <a:lumMod val="80000"/>
                <a:lumOff val="20000"/>
              </a:schemeClr>
            </a:solidFill>
            <a:ln>
              <a:noFill/>
            </a:ln>
            <a:effectLst/>
          </c:spPr>
          <c:invertIfNegative val="0"/>
          <c:cat>
            <c:strRef>
              <c:f>'rolling total 2014 -date'!$A$2:$A$25</c:f>
              <c:strCache>
                <c:ptCount val="24"/>
                <c:pt idx="0">
                  <c:v>Inadequate/excessive temperature</c:v>
                </c:pt>
                <c:pt idx="1">
                  <c:v>Water leak</c:v>
                </c:pt>
                <c:pt idx="2">
                  <c:v>Insect/animal</c:v>
                </c:pt>
                <c:pt idx="3">
                  <c:v>Hot work</c:v>
                </c:pt>
                <c:pt idx="4">
                  <c:v>Gas escape/explosion</c:v>
                </c:pt>
                <c:pt idx="5">
                  <c:v>Fire false alarm</c:v>
                </c:pt>
                <c:pt idx="6">
                  <c:v>fracture</c:v>
                </c:pt>
                <c:pt idx="7">
                  <c:v>Hot or cold burn</c:v>
                </c:pt>
                <c:pt idx="8">
                  <c:v>Vehicle damage</c:v>
                </c:pt>
                <c:pt idx="9">
                  <c:v>Lifting equipment/stuck in lift</c:v>
                </c:pt>
                <c:pt idx="10">
                  <c:v>Excavations/underground services</c:v>
                </c:pt>
                <c:pt idx="11">
                  <c:v>Work at height/fall from height</c:v>
                </c:pt>
                <c:pt idx="12">
                  <c:v>Manual handling</c:v>
                </c:pt>
                <c:pt idx="13">
                  <c:v>Walked into/ struck by</c:v>
                </c:pt>
                <c:pt idx="14">
                  <c:v>Asbestos </c:v>
                </c:pt>
                <c:pt idx="15">
                  <c:v>Electrical fault/fire</c:v>
                </c:pt>
                <c:pt idx="16">
                  <c:v>compactor</c:v>
                </c:pt>
                <c:pt idx="17">
                  <c:v>Agggression/violence/assault</c:v>
                </c:pt>
                <c:pt idx="18">
                  <c:v>Falling /collapsed object</c:v>
                </c:pt>
                <c:pt idx="19">
                  <c:v>failure to follow procedure</c:v>
                </c:pt>
                <c:pt idx="20">
                  <c:v>Cuts/abrasions bruise/needlestick</c:v>
                </c:pt>
                <c:pt idx="21">
                  <c:v>COSHH/PPE/LEV</c:v>
                </c:pt>
                <c:pt idx="22">
                  <c:v>Vehicle movement/RTA</c:v>
                </c:pt>
                <c:pt idx="23">
                  <c:v>Slip/trip/ fall</c:v>
                </c:pt>
              </c:strCache>
            </c:strRef>
          </c:cat>
          <c:val>
            <c:numRef>
              <c:f>'rolling total 2014 -date'!$P$2:$P$25</c:f>
              <c:numCache>
                <c:formatCode>General</c:formatCode>
                <c:ptCount val="24"/>
                <c:pt idx="2">
                  <c:v>2</c:v>
                </c:pt>
                <c:pt idx="4">
                  <c:v>1</c:v>
                </c:pt>
                <c:pt idx="5">
                  <c:v>1</c:v>
                </c:pt>
                <c:pt idx="7">
                  <c:v>2</c:v>
                </c:pt>
                <c:pt idx="10">
                  <c:v>1</c:v>
                </c:pt>
                <c:pt idx="11">
                  <c:v>1</c:v>
                </c:pt>
                <c:pt idx="12">
                  <c:v>4</c:v>
                </c:pt>
                <c:pt idx="13">
                  <c:v>2</c:v>
                </c:pt>
                <c:pt idx="14">
                  <c:v>1</c:v>
                </c:pt>
                <c:pt idx="15">
                  <c:v>2</c:v>
                </c:pt>
                <c:pt idx="18">
                  <c:v>8</c:v>
                </c:pt>
                <c:pt idx="19">
                  <c:v>4</c:v>
                </c:pt>
                <c:pt idx="20">
                  <c:v>12</c:v>
                </c:pt>
                <c:pt idx="21">
                  <c:v>4</c:v>
                </c:pt>
                <c:pt idx="22">
                  <c:v>18</c:v>
                </c:pt>
                <c:pt idx="23">
                  <c:v>18</c:v>
                </c:pt>
              </c:numCache>
            </c:numRef>
          </c:val>
          <c:extLst>
            <c:ext xmlns:c16="http://schemas.microsoft.com/office/drawing/2014/chart" uri="{C3380CC4-5D6E-409C-BE32-E72D297353CC}">
              <c16:uniqueId val="{00000000-E388-4C92-8B07-BB2CB04CE7B6}"/>
            </c:ext>
          </c:extLst>
        </c:ser>
        <c:dLbls>
          <c:showLegendKey val="0"/>
          <c:showVal val="0"/>
          <c:showCatName val="0"/>
          <c:showSerName val="0"/>
          <c:showPercent val="0"/>
          <c:showBubbleSize val="0"/>
        </c:dLbls>
        <c:gapWidth val="150"/>
        <c:overlap val="100"/>
        <c:axId val="271793224"/>
        <c:axId val="271793616"/>
      </c:barChart>
      <c:catAx>
        <c:axId val="2717932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1793616"/>
        <c:crosses val="autoZero"/>
        <c:auto val="1"/>
        <c:lblAlgn val="ctr"/>
        <c:lblOffset val="100"/>
        <c:noMultiLvlLbl val="0"/>
      </c:catAx>
      <c:valAx>
        <c:axId val="27179361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71793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Oct-16 - SEPT 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'charts Jul - sept 17'!$B$1</c:f>
              <c:strCache>
                <c:ptCount val="1"/>
                <c:pt idx="0">
                  <c:v>OCT 16-DEC 16</c:v>
                </c:pt>
              </c:strCache>
            </c:strRef>
          </c:tx>
          <c:spPr>
            <a:solidFill>
              <a:schemeClr val="accent1"/>
            </a:solidFill>
            <a:ln>
              <a:noFill/>
            </a:ln>
            <a:effectLst/>
          </c:spPr>
          <c:invertIfNegative val="0"/>
          <c:cat>
            <c:strRef>
              <c:f>'charts Jul - sept 17'!$A$2:$A$25</c:f>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f>'charts Jul - sept 17'!$B$2:$B$25</c:f>
              <c:numCache>
                <c:formatCode>General</c:formatCode>
                <c:ptCount val="24"/>
                <c:pt idx="0">
                  <c:v>16</c:v>
                </c:pt>
                <c:pt idx="1">
                  <c:v>16</c:v>
                </c:pt>
                <c:pt idx="2">
                  <c:v>9</c:v>
                </c:pt>
                <c:pt idx="3">
                  <c:v>15</c:v>
                </c:pt>
                <c:pt idx="4">
                  <c:v>8</c:v>
                </c:pt>
                <c:pt idx="5">
                  <c:v>11</c:v>
                </c:pt>
                <c:pt idx="6">
                  <c:v>6</c:v>
                </c:pt>
                <c:pt idx="7">
                  <c:v>6</c:v>
                </c:pt>
                <c:pt idx="8">
                  <c:v>1</c:v>
                </c:pt>
                <c:pt idx="9">
                  <c:v>1</c:v>
                </c:pt>
                <c:pt idx="10">
                  <c:v>3</c:v>
                </c:pt>
                <c:pt idx="11">
                  <c:v>2</c:v>
                </c:pt>
                <c:pt idx="12">
                  <c:v>4</c:v>
                </c:pt>
                <c:pt idx="13">
                  <c:v>1</c:v>
                </c:pt>
                <c:pt idx="14">
                  <c:v>0</c:v>
                </c:pt>
                <c:pt idx="15">
                  <c:v>0</c:v>
                </c:pt>
                <c:pt idx="16">
                  <c:v>1</c:v>
                </c:pt>
                <c:pt idx="17">
                  <c:v>2</c:v>
                </c:pt>
                <c:pt idx="18">
                  <c:v>0</c:v>
                </c:pt>
                <c:pt idx="19">
                  <c:v>0</c:v>
                </c:pt>
                <c:pt idx="20">
                  <c:v>0</c:v>
                </c:pt>
                <c:pt idx="21">
                  <c:v>0</c:v>
                </c:pt>
                <c:pt idx="23">
                  <c:v>0</c:v>
                </c:pt>
              </c:numCache>
            </c:numRef>
          </c:val>
          <c:extLst>
            <c:ext xmlns:c16="http://schemas.microsoft.com/office/drawing/2014/chart" uri="{C3380CC4-5D6E-409C-BE32-E72D297353CC}">
              <c16:uniqueId val="{00000000-B1CA-4F9D-B369-BF068C83DCE7}"/>
            </c:ext>
          </c:extLst>
        </c:ser>
        <c:ser>
          <c:idx val="1"/>
          <c:order val="1"/>
          <c:tx>
            <c:strRef>
              <c:f>'charts Jul - sept 17'!$C$1</c:f>
              <c:strCache>
                <c:ptCount val="1"/>
                <c:pt idx="0">
                  <c:v>JAN 17- MAR 17</c:v>
                </c:pt>
              </c:strCache>
            </c:strRef>
          </c:tx>
          <c:spPr>
            <a:solidFill>
              <a:schemeClr val="accent2"/>
            </a:solidFill>
            <a:ln>
              <a:noFill/>
            </a:ln>
            <a:effectLst/>
          </c:spPr>
          <c:invertIfNegative val="0"/>
          <c:cat>
            <c:strRef>
              <c:f>'charts Jul - sept 17'!$A$2:$A$25</c:f>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f>'charts Jul - sept 17'!$C$2:$C$25</c:f>
              <c:numCache>
                <c:formatCode>General</c:formatCode>
                <c:ptCount val="24"/>
                <c:pt idx="0">
                  <c:v>16</c:v>
                </c:pt>
                <c:pt idx="1">
                  <c:v>5</c:v>
                </c:pt>
                <c:pt idx="2">
                  <c:v>20</c:v>
                </c:pt>
                <c:pt idx="3">
                  <c:v>9</c:v>
                </c:pt>
                <c:pt idx="4">
                  <c:v>8</c:v>
                </c:pt>
                <c:pt idx="5">
                  <c:v>2</c:v>
                </c:pt>
                <c:pt idx="6">
                  <c:v>1</c:v>
                </c:pt>
                <c:pt idx="7">
                  <c:v>3</c:v>
                </c:pt>
                <c:pt idx="8">
                  <c:v>5</c:v>
                </c:pt>
                <c:pt idx="9">
                  <c:v>4</c:v>
                </c:pt>
                <c:pt idx="10">
                  <c:v>3</c:v>
                </c:pt>
                <c:pt idx="11">
                  <c:v>3</c:v>
                </c:pt>
                <c:pt idx="12">
                  <c:v>1</c:v>
                </c:pt>
                <c:pt idx="13">
                  <c:v>2</c:v>
                </c:pt>
                <c:pt idx="14">
                  <c:v>1</c:v>
                </c:pt>
                <c:pt idx="15">
                  <c:v>1</c:v>
                </c:pt>
                <c:pt idx="16">
                  <c:v>0</c:v>
                </c:pt>
                <c:pt idx="17">
                  <c:v>0</c:v>
                </c:pt>
                <c:pt idx="18">
                  <c:v>0</c:v>
                </c:pt>
                <c:pt idx="19">
                  <c:v>0</c:v>
                </c:pt>
                <c:pt idx="20">
                  <c:v>1</c:v>
                </c:pt>
                <c:pt idx="21">
                  <c:v>0</c:v>
                </c:pt>
                <c:pt idx="22">
                  <c:v>0</c:v>
                </c:pt>
                <c:pt idx="23">
                  <c:v>0</c:v>
                </c:pt>
              </c:numCache>
            </c:numRef>
          </c:val>
          <c:extLst>
            <c:ext xmlns:c16="http://schemas.microsoft.com/office/drawing/2014/chart" uri="{C3380CC4-5D6E-409C-BE32-E72D297353CC}">
              <c16:uniqueId val="{00000001-B1CA-4F9D-B369-BF068C83DCE7}"/>
            </c:ext>
          </c:extLst>
        </c:ser>
        <c:ser>
          <c:idx val="2"/>
          <c:order val="2"/>
          <c:tx>
            <c:strRef>
              <c:f>'charts Jul - sept 17'!$D$1</c:f>
              <c:strCache>
                <c:ptCount val="1"/>
                <c:pt idx="0">
                  <c:v>APR 17- JUNE 17</c:v>
                </c:pt>
              </c:strCache>
            </c:strRef>
          </c:tx>
          <c:spPr>
            <a:solidFill>
              <a:schemeClr val="accent3"/>
            </a:solidFill>
            <a:ln>
              <a:noFill/>
            </a:ln>
            <a:effectLst/>
          </c:spPr>
          <c:invertIfNegative val="0"/>
          <c:cat>
            <c:strRef>
              <c:f>'charts Jul - sept 17'!$A$2:$A$25</c:f>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f>'charts Jul - sept 17'!$D$2:$D$25</c:f>
              <c:numCache>
                <c:formatCode>General</c:formatCode>
                <c:ptCount val="24"/>
                <c:pt idx="0">
                  <c:v>9</c:v>
                </c:pt>
                <c:pt idx="1">
                  <c:v>5</c:v>
                </c:pt>
                <c:pt idx="2">
                  <c:v>14</c:v>
                </c:pt>
                <c:pt idx="3">
                  <c:v>15</c:v>
                </c:pt>
                <c:pt idx="4">
                  <c:v>5</c:v>
                </c:pt>
                <c:pt idx="5">
                  <c:v>4</c:v>
                </c:pt>
                <c:pt idx="6">
                  <c:v>2</c:v>
                </c:pt>
                <c:pt idx="7">
                  <c:v>1</c:v>
                </c:pt>
                <c:pt idx="8">
                  <c:v>2</c:v>
                </c:pt>
                <c:pt idx="9">
                  <c:v>9</c:v>
                </c:pt>
                <c:pt idx="12">
                  <c:v>4</c:v>
                </c:pt>
                <c:pt idx="13">
                  <c:v>2</c:v>
                </c:pt>
                <c:pt idx="16">
                  <c:v>1</c:v>
                </c:pt>
                <c:pt idx="17">
                  <c:v>1</c:v>
                </c:pt>
                <c:pt idx="18">
                  <c:v>3</c:v>
                </c:pt>
                <c:pt idx="19">
                  <c:v>5</c:v>
                </c:pt>
                <c:pt idx="23">
                  <c:v>1</c:v>
                </c:pt>
              </c:numCache>
            </c:numRef>
          </c:val>
          <c:extLst>
            <c:ext xmlns:c16="http://schemas.microsoft.com/office/drawing/2014/chart" uri="{C3380CC4-5D6E-409C-BE32-E72D297353CC}">
              <c16:uniqueId val="{00000002-B1CA-4F9D-B369-BF068C83DCE7}"/>
            </c:ext>
          </c:extLst>
        </c:ser>
        <c:ser>
          <c:idx val="3"/>
          <c:order val="3"/>
          <c:tx>
            <c:strRef>
              <c:f>'charts Jul - sept 17'!$E$1</c:f>
              <c:strCache>
                <c:ptCount val="1"/>
                <c:pt idx="0">
                  <c:v>july 17-sept 17</c:v>
                </c:pt>
              </c:strCache>
            </c:strRef>
          </c:tx>
          <c:spPr>
            <a:solidFill>
              <a:schemeClr val="accent4"/>
            </a:solidFill>
            <a:ln>
              <a:noFill/>
            </a:ln>
            <a:effectLst/>
          </c:spPr>
          <c:invertIfNegative val="0"/>
          <c:cat>
            <c:strRef>
              <c:f>'charts Jul - sept 17'!$A$2:$A$25</c:f>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f>'charts Jul - sept 17'!$E$2:$E$25</c:f>
              <c:numCache>
                <c:formatCode>General</c:formatCode>
                <c:ptCount val="24"/>
                <c:pt idx="0">
                  <c:v>9</c:v>
                </c:pt>
                <c:pt idx="1">
                  <c:v>8</c:v>
                </c:pt>
                <c:pt idx="2">
                  <c:v>11</c:v>
                </c:pt>
                <c:pt idx="3">
                  <c:v>13</c:v>
                </c:pt>
                <c:pt idx="4">
                  <c:v>3</c:v>
                </c:pt>
                <c:pt idx="5">
                  <c:v>1</c:v>
                </c:pt>
                <c:pt idx="7">
                  <c:v>0</c:v>
                </c:pt>
                <c:pt idx="9">
                  <c:v>7</c:v>
                </c:pt>
                <c:pt idx="10">
                  <c:v>5</c:v>
                </c:pt>
                <c:pt idx="12">
                  <c:v>1</c:v>
                </c:pt>
                <c:pt idx="13">
                  <c:v>2</c:v>
                </c:pt>
                <c:pt idx="16">
                  <c:v>3</c:v>
                </c:pt>
                <c:pt idx="19">
                  <c:v>1</c:v>
                </c:pt>
                <c:pt idx="20">
                  <c:v>2</c:v>
                </c:pt>
                <c:pt idx="21">
                  <c:v>1</c:v>
                </c:pt>
              </c:numCache>
            </c:numRef>
          </c:val>
          <c:extLst>
            <c:ext xmlns:c16="http://schemas.microsoft.com/office/drawing/2014/chart" uri="{C3380CC4-5D6E-409C-BE32-E72D297353CC}">
              <c16:uniqueId val="{00000003-B1CA-4F9D-B369-BF068C83DCE7}"/>
            </c:ext>
          </c:extLst>
        </c:ser>
        <c:dLbls>
          <c:showLegendKey val="0"/>
          <c:showVal val="0"/>
          <c:showCatName val="0"/>
          <c:showSerName val="0"/>
          <c:showPercent val="0"/>
          <c:showBubbleSize val="0"/>
        </c:dLbls>
        <c:gapWidth val="150"/>
        <c:overlap val="100"/>
        <c:axId val="152452736"/>
        <c:axId val="155221392"/>
        <c:extLst>
          <c:ext xmlns:c15="http://schemas.microsoft.com/office/drawing/2012/chart" uri="{02D57815-91ED-43cb-92C2-25804820EDAC}">
            <c15:filteredBarSeries>
              <c15:ser>
                <c:idx val="4"/>
                <c:order val="4"/>
                <c:tx>
                  <c:strRef>
                    <c:extLst>
                      <c:ext uri="{02D57815-91ED-43cb-92C2-25804820EDAC}">
                        <c15:formulaRef>
                          <c15:sqref>'charts Jul - sept 17'!$F$1</c15:sqref>
                        </c15:formulaRef>
                      </c:ext>
                    </c:extLst>
                    <c:strCache>
                      <c:ptCount val="1"/>
                      <c:pt idx="0">
                        <c:v>TOTALS</c:v>
                      </c:pt>
                    </c:strCache>
                  </c:strRef>
                </c:tx>
                <c:spPr>
                  <a:solidFill>
                    <a:schemeClr val="accent5"/>
                  </a:solidFill>
                  <a:ln>
                    <a:noFill/>
                  </a:ln>
                  <a:effectLst/>
                </c:spPr>
                <c:invertIfNegative val="0"/>
                <c:cat>
                  <c:strRef>
                    <c:extLst>
                      <c:ext uri="{02D57815-91ED-43cb-92C2-25804820EDAC}">
                        <c15:formulaRef>
                          <c15:sqref>'charts Jul - sept 17'!$A$2:$A$25</c15:sqref>
                        </c15:formulaRef>
                      </c:ext>
                    </c:extLst>
                    <c:strCache>
                      <c:ptCount val="24"/>
                      <c:pt idx="0">
                        <c:v>Vehicle movement/RTA including cycles</c:v>
                      </c:pt>
                      <c:pt idx="1">
                        <c:v>failure to follow procedure</c:v>
                      </c:pt>
                      <c:pt idx="2">
                        <c:v>Cuts/abrasions bruise/needle stick</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strCache>
                  </c:strRef>
                </c:cat>
                <c:val>
                  <c:numRef>
                    <c:extLst>
                      <c:ext uri="{02D57815-91ED-43cb-92C2-25804820EDAC}">
                        <c15:formulaRef>
                          <c15:sqref>'charts Jul - sept 17'!$F$2:$F$25</c15:sqref>
                        </c15:formulaRef>
                      </c:ext>
                    </c:extLst>
                    <c:numCache>
                      <c:formatCode>General</c:formatCode>
                      <c:ptCount val="24"/>
                      <c:pt idx="0">
                        <c:v>41</c:v>
                      </c:pt>
                      <c:pt idx="1">
                        <c:v>26</c:v>
                      </c:pt>
                      <c:pt idx="2">
                        <c:v>43</c:v>
                      </c:pt>
                      <c:pt idx="3">
                        <c:v>39</c:v>
                      </c:pt>
                      <c:pt idx="4">
                        <c:v>21</c:v>
                      </c:pt>
                      <c:pt idx="5">
                        <c:v>17</c:v>
                      </c:pt>
                      <c:pt idx="6">
                        <c:v>9</c:v>
                      </c:pt>
                      <c:pt idx="7">
                        <c:v>10</c:v>
                      </c:pt>
                      <c:pt idx="8">
                        <c:v>8</c:v>
                      </c:pt>
                      <c:pt idx="9">
                        <c:v>14</c:v>
                      </c:pt>
                      <c:pt idx="10">
                        <c:v>6</c:v>
                      </c:pt>
                      <c:pt idx="11">
                        <c:v>5</c:v>
                      </c:pt>
                      <c:pt idx="12">
                        <c:v>9</c:v>
                      </c:pt>
                      <c:pt idx="13">
                        <c:v>5</c:v>
                      </c:pt>
                      <c:pt idx="14">
                        <c:v>1</c:v>
                      </c:pt>
                      <c:pt idx="15">
                        <c:v>1</c:v>
                      </c:pt>
                      <c:pt idx="16">
                        <c:v>2</c:v>
                      </c:pt>
                      <c:pt idx="17">
                        <c:v>3</c:v>
                      </c:pt>
                      <c:pt idx="18">
                        <c:v>3</c:v>
                      </c:pt>
                      <c:pt idx="19">
                        <c:v>5</c:v>
                      </c:pt>
                      <c:pt idx="20">
                        <c:v>1</c:v>
                      </c:pt>
                      <c:pt idx="21">
                        <c:v>0</c:v>
                      </c:pt>
                      <c:pt idx="22">
                        <c:v>0</c:v>
                      </c:pt>
                      <c:pt idx="23">
                        <c:v>1</c:v>
                      </c:pt>
                    </c:numCache>
                  </c:numRef>
                </c:val>
                <c:extLst>
                  <c:ext xmlns:c16="http://schemas.microsoft.com/office/drawing/2014/chart" uri="{C3380CC4-5D6E-409C-BE32-E72D297353CC}">
                    <c16:uniqueId val="{00000004-B1CA-4F9D-B369-BF068C83DCE7}"/>
                  </c:ext>
                </c:extLst>
              </c15:ser>
            </c15:filteredBarSeries>
          </c:ext>
        </c:extLst>
      </c:barChart>
      <c:catAx>
        <c:axId val="152452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221392"/>
        <c:crosses val="autoZero"/>
        <c:auto val="1"/>
        <c:lblAlgn val="ctr"/>
        <c:lblOffset val="100"/>
        <c:noMultiLvlLbl val="0"/>
      </c:catAx>
      <c:valAx>
        <c:axId val="155221392"/>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245273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75"/>
      <c:rotY val="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1.0336340729197639E-2"/>
          <c:y val="7.8154714953796708E-2"/>
          <c:w val="0.97473338932862796"/>
          <c:h val="0.64027374549904781"/>
        </c:manualLayout>
      </c:layout>
      <c:pie3DChart>
        <c:varyColors val="1"/>
        <c:ser>
          <c:idx val="0"/>
          <c:order val="0"/>
          <c:tx>
            <c:strRef>
              <c:f>'Charts Sept 17- Dec 17'!$F$1</c:f>
              <c:strCache>
                <c:ptCount val="1"/>
                <c:pt idx="0">
                  <c:v>OCT 17 - Dec 17</c:v>
                </c:pt>
              </c:strCache>
            </c:strRef>
          </c:tx>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135E-4332-99BD-33EE0F6EAD1F}"/>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135E-4332-99BD-33EE0F6EAD1F}"/>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135E-4332-99BD-33EE0F6EAD1F}"/>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135E-4332-99BD-33EE0F6EAD1F}"/>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135E-4332-99BD-33EE0F6EAD1F}"/>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135E-4332-99BD-33EE0F6EAD1F}"/>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135E-4332-99BD-33EE0F6EAD1F}"/>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135E-4332-99BD-33EE0F6EAD1F}"/>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1-135E-4332-99BD-33EE0F6EAD1F}"/>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3-135E-4332-99BD-33EE0F6EAD1F}"/>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5-135E-4332-99BD-33EE0F6EAD1F}"/>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7-135E-4332-99BD-33EE0F6EAD1F}"/>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9-135E-4332-99BD-33EE0F6EAD1F}"/>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B-135E-4332-99BD-33EE0F6EAD1F}"/>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D-135E-4332-99BD-33EE0F6EAD1F}"/>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F-135E-4332-99BD-33EE0F6EAD1F}"/>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1-135E-4332-99BD-33EE0F6EAD1F}"/>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3-135E-4332-99BD-33EE0F6EAD1F}"/>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5-135E-4332-99BD-33EE0F6EAD1F}"/>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7-135E-4332-99BD-33EE0F6EAD1F}"/>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9-135E-4332-99BD-33EE0F6EAD1F}"/>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B-135E-4332-99BD-33EE0F6EAD1F}"/>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D-135E-4332-99BD-33EE0F6EAD1F}"/>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F-135E-4332-99BD-33EE0F6EAD1F}"/>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31-135E-4332-99BD-33EE0F6EAD1F}"/>
              </c:ext>
            </c:extLst>
          </c:dPt>
          <c:cat>
            <c:strRef>
              <c:f>'Charts Sept 17- Dec 17'!$A$2:$A$26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Sept 17- Dec 17'!$F$2:$F$26</c:f>
              <c:numCache>
                <c:formatCode>General</c:formatCode>
                <c:ptCount val="25"/>
                <c:pt idx="0">
                  <c:v>13</c:v>
                </c:pt>
                <c:pt idx="2">
                  <c:v>9</c:v>
                </c:pt>
                <c:pt idx="3">
                  <c:v>33</c:v>
                </c:pt>
                <c:pt idx="4">
                  <c:v>6</c:v>
                </c:pt>
                <c:pt idx="5">
                  <c:v>2</c:v>
                </c:pt>
                <c:pt idx="7">
                  <c:v>1</c:v>
                </c:pt>
                <c:pt idx="9">
                  <c:v>3</c:v>
                </c:pt>
                <c:pt idx="12">
                  <c:v>3</c:v>
                </c:pt>
                <c:pt idx="19">
                  <c:v>1</c:v>
                </c:pt>
              </c:numCache>
            </c:numRef>
          </c:val>
          <c:extLst>
            <c:ext xmlns:c16="http://schemas.microsoft.com/office/drawing/2014/chart" uri="{C3380CC4-5D6E-409C-BE32-E72D297353CC}">
              <c16:uniqueId val="{00000000-38FD-4BCB-9F6C-721E5064E30A}"/>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a:scene3d>
      <a:camera prst="orthographicFront"/>
      <a:lightRig rig="threePt" dir="t"/>
    </a:scene3d>
    <a:sp3d>
      <a:bevelT prst="relaxedInset"/>
    </a:sp3d>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Jan 17- Dec 17</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solidFill>
            <a:ln>
              <a:noFill/>
            </a:ln>
            <a:effectLst/>
            <a:sp3d/>
          </c:spPr>
          <c:invertIfNegative val="0"/>
          <c:cat>
            <c:strRef>
              <c:f>'Charts Sept 17- Dec 17'!$A$2:$A$26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Sept 17- Dec 17'!$B$2:$B$26</c:f>
              <c:numCache>
                <c:formatCode>General</c:formatCode>
                <c:ptCount val="25"/>
              </c:numCache>
            </c:numRef>
          </c:val>
          <c:extLst>
            <c:ext xmlns:c16="http://schemas.microsoft.com/office/drawing/2014/chart" uri="{C3380CC4-5D6E-409C-BE32-E72D297353CC}">
              <c16:uniqueId val="{00000000-EA2A-4308-9821-77D8907B8D7D}"/>
            </c:ext>
          </c:extLst>
        </c:ser>
        <c:ser>
          <c:idx val="1"/>
          <c:order val="1"/>
          <c:spPr>
            <a:solidFill>
              <a:schemeClr val="accent2"/>
            </a:solidFill>
            <a:ln>
              <a:noFill/>
            </a:ln>
            <a:effectLst/>
            <a:sp3d/>
          </c:spPr>
          <c:invertIfNegative val="0"/>
          <c:cat>
            <c:strRef>
              <c:f>'Charts Sept 17- Dec 17'!$A$2:$A$26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Sept 17- Dec 17'!$C$2:$C$26</c:f>
              <c:numCache>
                <c:formatCode>General</c:formatCode>
                <c:ptCount val="25"/>
                <c:pt idx="0">
                  <c:v>16</c:v>
                </c:pt>
                <c:pt idx="1">
                  <c:v>5</c:v>
                </c:pt>
                <c:pt idx="2">
                  <c:v>20</c:v>
                </c:pt>
                <c:pt idx="3">
                  <c:v>9</c:v>
                </c:pt>
                <c:pt idx="4">
                  <c:v>8</c:v>
                </c:pt>
                <c:pt idx="5">
                  <c:v>2</c:v>
                </c:pt>
                <c:pt idx="6">
                  <c:v>1</c:v>
                </c:pt>
                <c:pt idx="7">
                  <c:v>3</c:v>
                </c:pt>
                <c:pt idx="8">
                  <c:v>5</c:v>
                </c:pt>
                <c:pt idx="9">
                  <c:v>4</c:v>
                </c:pt>
                <c:pt idx="10">
                  <c:v>3</c:v>
                </c:pt>
                <c:pt idx="11">
                  <c:v>3</c:v>
                </c:pt>
                <c:pt idx="12">
                  <c:v>1</c:v>
                </c:pt>
                <c:pt idx="13">
                  <c:v>2</c:v>
                </c:pt>
                <c:pt idx="14">
                  <c:v>1</c:v>
                </c:pt>
                <c:pt idx="15">
                  <c:v>1</c:v>
                </c:pt>
                <c:pt idx="16">
                  <c:v>0</c:v>
                </c:pt>
                <c:pt idx="17">
                  <c:v>0</c:v>
                </c:pt>
                <c:pt idx="18">
                  <c:v>0</c:v>
                </c:pt>
                <c:pt idx="19">
                  <c:v>0</c:v>
                </c:pt>
                <c:pt idx="20">
                  <c:v>1</c:v>
                </c:pt>
                <c:pt idx="21">
                  <c:v>0</c:v>
                </c:pt>
                <c:pt idx="22">
                  <c:v>0</c:v>
                </c:pt>
                <c:pt idx="23">
                  <c:v>0</c:v>
                </c:pt>
              </c:numCache>
            </c:numRef>
          </c:val>
          <c:extLst>
            <c:ext xmlns:c16="http://schemas.microsoft.com/office/drawing/2014/chart" uri="{C3380CC4-5D6E-409C-BE32-E72D297353CC}">
              <c16:uniqueId val="{00000001-EA2A-4308-9821-77D8907B8D7D}"/>
            </c:ext>
          </c:extLst>
        </c:ser>
        <c:ser>
          <c:idx val="2"/>
          <c:order val="2"/>
          <c:spPr>
            <a:solidFill>
              <a:schemeClr val="accent3"/>
            </a:solidFill>
            <a:ln>
              <a:noFill/>
            </a:ln>
            <a:effectLst/>
            <a:sp3d/>
          </c:spPr>
          <c:invertIfNegative val="0"/>
          <c:cat>
            <c:strRef>
              <c:f>'Charts Sept 17- Dec 17'!$A$2:$A$26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Sept 17- Dec 17'!$D$2:$D$26</c:f>
              <c:numCache>
                <c:formatCode>General</c:formatCode>
                <c:ptCount val="25"/>
                <c:pt idx="0">
                  <c:v>9</c:v>
                </c:pt>
                <c:pt idx="1">
                  <c:v>5</c:v>
                </c:pt>
                <c:pt idx="2">
                  <c:v>14</c:v>
                </c:pt>
                <c:pt idx="3">
                  <c:v>15</c:v>
                </c:pt>
                <c:pt idx="4">
                  <c:v>5</c:v>
                </c:pt>
                <c:pt idx="5">
                  <c:v>4</c:v>
                </c:pt>
                <c:pt idx="6">
                  <c:v>2</c:v>
                </c:pt>
                <c:pt idx="7">
                  <c:v>1</c:v>
                </c:pt>
                <c:pt idx="8">
                  <c:v>2</c:v>
                </c:pt>
                <c:pt idx="9">
                  <c:v>9</c:v>
                </c:pt>
                <c:pt idx="12">
                  <c:v>4</c:v>
                </c:pt>
                <c:pt idx="13">
                  <c:v>2</c:v>
                </c:pt>
                <c:pt idx="16">
                  <c:v>1</c:v>
                </c:pt>
                <c:pt idx="17">
                  <c:v>1</c:v>
                </c:pt>
                <c:pt idx="18">
                  <c:v>3</c:v>
                </c:pt>
                <c:pt idx="19">
                  <c:v>5</c:v>
                </c:pt>
                <c:pt idx="23">
                  <c:v>1</c:v>
                </c:pt>
              </c:numCache>
            </c:numRef>
          </c:val>
          <c:extLst>
            <c:ext xmlns:c16="http://schemas.microsoft.com/office/drawing/2014/chart" uri="{C3380CC4-5D6E-409C-BE32-E72D297353CC}">
              <c16:uniqueId val="{00000002-EA2A-4308-9821-77D8907B8D7D}"/>
            </c:ext>
          </c:extLst>
        </c:ser>
        <c:ser>
          <c:idx val="3"/>
          <c:order val="3"/>
          <c:spPr>
            <a:solidFill>
              <a:schemeClr val="accent4"/>
            </a:solidFill>
            <a:ln>
              <a:noFill/>
            </a:ln>
            <a:effectLst/>
            <a:sp3d/>
          </c:spPr>
          <c:invertIfNegative val="0"/>
          <c:cat>
            <c:strRef>
              <c:f>'Charts Sept 17- Dec 17'!$A$2:$A$26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Sept 17- Dec 17'!$E$2:$E$26</c:f>
              <c:numCache>
                <c:formatCode>General</c:formatCode>
                <c:ptCount val="25"/>
                <c:pt idx="0">
                  <c:v>9</c:v>
                </c:pt>
                <c:pt idx="1">
                  <c:v>8</c:v>
                </c:pt>
                <c:pt idx="2">
                  <c:v>11</c:v>
                </c:pt>
                <c:pt idx="3">
                  <c:v>13</c:v>
                </c:pt>
                <c:pt idx="4">
                  <c:v>3</c:v>
                </c:pt>
                <c:pt idx="5">
                  <c:v>1</c:v>
                </c:pt>
                <c:pt idx="7">
                  <c:v>0</c:v>
                </c:pt>
                <c:pt idx="9">
                  <c:v>7</c:v>
                </c:pt>
                <c:pt idx="10">
                  <c:v>5</c:v>
                </c:pt>
                <c:pt idx="12">
                  <c:v>1</c:v>
                </c:pt>
                <c:pt idx="13">
                  <c:v>2</c:v>
                </c:pt>
                <c:pt idx="16">
                  <c:v>3</c:v>
                </c:pt>
                <c:pt idx="19">
                  <c:v>1</c:v>
                </c:pt>
                <c:pt idx="20">
                  <c:v>2</c:v>
                </c:pt>
                <c:pt idx="21">
                  <c:v>1</c:v>
                </c:pt>
              </c:numCache>
            </c:numRef>
          </c:val>
          <c:extLst>
            <c:ext xmlns:c16="http://schemas.microsoft.com/office/drawing/2014/chart" uri="{C3380CC4-5D6E-409C-BE32-E72D297353CC}">
              <c16:uniqueId val="{00000003-EA2A-4308-9821-77D8907B8D7D}"/>
            </c:ext>
          </c:extLst>
        </c:ser>
        <c:ser>
          <c:idx val="4"/>
          <c:order val="4"/>
          <c:spPr>
            <a:solidFill>
              <a:schemeClr val="accent5"/>
            </a:solidFill>
            <a:ln>
              <a:noFill/>
            </a:ln>
            <a:effectLst/>
            <a:sp3d/>
          </c:spPr>
          <c:invertIfNegative val="0"/>
          <c:cat>
            <c:strRef>
              <c:f>'Charts Sept 17- Dec 17'!$A$2:$A$26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c:v>
                </c:pt>
                <c:pt idx="8">
                  <c:v>Walked into</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Sept 17- Dec 17'!$F$2:$F$26</c:f>
              <c:numCache>
                <c:formatCode>General</c:formatCode>
                <c:ptCount val="25"/>
                <c:pt idx="0">
                  <c:v>13</c:v>
                </c:pt>
                <c:pt idx="2">
                  <c:v>9</c:v>
                </c:pt>
                <c:pt idx="3">
                  <c:v>33</c:v>
                </c:pt>
                <c:pt idx="4">
                  <c:v>6</c:v>
                </c:pt>
                <c:pt idx="5">
                  <c:v>2</c:v>
                </c:pt>
                <c:pt idx="7">
                  <c:v>1</c:v>
                </c:pt>
                <c:pt idx="9">
                  <c:v>3</c:v>
                </c:pt>
                <c:pt idx="12">
                  <c:v>3</c:v>
                </c:pt>
                <c:pt idx="19">
                  <c:v>1</c:v>
                </c:pt>
              </c:numCache>
            </c:numRef>
          </c:val>
          <c:extLst>
            <c:ext xmlns:c16="http://schemas.microsoft.com/office/drawing/2014/chart" uri="{C3380CC4-5D6E-409C-BE32-E72D297353CC}">
              <c16:uniqueId val="{00000004-EA2A-4308-9821-77D8907B8D7D}"/>
            </c:ext>
          </c:extLst>
        </c:ser>
        <c:dLbls>
          <c:showLegendKey val="0"/>
          <c:showVal val="0"/>
          <c:showCatName val="0"/>
          <c:showSerName val="0"/>
          <c:showPercent val="0"/>
          <c:showBubbleSize val="0"/>
        </c:dLbls>
        <c:gapWidth val="150"/>
        <c:shape val="box"/>
        <c:axId val="153572632"/>
        <c:axId val="154864584"/>
        <c:axId val="0"/>
      </c:bar3DChart>
      <c:catAx>
        <c:axId val="15357263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864584"/>
        <c:crosses val="autoZero"/>
        <c:auto val="1"/>
        <c:lblAlgn val="ctr"/>
        <c:lblOffset val="100"/>
        <c:noMultiLvlLbl val="0"/>
      </c:catAx>
      <c:valAx>
        <c:axId val="15486458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35726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APRIL</a:t>
            </a:r>
            <a:r>
              <a:rPr lang="en-US" baseline="0"/>
              <a:t> 17 TO MARCH 18</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15"/>
      <c:rotY val="20"/>
      <c:depthPercent val="100"/>
      <c:rAngAx val="1"/>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tx>
            <c:strRef>
              <c:f>'CHARTS JAN18 TO END MAR 18'!$B$1</c:f>
              <c:strCache>
                <c:ptCount val="1"/>
              </c:strCache>
            </c:strRef>
          </c:tx>
          <c:spPr>
            <a:solidFill>
              <a:schemeClr val="accent1"/>
            </a:solidFill>
            <a:ln>
              <a:noFill/>
            </a:ln>
            <a:effectLst/>
            <a:sp3d/>
          </c:spPr>
          <c:invertIfNegative val="0"/>
          <c:cat>
            <c:strRef>
              <c:f>'CHARTS JAN18 TO END MAR 18'!$A$2:$A$26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JAN18 TO END MAR 18'!$B$2:$B$26</c:f>
              <c:numCache>
                <c:formatCode>General</c:formatCode>
                <c:ptCount val="25"/>
              </c:numCache>
            </c:numRef>
          </c:val>
          <c:extLst>
            <c:ext xmlns:c16="http://schemas.microsoft.com/office/drawing/2014/chart" uri="{C3380CC4-5D6E-409C-BE32-E72D297353CC}">
              <c16:uniqueId val="{00000000-5A41-41D7-B9ED-278DE009A09D}"/>
            </c:ext>
          </c:extLst>
        </c:ser>
        <c:ser>
          <c:idx val="1"/>
          <c:order val="1"/>
          <c:tx>
            <c:strRef>
              <c:f>'CHARTS JAN18 TO END MAR 18'!$C$1</c:f>
              <c:strCache>
                <c:ptCount val="1"/>
                <c:pt idx="0">
                  <c:v>APR 17- JUNE 17</c:v>
                </c:pt>
              </c:strCache>
            </c:strRef>
          </c:tx>
          <c:spPr>
            <a:solidFill>
              <a:schemeClr val="accent2"/>
            </a:solidFill>
            <a:ln>
              <a:noFill/>
            </a:ln>
            <a:effectLst/>
            <a:sp3d/>
          </c:spPr>
          <c:invertIfNegative val="0"/>
          <c:cat>
            <c:strRef>
              <c:f>'CHARTS JAN18 TO END MAR 18'!$A$2:$A$26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JAN18 TO END MAR 18'!$C$2:$C$26</c:f>
              <c:numCache>
                <c:formatCode>General</c:formatCode>
                <c:ptCount val="25"/>
                <c:pt idx="0">
                  <c:v>9</c:v>
                </c:pt>
                <c:pt idx="1">
                  <c:v>5</c:v>
                </c:pt>
                <c:pt idx="2">
                  <c:v>14</c:v>
                </c:pt>
                <c:pt idx="3">
                  <c:v>15</c:v>
                </c:pt>
                <c:pt idx="4">
                  <c:v>5</c:v>
                </c:pt>
                <c:pt idx="5">
                  <c:v>4</c:v>
                </c:pt>
                <c:pt idx="6">
                  <c:v>2</c:v>
                </c:pt>
                <c:pt idx="7">
                  <c:v>1</c:v>
                </c:pt>
                <c:pt idx="8">
                  <c:v>2</c:v>
                </c:pt>
                <c:pt idx="9">
                  <c:v>9</c:v>
                </c:pt>
                <c:pt idx="12">
                  <c:v>4</c:v>
                </c:pt>
                <c:pt idx="13">
                  <c:v>2</c:v>
                </c:pt>
                <c:pt idx="16">
                  <c:v>1</c:v>
                </c:pt>
                <c:pt idx="17">
                  <c:v>1</c:v>
                </c:pt>
                <c:pt idx="18">
                  <c:v>3</c:v>
                </c:pt>
                <c:pt idx="19">
                  <c:v>5</c:v>
                </c:pt>
                <c:pt idx="23">
                  <c:v>1</c:v>
                </c:pt>
              </c:numCache>
            </c:numRef>
          </c:val>
          <c:extLst>
            <c:ext xmlns:c16="http://schemas.microsoft.com/office/drawing/2014/chart" uri="{C3380CC4-5D6E-409C-BE32-E72D297353CC}">
              <c16:uniqueId val="{00000001-5A41-41D7-B9ED-278DE009A09D}"/>
            </c:ext>
          </c:extLst>
        </c:ser>
        <c:ser>
          <c:idx val="2"/>
          <c:order val="2"/>
          <c:tx>
            <c:strRef>
              <c:f>'CHARTS JAN18 TO END MAR 18'!$D$1</c:f>
              <c:strCache>
                <c:ptCount val="1"/>
                <c:pt idx="0">
                  <c:v>july 17-sept 17</c:v>
                </c:pt>
              </c:strCache>
            </c:strRef>
          </c:tx>
          <c:spPr>
            <a:solidFill>
              <a:schemeClr val="accent3"/>
            </a:solidFill>
            <a:ln>
              <a:noFill/>
            </a:ln>
            <a:effectLst/>
            <a:sp3d/>
          </c:spPr>
          <c:invertIfNegative val="0"/>
          <c:cat>
            <c:strRef>
              <c:f>'CHARTS JAN18 TO END MAR 18'!$A$2:$A$26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JAN18 TO END MAR 18'!$D$2:$D$26</c:f>
              <c:numCache>
                <c:formatCode>General</c:formatCode>
                <c:ptCount val="25"/>
                <c:pt idx="0">
                  <c:v>9</c:v>
                </c:pt>
                <c:pt idx="1">
                  <c:v>8</c:v>
                </c:pt>
                <c:pt idx="2">
                  <c:v>11</c:v>
                </c:pt>
                <c:pt idx="3">
                  <c:v>13</c:v>
                </c:pt>
                <c:pt idx="4">
                  <c:v>3</c:v>
                </c:pt>
                <c:pt idx="5">
                  <c:v>1</c:v>
                </c:pt>
                <c:pt idx="7">
                  <c:v>0</c:v>
                </c:pt>
                <c:pt idx="9">
                  <c:v>7</c:v>
                </c:pt>
                <c:pt idx="10">
                  <c:v>5</c:v>
                </c:pt>
                <c:pt idx="12">
                  <c:v>1</c:v>
                </c:pt>
                <c:pt idx="13">
                  <c:v>2</c:v>
                </c:pt>
                <c:pt idx="16">
                  <c:v>3</c:v>
                </c:pt>
                <c:pt idx="19">
                  <c:v>1</c:v>
                </c:pt>
                <c:pt idx="20">
                  <c:v>2</c:v>
                </c:pt>
                <c:pt idx="21">
                  <c:v>1</c:v>
                </c:pt>
              </c:numCache>
            </c:numRef>
          </c:val>
          <c:extLst>
            <c:ext xmlns:c16="http://schemas.microsoft.com/office/drawing/2014/chart" uri="{C3380CC4-5D6E-409C-BE32-E72D297353CC}">
              <c16:uniqueId val="{00000002-5A41-41D7-B9ED-278DE009A09D}"/>
            </c:ext>
          </c:extLst>
        </c:ser>
        <c:ser>
          <c:idx val="3"/>
          <c:order val="3"/>
          <c:tx>
            <c:strRef>
              <c:f>'CHARTS JAN18 TO END MAR 18'!$E$1</c:f>
              <c:strCache>
                <c:ptCount val="1"/>
                <c:pt idx="0">
                  <c:v>OCT 17 - Dec 17</c:v>
                </c:pt>
              </c:strCache>
            </c:strRef>
          </c:tx>
          <c:spPr>
            <a:solidFill>
              <a:schemeClr val="accent4"/>
            </a:solidFill>
            <a:ln>
              <a:noFill/>
            </a:ln>
            <a:effectLst/>
            <a:sp3d/>
          </c:spPr>
          <c:invertIfNegative val="0"/>
          <c:cat>
            <c:strRef>
              <c:f>'CHARTS JAN18 TO END MAR 18'!$A$2:$A$26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JAN18 TO END MAR 18'!$E$2:$E$26</c:f>
              <c:numCache>
                <c:formatCode>General</c:formatCode>
                <c:ptCount val="25"/>
                <c:pt idx="0">
                  <c:v>13</c:v>
                </c:pt>
                <c:pt idx="2">
                  <c:v>9</c:v>
                </c:pt>
                <c:pt idx="3">
                  <c:v>33</c:v>
                </c:pt>
                <c:pt idx="4">
                  <c:v>6</c:v>
                </c:pt>
                <c:pt idx="5">
                  <c:v>2</c:v>
                </c:pt>
                <c:pt idx="7">
                  <c:v>1</c:v>
                </c:pt>
                <c:pt idx="9">
                  <c:v>3</c:v>
                </c:pt>
                <c:pt idx="12">
                  <c:v>3</c:v>
                </c:pt>
                <c:pt idx="19">
                  <c:v>1</c:v>
                </c:pt>
              </c:numCache>
            </c:numRef>
          </c:val>
          <c:extLst>
            <c:ext xmlns:c16="http://schemas.microsoft.com/office/drawing/2014/chart" uri="{C3380CC4-5D6E-409C-BE32-E72D297353CC}">
              <c16:uniqueId val="{00000003-5A41-41D7-B9ED-278DE009A09D}"/>
            </c:ext>
          </c:extLst>
        </c:ser>
        <c:ser>
          <c:idx val="4"/>
          <c:order val="4"/>
          <c:tx>
            <c:strRef>
              <c:f>'CHARTS JAN18 TO END MAR 18'!$F$1</c:f>
              <c:strCache>
                <c:ptCount val="1"/>
                <c:pt idx="0">
                  <c:v>JAN18-MAR 18</c:v>
                </c:pt>
              </c:strCache>
            </c:strRef>
          </c:tx>
          <c:spPr>
            <a:solidFill>
              <a:schemeClr val="accent5"/>
            </a:solidFill>
            <a:ln>
              <a:noFill/>
            </a:ln>
            <a:effectLst/>
            <a:sp3d/>
          </c:spPr>
          <c:invertIfNegative val="0"/>
          <c:cat>
            <c:strRef>
              <c:f>'CHARTS JAN18 TO END MAR 18'!$A$2:$A$26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JAN18 TO END MAR 18'!$F$2:$F$26</c:f>
              <c:numCache>
                <c:formatCode>General</c:formatCode>
                <c:ptCount val="25"/>
                <c:pt idx="0">
                  <c:v>13</c:v>
                </c:pt>
                <c:pt idx="1">
                  <c:v>9</c:v>
                </c:pt>
                <c:pt idx="2">
                  <c:v>10</c:v>
                </c:pt>
                <c:pt idx="3">
                  <c:v>21</c:v>
                </c:pt>
                <c:pt idx="4">
                  <c:v>3</c:v>
                </c:pt>
                <c:pt idx="5">
                  <c:v>1</c:v>
                </c:pt>
                <c:pt idx="7">
                  <c:v>4</c:v>
                </c:pt>
                <c:pt idx="8">
                  <c:v>5</c:v>
                </c:pt>
                <c:pt idx="9">
                  <c:v>7</c:v>
                </c:pt>
                <c:pt idx="13">
                  <c:v>1</c:v>
                </c:pt>
              </c:numCache>
            </c:numRef>
          </c:val>
          <c:extLst>
            <c:ext xmlns:c16="http://schemas.microsoft.com/office/drawing/2014/chart" uri="{C3380CC4-5D6E-409C-BE32-E72D297353CC}">
              <c16:uniqueId val="{00000004-5A41-41D7-B9ED-278DE009A09D}"/>
            </c:ext>
          </c:extLst>
        </c:ser>
        <c:dLbls>
          <c:showLegendKey val="0"/>
          <c:showVal val="0"/>
          <c:showCatName val="0"/>
          <c:showSerName val="0"/>
          <c:showPercent val="0"/>
          <c:showBubbleSize val="0"/>
        </c:dLbls>
        <c:gapWidth val="150"/>
        <c:shape val="box"/>
        <c:axId val="155375272"/>
        <c:axId val="154882976"/>
        <c:axId val="0"/>
      </c:bar3DChart>
      <c:catAx>
        <c:axId val="155375272"/>
        <c:scaling>
          <c:orientation val="minMax"/>
        </c:scaling>
        <c:delete val="0"/>
        <c:axPos val="b"/>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882976"/>
        <c:crosses val="autoZero"/>
        <c:auto val="1"/>
        <c:lblAlgn val="ctr"/>
        <c:lblOffset val="100"/>
        <c:noMultiLvlLbl val="0"/>
      </c:catAx>
      <c:valAx>
        <c:axId val="15488297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537527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JAN18 TO MARCH 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4"/>
          <c:order val="4"/>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6F38-428D-8829-4280E0FBC2B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6F38-428D-8829-4280E0FBC2B7}"/>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6F38-428D-8829-4280E0FBC2B7}"/>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6F38-428D-8829-4280E0FBC2B7}"/>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6F38-428D-8829-4280E0FBC2B7}"/>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6F38-428D-8829-4280E0FBC2B7}"/>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6F38-428D-8829-4280E0FBC2B7}"/>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6F38-428D-8829-4280E0FBC2B7}"/>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1-6F38-428D-8829-4280E0FBC2B7}"/>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3-6F38-428D-8829-4280E0FBC2B7}"/>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5-6F38-428D-8829-4280E0FBC2B7}"/>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7-6F38-428D-8829-4280E0FBC2B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9-6F38-428D-8829-4280E0FBC2B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B-6F38-428D-8829-4280E0FBC2B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D-6F38-428D-8829-4280E0FBC2B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F-6F38-428D-8829-4280E0FBC2B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1-6F38-428D-8829-4280E0FBC2B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3-6F38-428D-8829-4280E0FBC2B7}"/>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5-6F38-428D-8829-4280E0FBC2B7}"/>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7-6F38-428D-8829-4280E0FBC2B7}"/>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9-6F38-428D-8829-4280E0FBC2B7}"/>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B-6F38-428D-8829-4280E0FBC2B7}"/>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D-6F38-428D-8829-4280E0FBC2B7}"/>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F-6F38-428D-8829-4280E0FBC2B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31-6F38-428D-8829-4280E0FBC2B7}"/>
              </c:ext>
            </c:extLst>
          </c:dPt>
          <c:cat>
            <c:strRef>
              <c:f>'CHARTS JAN18 TO END MAR 18'!$A$2:$A$26</c:f>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f>'CHARTS JAN18 TO END MAR 18'!$F$2:$F$26</c:f>
              <c:numCache>
                <c:formatCode>General</c:formatCode>
                <c:ptCount val="25"/>
                <c:pt idx="0">
                  <c:v>13</c:v>
                </c:pt>
                <c:pt idx="1">
                  <c:v>9</c:v>
                </c:pt>
                <c:pt idx="2">
                  <c:v>10</c:v>
                </c:pt>
                <c:pt idx="3">
                  <c:v>21</c:v>
                </c:pt>
                <c:pt idx="4">
                  <c:v>3</c:v>
                </c:pt>
                <c:pt idx="5">
                  <c:v>1</c:v>
                </c:pt>
                <c:pt idx="7">
                  <c:v>4</c:v>
                </c:pt>
                <c:pt idx="8">
                  <c:v>5</c:v>
                </c:pt>
                <c:pt idx="9">
                  <c:v>7</c:v>
                </c:pt>
                <c:pt idx="13">
                  <c:v>1</c:v>
                </c:pt>
              </c:numCache>
            </c:numRef>
          </c:val>
          <c:extLst>
            <c:ext xmlns:c16="http://schemas.microsoft.com/office/drawing/2014/chart" uri="{C3380CC4-5D6E-409C-BE32-E72D297353CC}">
              <c16:uniqueId val="{00000004-EF4F-4FCD-9284-30FE9B2C94A9}"/>
            </c:ext>
          </c:extLst>
        </c:ser>
        <c:dLbls>
          <c:showLegendKey val="0"/>
          <c:showVal val="0"/>
          <c:showCatName val="0"/>
          <c:showSerName val="0"/>
          <c:showPercent val="0"/>
          <c:showBubbleSize val="0"/>
          <c:showLeaderLines val="1"/>
        </c:dLbls>
        <c:extLst>
          <c:ext xmlns:c15="http://schemas.microsoft.com/office/drawing/2012/chart" uri="{02D57815-91ED-43cb-92C2-25804820EDAC}">
            <c15:filteredPieSeries>
              <c15: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33-6F38-428D-8829-4280E0FBC2B7}"/>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35-6F38-428D-8829-4280E0FBC2B7}"/>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37-6F38-428D-8829-4280E0FBC2B7}"/>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39-6F38-428D-8829-4280E0FBC2B7}"/>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3B-6F38-428D-8829-4280E0FBC2B7}"/>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3D-6F38-428D-8829-4280E0FBC2B7}"/>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3F-6F38-428D-8829-4280E0FBC2B7}"/>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1-6F38-428D-8829-4280E0FBC2B7}"/>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3-6F38-428D-8829-4280E0FBC2B7}"/>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5-6F38-428D-8829-4280E0FBC2B7}"/>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7-6F38-428D-8829-4280E0FBC2B7}"/>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9-6F38-428D-8829-4280E0FBC2B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B-6F38-428D-8829-4280E0FBC2B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D-6F38-428D-8829-4280E0FBC2B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F-6F38-428D-8829-4280E0FBC2B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1-6F38-428D-8829-4280E0FBC2B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3-6F38-428D-8829-4280E0FBC2B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5-6F38-428D-8829-4280E0FBC2B7}"/>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7-6F38-428D-8829-4280E0FBC2B7}"/>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9-6F38-428D-8829-4280E0FBC2B7}"/>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B-6F38-428D-8829-4280E0FBC2B7}"/>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D-6F38-428D-8829-4280E0FBC2B7}"/>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F-6F38-428D-8829-4280E0FBC2B7}"/>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61-6F38-428D-8829-4280E0FBC2B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63-6F38-428D-8829-4280E0FBC2B7}"/>
                    </c:ext>
                  </c:extLst>
                </c:dPt>
                <c:cat>
                  <c:strRef>
                    <c:extLst>
                      <c:ext uri="{02D57815-91ED-43cb-92C2-25804820EDAC}">
                        <c15:formulaRef>
                          <c15:sqref>'CHARTS JAN18 TO END MAR 18'!$A$2:$A$26</c15:sqref>
                        </c15:formulaRef>
                      </c:ext>
                    </c:extLst>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extLst>
                      <c:ext uri="{02D57815-91ED-43cb-92C2-25804820EDAC}">
                        <c15:formulaRef>
                          <c15:sqref>'CHARTS JAN18 TO END MAR 18'!$B$2:$B$26</c15:sqref>
                        </c15:formulaRef>
                      </c:ext>
                    </c:extLst>
                    <c:numCache>
                      <c:formatCode>General</c:formatCode>
                      <c:ptCount val="25"/>
                    </c:numCache>
                  </c:numRef>
                </c:val>
                <c:extLst>
                  <c:ext xmlns:c16="http://schemas.microsoft.com/office/drawing/2014/chart" uri="{C3380CC4-5D6E-409C-BE32-E72D297353CC}">
                    <c16:uniqueId val="{00000000-EF4F-4FCD-9284-30FE9B2C94A9}"/>
                  </c:ext>
                </c:extLst>
              </c15:ser>
            </c15:filteredPieSeries>
            <c15:filteredPieSeries>
              <c15:ser>
                <c:idx val="1"/>
                <c:order val="1"/>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5-6F38-428D-8829-4280E0FBC2B7}"/>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7-6F38-428D-8829-4280E0FBC2B7}"/>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9-6F38-428D-8829-4280E0FBC2B7}"/>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B-6F38-428D-8829-4280E0FBC2B7}"/>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D-6F38-428D-8829-4280E0FBC2B7}"/>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6F-6F38-428D-8829-4280E0FBC2B7}"/>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1-6F38-428D-8829-4280E0FBC2B7}"/>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3-6F38-428D-8829-4280E0FBC2B7}"/>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5-6F38-428D-8829-4280E0FBC2B7}"/>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7-6F38-428D-8829-4280E0FBC2B7}"/>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9-6F38-428D-8829-4280E0FBC2B7}"/>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B-6F38-428D-8829-4280E0FBC2B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D-6F38-428D-8829-4280E0FBC2B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7F-6F38-428D-8829-4280E0FBC2B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1-6F38-428D-8829-4280E0FBC2B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3-6F38-428D-8829-4280E0FBC2B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5-6F38-428D-8829-4280E0FBC2B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7-6F38-428D-8829-4280E0FBC2B7}"/>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9-6F38-428D-8829-4280E0FBC2B7}"/>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B-6F38-428D-8829-4280E0FBC2B7}"/>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D-6F38-428D-8829-4280E0FBC2B7}"/>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8F-6F38-428D-8829-4280E0FBC2B7}"/>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1-6F38-428D-8829-4280E0FBC2B7}"/>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3-6F38-428D-8829-4280E0FBC2B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5-6F38-428D-8829-4280E0FBC2B7}"/>
                    </c:ext>
                  </c:extLst>
                </c:dPt>
                <c:cat>
                  <c:strRef>
                    <c:extLst xmlns:c15="http://schemas.microsoft.com/office/drawing/2012/chart">
                      <c:ext xmlns:c15="http://schemas.microsoft.com/office/drawing/2012/chart" uri="{02D57815-91ED-43cb-92C2-25804820EDAC}">
                        <c15:formulaRef>
                          <c15:sqref>'CHARTS JAN18 TO END MAR 18'!$A$2:$A$26</c15:sqref>
                        </c15:formulaRef>
                      </c:ext>
                    </c:extLst>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extLst xmlns:c15="http://schemas.microsoft.com/office/drawing/2012/chart">
                      <c:ext xmlns:c15="http://schemas.microsoft.com/office/drawing/2012/chart" uri="{02D57815-91ED-43cb-92C2-25804820EDAC}">
                        <c15:formulaRef>
                          <c15:sqref>'CHARTS JAN18 TO END MAR 18'!$C$2:$C$26</c15:sqref>
                        </c15:formulaRef>
                      </c:ext>
                    </c:extLst>
                    <c:numCache>
                      <c:formatCode>General</c:formatCode>
                      <c:ptCount val="25"/>
                      <c:pt idx="0">
                        <c:v>9</c:v>
                      </c:pt>
                      <c:pt idx="1">
                        <c:v>5</c:v>
                      </c:pt>
                      <c:pt idx="2">
                        <c:v>14</c:v>
                      </c:pt>
                      <c:pt idx="3">
                        <c:v>15</c:v>
                      </c:pt>
                      <c:pt idx="4">
                        <c:v>5</c:v>
                      </c:pt>
                      <c:pt idx="5">
                        <c:v>4</c:v>
                      </c:pt>
                      <c:pt idx="6">
                        <c:v>2</c:v>
                      </c:pt>
                      <c:pt idx="7">
                        <c:v>1</c:v>
                      </c:pt>
                      <c:pt idx="8">
                        <c:v>2</c:v>
                      </c:pt>
                      <c:pt idx="9">
                        <c:v>9</c:v>
                      </c:pt>
                      <c:pt idx="12">
                        <c:v>4</c:v>
                      </c:pt>
                      <c:pt idx="13">
                        <c:v>2</c:v>
                      </c:pt>
                      <c:pt idx="16">
                        <c:v>1</c:v>
                      </c:pt>
                      <c:pt idx="17">
                        <c:v>1</c:v>
                      </c:pt>
                      <c:pt idx="18">
                        <c:v>3</c:v>
                      </c:pt>
                      <c:pt idx="19">
                        <c:v>5</c:v>
                      </c:pt>
                      <c:pt idx="23">
                        <c:v>1</c:v>
                      </c:pt>
                    </c:numCache>
                  </c:numRef>
                </c:val>
                <c:extLst xmlns:c15="http://schemas.microsoft.com/office/drawing/2012/chart">
                  <c:ext xmlns:c16="http://schemas.microsoft.com/office/drawing/2014/chart" uri="{C3380CC4-5D6E-409C-BE32-E72D297353CC}">
                    <c16:uniqueId val="{00000001-EF4F-4FCD-9284-30FE9B2C94A9}"/>
                  </c:ext>
                </c:extLst>
              </c15:ser>
            </c15:filteredPieSeries>
            <c15:filteredPieSeries>
              <c15:ser>
                <c:idx val="2"/>
                <c:order val="2"/>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7-6F38-428D-8829-4280E0FBC2B7}"/>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9-6F38-428D-8829-4280E0FBC2B7}"/>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B-6F38-428D-8829-4280E0FBC2B7}"/>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D-6F38-428D-8829-4280E0FBC2B7}"/>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F-6F38-428D-8829-4280E0FBC2B7}"/>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1-6F38-428D-8829-4280E0FBC2B7}"/>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3-6F38-428D-8829-4280E0FBC2B7}"/>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5-6F38-428D-8829-4280E0FBC2B7}"/>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7-6F38-428D-8829-4280E0FBC2B7}"/>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9-6F38-428D-8829-4280E0FBC2B7}"/>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B-6F38-428D-8829-4280E0FBC2B7}"/>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D-6F38-428D-8829-4280E0FBC2B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F-6F38-428D-8829-4280E0FBC2B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1-6F38-428D-8829-4280E0FBC2B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3-6F38-428D-8829-4280E0FBC2B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5-6F38-428D-8829-4280E0FBC2B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7-6F38-428D-8829-4280E0FBC2B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9-6F38-428D-8829-4280E0FBC2B7}"/>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B-6F38-428D-8829-4280E0FBC2B7}"/>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D-6F38-428D-8829-4280E0FBC2B7}"/>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F-6F38-428D-8829-4280E0FBC2B7}"/>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1-6F38-428D-8829-4280E0FBC2B7}"/>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3-6F38-428D-8829-4280E0FBC2B7}"/>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5-6F38-428D-8829-4280E0FBC2B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7-6F38-428D-8829-4280E0FBC2B7}"/>
                    </c:ext>
                  </c:extLst>
                </c:dPt>
                <c:cat>
                  <c:strRef>
                    <c:extLst xmlns:c15="http://schemas.microsoft.com/office/drawing/2012/chart">
                      <c:ext xmlns:c15="http://schemas.microsoft.com/office/drawing/2012/chart" uri="{02D57815-91ED-43cb-92C2-25804820EDAC}">
                        <c15:formulaRef>
                          <c15:sqref>'CHARTS JAN18 TO END MAR 18'!$A$2:$A$26</c15:sqref>
                        </c15:formulaRef>
                      </c:ext>
                    </c:extLst>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extLst xmlns:c15="http://schemas.microsoft.com/office/drawing/2012/chart">
                      <c:ext xmlns:c15="http://schemas.microsoft.com/office/drawing/2012/chart" uri="{02D57815-91ED-43cb-92C2-25804820EDAC}">
                        <c15:formulaRef>
                          <c15:sqref>'CHARTS JAN18 TO END MAR 18'!$D$2:$D$26</c15:sqref>
                        </c15:formulaRef>
                      </c:ext>
                    </c:extLst>
                    <c:numCache>
                      <c:formatCode>General</c:formatCode>
                      <c:ptCount val="25"/>
                      <c:pt idx="0">
                        <c:v>9</c:v>
                      </c:pt>
                      <c:pt idx="1">
                        <c:v>8</c:v>
                      </c:pt>
                      <c:pt idx="2">
                        <c:v>11</c:v>
                      </c:pt>
                      <c:pt idx="3">
                        <c:v>13</c:v>
                      </c:pt>
                      <c:pt idx="4">
                        <c:v>3</c:v>
                      </c:pt>
                      <c:pt idx="5">
                        <c:v>1</c:v>
                      </c:pt>
                      <c:pt idx="7">
                        <c:v>0</c:v>
                      </c:pt>
                      <c:pt idx="9">
                        <c:v>7</c:v>
                      </c:pt>
                      <c:pt idx="10">
                        <c:v>5</c:v>
                      </c:pt>
                      <c:pt idx="12">
                        <c:v>1</c:v>
                      </c:pt>
                      <c:pt idx="13">
                        <c:v>2</c:v>
                      </c:pt>
                      <c:pt idx="16">
                        <c:v>3</c:v>
                      </c:pt>
                      <c:pt idx="19">
                        <c:v>1</c:v>
                      </c:pt>
                      <c:pt idx="20">
                        <c:v>2</c:v>
                      </c:pt>
                      <c:pt idx="21">
                        <c:v>1</c:v>
                      </c:pt>
                    </c:numCache>
                  </c:numRef>
                </c:val>
                <c:extLst xmlns:c15="http://schemas.microsoft.com/office/drawing/2012/chart">
                  <c:ext xmlns:c16="http://schemas.microsoft.com/office/drawing/2014/chart" uri="{C3380CC4-5D6E-409C-BE32-E72D297353CC}">
                    <c16:uniqueId val="{00000002-EF4F-4FCD-9284-30FE9B2C94A9}"/>
                  </c:ext>
                </c:extLst>
              </c15:ser>
            </c15:filteredPieSeries>
            <c15:filteredPieSeries>
              <c15:ser>
                <c:idx val="3"/>
                <c:order val="3"/>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9-6F38-428D-8829-4280E0FBC2B7}"/>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B-6F38-428D-8829-4280E0FBC2B7}"/>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D-6F38-428D-8829-4280E0FBC2B7}"/>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F-6F38-428D-8829-4280E0FBC2B7}"/>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1-6F38-428D-8829-4280E0FBC2B7}"/>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3-6F38-428D-8829-4280E0FBC2B7}"/>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5-6F38-428D-8829-4280E0FBC2B7}"/>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7-6F38-428D-8829-4280E0FBC2B7}"/>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9-6F38-428D-8829-4280E0FBC2B7}"/>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B-6F38-428D-8829-4280E0FBC2B7}"/>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D-6F38-428D-8829-4280E0FBC2B7}"/>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F-6F38-428D-8829-4280E0FBC2B7}"/>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1-6F38-428D-8829-4280E0FBC2B7}"/>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3-6F38-428D-8829-4280E0FBC2B7}"/>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5-6F38-428D-8829-4280E0FBC2B7}"/>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7-6F38-428D-8829-4280E0FBC2B7}"/>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9-6F38-428D-8829-4280E0FBC2B7}"/>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B-6F38-428D-8829-4280E0FBC2B7}"/>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D-6F38-428D-8829-4280E0FBC2B7}"/>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F-6F38-428D-8829-4280E0FBC2B7}"/>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1-6F38-428D-8829-4280E0FBC2B7}"/>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3-6F38-428D-8829-4280E0FBC2B7}"/>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5-6F38-428D-8829-4280E0FBC2B7}"/>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7-6F38-428D-8829-4280E0FBC2B7}"/>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9-6F38-428D-8829-4280E0FBC2B7}"/>
                    </c:ext>
                  </c:extLst>
                </c:dPt>
                <c:cat>
                  <c:strRef>
                    <c:extLst xmlns:c15="http://schemas.microsoft.com/office/drawing/2012/chart">
                      <c:ext xmlns:c15="http://schemas.microsoft.com/office/drawing/2012/chart" uri="{02D57815-91ED-43cb-92C2-25804820EDAC}">
                        <c15:formulaRef>
                          <c15:sqref>'CHARTS JAN18 TO END MAR 18'!$A$2:$A$26</c15:sqref>
                        </c15:formulaRef>
                      </c:ext>
                    </c:extLst>
                    <c:strCache>
                      <c:ptCount val="25"/>
                      <c:pt idx="0">
                        <c:v>Vehicle movement/RTA including cycles</c:v>
                      </c:pt>
                      <c:pt idx="1">
                        <c:v>failure to follow procedure</c:v>
                      </c:pt>
                      <c:pt idx="2">
                        <c:v>Cuts/abrasions bruise/needle stick/strain</c:v>
                      </c:pt>
                      <c:pt idx="3">
                        <c:v>Slip/trip/ fall</c:v>
                      </c:pt>
                      <c:pt idx="4">
                        <c:v>Falling /collapsed object</c:v>
                      </c:pt>
                      <c:pt idx="5">
                        <c:v>Work at height/fall from height</c:v>
                      </c:pt>
                      <c:pt idx="6">
                        <c:v>Manual handling</c:v>
                      </c:pt>
                      <c:pt idx="7">
                        <c:v>Electrical fault/fire</c:v>
                      </c:pt>
                      <c:pt idx="8">
                        <c:v>Walked into/struck by</c:v>
                      </c:pt>
                      <c:pt idx="9">
                        <c:v>COSHH/PPE/LEV</c:v>
                      </c:pt>
                      <c:pt idx="10">
                        <c:v>Excavations/underground services</c:v>
                      </c:pt>
                      <c:pt idx="11">
                        <c:v>Vehicle damage</c:v>
                      </c:pt>
                      <c:pt idx="12">
                        <c:v>Fire false alarm/obstructed escape route</c:v>
                      </c:pt>
                      <c:pt idx="13">
                        <c:v>Hot or cold burn</c:v>
                      </c:pt>
                      <c:pt idx="14">
                        <c:v>Lifting equipment/stuck in lift</c:v>
                      </c:pt>
                      <c:pt idx="15">
                        <c:v>Agggression/violence/assault</c:v>
                      </c:pt>
                      <c:pt idx="16">
                        <c:v>Gas escape/explosion</c:v>
                      </c:pt>
                      <c:pt idx="17">
                        <c:v>Inadequate temperature/excessive heat</c:v>
                      </c:pt>
                      <c:pt idx="18">
                        <c:v>Asbestos </c:v>
                      </c:pt>
                      <c:pt idx="19">
                        <c:v>Insect/animal</c:v>
                      </c:pt>
                      <c:pt idx="20">
                        <c:v>Water leak</c:v>
                      </c:pt>
                      <c:pt idx="21">
                        <c:v>fracture</c:v>
                      </c:pt>
                      <c:pt idx="22">
                        <c:v>compactor</c:v>
                      </c:pt>
                      <c:pt idx="23">
                        <c:v>Hot work</c:v>
                      </c:pt>
                      <c:pt idx="24">
                        <c:v>faulty equipment/fittings</c:v>
                      </c:pt>
                    </c:strCache>
                  </c:strRef>
                </c:cat>
                <c:val>
                  <c:numRef>
                    <c:extLst xmlns:c15="http://schemas.microsoft.com/office/drawing/2012/chart">
                      <c:ext xmlns:c15="http://schemas.microsoft.com/office/drawing/2012/chart" uri="{02D57815-91ED-43cb-92C2-25804820EDAC}">
                        <c15:formulaRef>
                          <c15:sqref>'CHARTS JAN18 TO END MAR 18'!$E$2:$E$26</c15:sqref>
                        </c15:formulaRef>
                      </c:ext>
                    </c:extLst>
                    <c:numCache>
                      <c:formatCode>General</c:formatCode>
                      <c:ptCount val="25"/>
                      <c:pt idx="0">
                        <c:v>13</c:v>
                      </c:pt>
                      <c:pt idx="2">
                        <c:v>9</c:v>
                      </c:pt>
                      <c:pt idx="3">
                        <c:v>33</c:v>
                      </c:pt>
                      <c:pt idx="4">
                        <c:v>6</c:v>
                      </c:pt>
                      <c:pt idx="5">
                        <c:v>2</c:v>
                      </c:pt>
                      <c:pt idx="7">
                        <c:v>1</c:v>
                      </c:pt>
                      <c:pt idx="9">
                        <c:v>3</c:v>
                      </c:pt>
                      <c:pt idx="12">
                        <c:v>3</c:v>
                      </c:pt>
                      <c:pt idx="19">
                        <c:v>1</c:v>
                      </c:pt>
                    </c:numCache>
                  </c:numRef>
                </c:val>
                <c:extLst xmlns:c15="http://schemas.microsoft.com/office/drawing/2012/chart">
                  <c:ext xmlns:c16="http://schemas.microsoft.com/office/drawing/2014/chart" uri="{C3380CC4-5D6E-409C-BE32-E72D297353CC}">
                    <c16:uniqueId val="{00000003-EF4F-4FCD-9284-30FE9B2C94A9}"/>
                  </c:ext>
                </c:extLst>
              </c15:ser>
            </c15:filteredPieSeries>
          </c:ext>
        </c:extLst>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April</a:t>
            </a:r>
            <a:r>
              <a:rPr lang="en-US" baseline="0"/>
              <a:t> 18</a:t>
            </a:r>
            <a:r>
              <a:rPr lang="en-US"/>
              <a:t> to June 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pie3DChart>
        <c:varyColors val="1"/>
        <c:ser>
          <c:idx val="3"/>
          <c:order val="3"/>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1-E0FE-492E-BA03-D8758AE8A61E}"/>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E0FE-492E-BA03-D8758AE8A61E}"/>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E0FE-492E-BA03-D8758AE8A61E}"/>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E0FE-492E-BA03-D8758AE8A61E}"/>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E0FE-492E-BA03-D8758AE8A61E}"/>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0B-E0FE-492E-BA03-D8758AE8A61E}"/>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D-E0FE-492E-BA03-D8758AE8A61E}"/>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F-E0FE-492E-BA03-D8758AE8A61E}"/>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1-E0FE-492E-BA03-D8758AE8A61E}"/>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3-E0FE-492E-BA03-D8758AE8A61E}"/>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5-E0FE-492E-BA03-D8758AE8A61E}"/>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7-E0FE-492E-BA03-D8758AE8A61E}"/>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9-E0FE-492E-BA03-D8758AE8A61E}"/>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B-E0FE-492E-BA03-D8758AE8A61E}"/>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D-E0FE-492E-BA03-D8758AE8A61E}"/>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1F-E0FE-492E-BA03-D8758AE8A61E}"/>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1-E0FE-492E-BA03-D8758AE8A61E}"/>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3-E0FE-492E-BA03-D8758AE8A61E}"/>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5-E0FE-492E-BA03-D8758AE8A61E}"/>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7-E0FE-492E-BA03-D8758AE8A61E}"/>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9-E0FE-492E-BA03-D8758AE8A61E}"/>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B-E0FE-492E-BA03-D8758AE8A61E}"/>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D-E0FE-492E-BA03-D8758AE8A61E}"/>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2F-E0FE-492E-BA03-D8758AE8A61E}"/>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31-E0FE-492E-BA03-D8758AE8A61E}"/>
              </c:ext>
            </c:extLst>
          </c:dPt>
          <c:cat>
            <c:strRef>
              <c:f>'CHARTS APR 18 - JUN 18'!$A$2:$A$26</c:f>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f>'CHARTS APR 18 - JUN 18'!$E$2:$E$26</c:f>
              <c:numCache>
                <c:formatCode>General</c:formatCode>
                <c:ptCount val="25"/>
                <c:pt idx="0">
                  <c:v>13</c:v>
                </c:pt>
                <c:pt idx="1">
                  <c:v>21</c:v>
                </c:pt>
                <c:pt idx="2">
                  <c:v>10</c:v>
                </c:pt>
                <c:pt idx="3">
                  <c:v>3</c:v>
                </c:pt>
                <c:pt idx="4">
                  <c:v>9</c:v>
                </c:pt>
                <c:pt idx="6">
                  <c:v>7</c:v>
                </c:pt>
                <c:pt idx="7">
                  <c:v>5</c:v>
                </c:pt>
                <c:pt idx="8">
                  <c:v>4</c:v>
                </c:pt>
                <c:pt idx="11">
                  <c:v>1</c:v>
                </c:pt>
                <c:pt idx="14">
                  <c:v>1</c:v>
                </c:pt>
              </c:numCache>
            </c:numRef>
          </c:val>
          <c:extLst>
            <c:ext xmlns:c16="http://schemas.microsoft.com/office/drawing/2014/chart" uri="{C3380CC4-5D6E-409C-BE32-E72D297353CC}">
              <c16:uniqueId val="{00000003-054B-4842-AF34-99FEBB792CEF}"/>
            </c:ext>
          </c:extLst>
        </c:ser>
        <c:ser>
          <c:idx val="5"/>
          <c:order val="5"/>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33-E0FE-492E-BA03-D8758AE8A61E}"/>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35-E0FE-492E-BA03-D8758AE8A61E}"/>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37-E0FE-492E-BA03-D8758AE8A61E}"/>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39-E0FE-492E-BA03-D8758AE8A61E}"/>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3B-E0FE-492E-BA03-D8758AE8A61E}"/>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3D-E0FE-492E-BA03-D8758AE8A61E}"/>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3F-E0FE-492E-BA03-D8758AE8A61E}"/>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1-E0FE-492E-BA03-D8758AE8A61E}"/>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3-E0FE-492E-BA03-D8758AE8A61E}"/>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5-E0FE-492E-BA03-D8758AE8A61E}"/>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7-E0FE-492E-BA03-D8758AE8A61E}"/>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9-E0FE-492E-BA03-D8758AE8A61E}"/>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B-E0FE-492E-BA03-D8758AE8A61E}"/>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D-E0FE-492E-BA03-D8758AE8A61E}"/>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4F-E0FE-492E-BA03-D8758AE8A61E}"/>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1-E0FE-492E-BA03-D8758AE8A61E}"/>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3-E0FE-492E-BA03-D8758AE8A61E}"/>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5-E0FE-492E-BA03-D8758AE8A61E}"/>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7-E0FE-492E-BA03-D8758AE8A61E}"/>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9-E0FE-492E-BA03-D8758AE8A61E}"/>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B-E0FE-492E-BA03-D8758AE8A61E}"/>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D-E0FE-492E-BA03-D8758AE8A61E}"/>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5F-E0FE-492E-BA03-D8758AE8A61E}"/>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61-E0FE-492E-BA03-D8758AE8A61E}"/>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63-E0FE-492E-BA03-D8758AE8A61E}"/>
              </c:ext>
            </c:extLst>
          </c:dPt>
          <c:cat>
            <c:strRef>
              <c:f>'CHARTS APR 18 - JUN 18'!$A$2:$A$26</c:f>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f>'CHARTS APR 18 - JUN 18'!$G$2:$G$26</c:f>
              <c:numCache>
                <c:formatCode>General</c:formatCode>
                <c:ptCount val="25"/>
                <c:pt idx="0">
                  <c:v>53</c:v>
                </c:pt>
                <c:pt idx="1">
                  <c:v>85</c:v>
                </c:pt>
                <c:pt idx="2">
                  <c:v>42</c:v>
                </c:pt>
                <c:pt idx="3">
                  <c:v>20</c:v>
                </c:pt>
                <c:pt idx="4">
                  <c:v>17</c:v>
                </c:pt>
                <c:pt idx="5">
                  <c:v>0</c:v>
                </c:pt>
                <c:pt idx="6">
                  <c:v>21</c:v>
                </c:pt>
                <c:pt idx="7">
                  <c:v>5</c:v>
                </c:pt>
                <c:pt idx="8">
                  <c:v>7</c:v>
                </c:pt>
                <c:pt idx="9">
                  <c:v>2</c:v>
                </c:pt>
                <c:pt idx="10">
                  <c:v>0</c:v>
                </c:pt>
                <c:pt idx="11">
                  <c:v>5</c:v>
                </c:pt>
                <c:pt idx="12">
                  <c:v>5</c:v>
                </c:pt>
                <c:pt idx="13">
                  <c:v>4</c:v>
                </c:pt>
                <c:pt idx="14">
                  <c:v>3</c:v>
                </c:pt>
                <c:pt idx="15">
                  <c:v>3</c:v>
                </c:pt>
                <c:pt idx="16">
                  <c:v>0</c:v>
                </c:pt>
                <c:pt idx="17">
                  <c:v>0</c:v>
                </c:pt>
                <c:pt idx="18">
                  <c:v>0</c:v>
                </c:pt>
                <c:pt idx="19">
                  <c:v>0</c:v>
                </c:pt>
                <c:pt idx="20">
                  <c:v>0</c:v>
                </c:pt>
                <c:pt idx="21">
                  <c:v>2</c:v>
                </c:pt>
                <c:pt idx="22">
                  <c:v>1</c:v>
                </c:pt>
                <c:pt idx="23">
                  <c:v>0</c:v>
                </c:pt>
                <c:pt idx="24">
                  <c:v>0</c:v>
                </c:pt>
              </c:numCache>
            </c:numRef>
          </c:val>
          <c:extLst>
            <c:ext xmlns:c16="http://schemas.microsoft.com/office/drawing/2014/chart" uri="{C3380CC4-5D6E-409C-BE32-E72D297353CC}">
              <c16:uniqueId val="{00000005-054B-4842-AF34-99FEBB792CEF}"/>
            </c:ext>
          </c:extLst>
        </c:ser>
        <c:dLbls>
          <c:showLegendKey val="0"/>
          <c:showVal val="0"/>
          <c:showCatName val="0"/>
          <c:showSerName val="0"/>
          <c:showPercent val="0"/>
          <c:showBubbleSize val="0"/>
          <c:showLeaderLines val="1"/>
        </c:dLbls>
        <c:extLst>
          <c:ext xmlns:c15="http://schemas.microsoft.com/office/drawing/2012/chart" uri="{02D57815-91ED-43cb-92C2-25804820EDAC}">
            <c15:filteredPieSeries>
              <c15:ser>
                <c:idx val="0"/>
                <c:order val="0"/>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65-E0FE-492E-BA03-D8758AE8A61E}"/>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67-E0FE-492E-BA03-D8758AE8A61E}"/>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69-E0FE-492E-BA03-D8758AE8A61E}"/>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6B-E0FE-492E-BA03-D8758AE8A61E}"/>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6D-E0FE-492E-BA03-D8758AE8A61E}"/>
                    </c:ext>
                  </c:extLst>
                </c:dPt>
                <c:dPt>
                  <c:idx val="5"/>
                  <c:bubble3D val="0"/>
                  <c:spPr>
                    <a:solidFill>
                      <a:schemeClr val="accent6"/>
                    </a:solidFill>
                    <a:ln w="25400">
                      <a:solidFill>
                        <a:schemeClr val="lt1"/>
                      </a:solidFill>
                    </a:ln>
                    <a:effectLst/>
                    <a:sp3d contourW="25400">
                      <a:contourClr>
                        <a:schemeClr val="lt1"/>
                      </a:contourClr>
                    </a:sp3d>
                  </c:spPr>
                  <c:extLst>
                    <c:ext xmlns:c16="http://schemas.microsoft.com/office/drawing/2014/chart" uri="{C3380CC4-5D6E-409C-BE32-E72D297353CC}">
                      <c16:uniqueId val="{0000006F-E0FE-492E-BA03-D8758AE8A61E}"/>
                    </c:ext>
                  </c:extLst>
                </c:dPt>
                <c:dPt>
                  <c:idx val="6"/>
                  <c:bubble3D val="0"/>
                  <c:spPr>
                    <a:solidFill>
                      <a:schemeClr val="accent1">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71-E0FE-492E-BA03-D8758AE8A61E}"/>
                    </c:ext>
                  </c:extLst>
                </c:dPt>
                <c:dPt>
                  <c:idx val="7"/>
                  <c:bubble3D val="0"/>
                  <c:spPr>
                    <a:solidFill>
                      <a:schemeClr val="accent2">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73-E0FE-492E-BA03-D8758AE8A61E}"/>
                    </c:ext>
                  </c:extLst>
                </c:dPt>
                <c:dPt>
                  <c:idx val="8"/>
                  <c:bubble3D val="0"/>
                  <c:spPr>
                    <a:solidFill>
                      <a:schemeClr val="accent3">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75-E0FE-492E-BA03-D8758AE8A61E}"/>
                    </c:ext>
                  </c:extLst>
                </c:dPt>
                <c:dPt>
                  <c:idx val="9"/>
                  <c:bubble3D val="0"/>
                  <c:spPr>
                    <a:solidFill>
                      <a:schemeClr val="accent4">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77-E0FE-492E-BA03-D8758AE8A61E}"/>
                    </c:ext>
                  </c:extLst>
                </c:dPt>
                <c:dPt>
                  <c:idx val="10"/>
                  <c:bubble3D val="0"/>
                  <c:spPr>
                    <a:solidFill>
                      <a:schemeClr val="accent5">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79-E0FE-492E-BA03-D8758AE8A61E}"/>
                    </c:ext>
                  </c:extLst>
                </c:dPt>
                <c:dPt>
                  <c:idx val="11"/>
                  <c:bubble3D val="0"/>
                  <c:spPr>
                    <a:solidFill>
                      <a:schemeClr val="accent6">
                        <a:lumMod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7B-E0FE-492E-BA03-D8758AE8A61E}"/>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7D-E0FE-492E-BA03-D8758AE8A61E}"/>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7F-E0FE-492E-BA03-D8758AE8A61E}"/>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81-E0FE-492E-BA03-D8758AE8A61E}"/>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83-E0FE-492E-BA03-D8758AE8A61E}"/>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85-E0FE-492E-BA03-D8758AE8A61E}"/>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87-E0FE-492E-BA03-D8758AE8A61E}"/>
                    </c:ext>
                  </c:extLst>
                </c:dPt>
                <c:dPt>
                  <c:idx val="18"/>
                  <c:bubble3D val="0"/>
                  <c:spPr>
                    <a:solidFill>
                      <a:schemeClr val="accent1">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89-E0FE-492E-BA03-D8758AE8A61E}"/>
                    </c:ext>
                  </c:extLst>
                </c:dPt>
                <c:dPt>
                  <c:idx val="19"/>
                  <c:bubble3D val="0"/>
                  <c:spPr>
                    <a:solidFill>
                      <a:schemeClr val="accent2">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8B-E0FE-492E-BA03-D8758AE8A61E}"/>
                    </c:ext>
                  </c:extLst>
                </c:dPt>
                <c:dPt>
                  <c:idx val="20"/>
                  <c:bubble3D val="0"/>
                  <c:spPr>
                    <a:solidFill>
                      <a:schemeClr val="accent3">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8D-E0FE-492E-BA03-D8758AE8A61E}"/>
                    </c:ext>
                  </c:extLst>
                </c:dPt>
                <c:dPt>
                  <c:idx val="21"/>
                  <c:bubble3D val="0"/>
                  <c:spPr>
                    <a:solidFill>
                      <a:schemeClr val="accent4">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8F-E0FE-492E-BA03-D8758AE8A61E}"/>
                    </c:ext>
                  </c:extLst>
                </c:dPt>
                <c:dPt>
                  <c:idx val="22"/>
                  <c:bubble3D val="0"/>
                  <c:spPr>
                    <a:solidFill>
                      <a:schemeClr val="accent5">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91-E0FE-492E-BA03-D8758AE8A61E}"/>
                    </c:ext>
                  </c:extLst>
                </c:dPt>
                <c:dPt>
                  <c:idx val="23"/>
                  <c:bubble3D val="0"/>
                  <c:spPr>
                    <a:solidFill>
                      <a:schemeClr val="accent6">
                        <a:lumMod val="8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93-E0FE-492E-BA03-D8758AE8A61E}"/>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95-E0FE-492E-BA03-D8758AE8A61E}"/>
                    </c:ext>
                  </c:extLst>
                </c:dPt>
                <c:cat>
                  <c:strRef>
                    <c:extLst>
                      <c:ext uri="{02D57815-91ED-43cb-92C2-25804820EDAC}">
                        <c15:formulaRef>
                          <c15:sqref>'CHARTS APR 18 - JUN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c:ext uri="{02D57815-91ED-43cb-92C2-25804820EDAC}">
                        <c15:formulaRef>
                          <c15:sqref>'CHARTS APR 18 - JUN 18'!$B$2:$B$26</c15:sqref>
                        </c15:formulaRef>
                      </c:ext>
                    </c:extLst>
                    <c:numCache>
                      <c:formatCode>General</c:formatCode>
                      <c:ptCount val="25"/>
                    </c:numCache>
                  </c:numRef>
                </c:val>
                <c:extLst>
                  <c:ext xmlns:c16="http://schemas.microsoft.com/office/drawing/2014/chart" uri="{C3380CC4-5D6E-409C-BE32-E72D297353CC}">
                    <c16:uniqueId val="{00000000-054B-4842-AF34-99FEBB792CEF}"/>
                  </c:ext>
                </c:extLst>
              </c15:ser>
            </c15:filteredPieSeries>
            <c15:filteredPieSeries>
              <c15:ser>
                <c:idx val="1"/>
                <c:order val="1"/>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7-E0FE-492E-BA03-D8758AE8A61E}"/>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9-E0FE-492E-BA03-D8758AE8A61E}"/>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B-E0FE-492E-BA03-D8758AE8A61E}"/>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D-E0FE-492E-BA03-D8758AE8A61E}"/>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9F-E0FE-492E-BA03-D8758AE8A61E}"/>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1-E0FE-492E-BA03-D8758AE8A61E}"/>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3-E0FE-492E-BA03-D8758AE8A61E}"/>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5-E0FE-492E-BA03-D8758AE8A61E}"/>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7-E0FE-492E-BA03-D8758AE8A61E}"/>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9-E0FE-492E-BA03-D8758AE8A61E}"/>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B-E0FE-492E-BA03-D8758AE8A61E}"/>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D-E0FE-492E-BA03-D8758AE8A61E}"/>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AF-E0FE-492E-BA03-D8758AE8A61E}"/>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1-E0FE-492E-BA03-D8758AE8A61E}"/>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3-E0FE-492E-BA03-D8758AE8A61E}"/>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5-E0FE-492E-BA03-D8758AE8A61E}"/>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7-E0FE-492E-BA03-D8758AE8A61E}"/>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9-E0FE-492E-BA03-D8758AE8A61E}"/>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B-E0FE-492E-BA03-D8758AE8A61E}"/>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D-E0FE-492E-BA03-D8758AE8A61E}"/>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BF-E0FE-492E-BA03-D8758AE8A61E}"/>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1-E0FE-492E-BA03-D8758AE8A61E}"/>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3-E0FE-492E-BA03-D8758AE8A61E}"/>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5-E0FE-492E-BA03-D8758AE8A61E}"/>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7-E0FE-492E-BA03-D8758AE8A61E}"/>
                    </c:ext>
                  </c:extLst>
                </c:dPt>
                <c:cat>
                  <c:strRef>
                    <c:extLst xmlns:c15="http://schemas.microsoft.com/office/drawing/2012/chart">
                      <c:ext xmlns:c15="http://schemas.microsoft.com/office/drawing/2012/chart" uri="{02D57815-91ED-43cb-92C2-25804820EDAC}">
                        <c15:formulaRef>
                          <c15:sqref>'CHARTS APR 18 - JUN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APR 18 - JUN 18'!$C$2:$C$26</c15:sqref>
                        </c15:formulaRef>
                      </c:ext>
                    </c:extLst>
                    <c:numCache>
                      <c:formatCode>General</c:formatCode>
                      <c:ptCount val="25"/>
                      <c:pt idx="0">
                        <c:v>9</c:v>
                      </c:pt>
                      <c:pt idx="1">
                        <c:v>13</c:v>
                      </c:pt>
                      <c:pt idx="2">
                        <c:v>11</c:v>
                      </c:pt>
                      <c:pt idx="3">
                        <c:v>3</c:v>
                      </c:pt>
                      <c:pt idx="4">
                        <c:v>8</c:v>
                      </c:pt>
                      <c:pt idx="6">
                        <c:v>7</c:v>
                      </c:pt>
                      <c:pt idx="8">
                        <c:v>0</c:v>
                      </c:pt>
                      <c:pt idx="9">
                        <c:v>1</c:v>
                      </c:pt>
                      <c:pt idx="11">
                        <c:v>1</c:v>
                      </c:pt>
                      <c:pt idx="12">
                        <c:v>5</c:v>
                      </c:pt>
                      <c:pt idx="13">
                        <c:v>1</c:v>
                      </c:pt>
                      <c:pt idx="14">
                        <c:v>2</c:v>
                      </c:pt>
                      <c:pt idx="15">
                        <c:v>3</c:v>
                      </c:pt>
                      <c:pt idx="21">
                        <c:v>2</c:v>
                      </c:pt>
                      <c:pt idx="22">
                        <c:v>1</c:v>
                      </c:pt>
                    </c:numCache>
                  </c:numRef>
                </c:val>
                <c:extLst xmlns:c15="http://schemas.microsoft.com/office/drawing/2012/chart">
                  <c:ext xmlns:c16="http://schemas.microsoft.com/office/drawing/2014/chart" uri="{C3380CC4-5D6E-409C-BE32-E72D297353CC}">
                    <c16:uniqueId val="{00000001-054B-4842-AF34-99FEBB792CEF}"/>
                  </c:ext>
                </c:extLst>
              </c15:ser>
            </c15:filteredPieSeries>
            <c15:filteredPieSeries>
              <c15:ser>
                <c:idx val="2"/>
                <c:order val="2"/>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9-E0FE-492E-BA03-D8758AE8A61E}"/>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B-E0FE-492E-BA03-D8758AE8A61E}"/>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D-E0FE-492E-BA03-D8758AE8A61E}"/>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CF-E0FE-492E-BA03-D8758AE8A61E}"/>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1-E0FE-492E-BA03-D8758AE8A61E}"/>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3-E0FE-492E-BA03-D8758AE8A61E}"/>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5-E0FE-492E-BA03-D8758AE8A61E}"/>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7-E0FE-492E-BA03-D8758AE8A61E}"/>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9-E0FE-492E-BA03-D8758AE8A61E}"/>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B-E0FE-492E-BA03-D8758AE8A61E}"/>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D-E0FE-492E-BA03-D8758AE8A61E}"/>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DF-E0FE-492E-BA03-D8758AE8A61E}"/>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1-E0FE-492E-BA03-D8758AE8A61E}"/>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3-E0FE-492E-BA03-D8758AE8A61E}"/>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5-E0FE-492E-BA03-D8758AE8A61E}"/>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7-E0FE-492E-BA03-D8758AE8A61E}"/>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9-E0FE-492E-BA03-D8758AE8A61E}"/>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B-E0FE-492E-BA03-D8758AE8A61E}"/>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D-E0FE-492E-BA03-D8758AE8A61E}"/>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EF-E0FE-492E-BA03-D8758AE8A61E}"/>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1-E0FE-492E-BA03-D8758AE8A61E}"/>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3-E0FE-492E-BA03-D8758AE8A61E}"/>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5-E0FE-492E-BA03-D8758AE8A61E}"/>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7-E0FE-492E-BA03-D8758AE8A61E}"/>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9-E0FE-492E-BA03-D8758AE8A61E}"/>
                    </c:ext>
                  </c:extLst>
                </c:dPt>
                <c:cat>
                  <c:strRef>
                    <c:extLst xmlns:c15="http://schemas.microsoft.com/office/drawing/2012/chart">
                      <c:ext xmlns:c15="http://schemas.microsoft.com/office/drawing/2012/chart" uri="{02D57815-91ED-43cb-92C2-25804820EDAC}">
                        <c15:formulaRef>
                          <c15:sqref>'CHARTS APR 18 - JUN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APR 18 - JUN 18'!$D$2:$D$26</c15:sqref>
                        </c15:formulaRef>
                      </c:ext>
                    </c:extLst>
                    <c:numCache>
                      <c:formatCode>General</c:formatCode>
                      <c:ptCount val="25"/>
                      <c:pt idx="0">
                        <c:v>13</c:v>
                      </c:pt>
                      <c:pt idx="1">
                        <c:v>33</c:v>
                      </c:pt>
                      <c:pt idx="2">
                        <c:v>9</c:v>
                      </c:pt>
                      <c:pt idx="3">
                        <c:v>6</c:v>
                      </c:pt>
                      <c:pt idx="6">
                        <c:v>3</c:v>
                      </c:pt>
                      <c:pt idx="8">
                        <c:v>1</c:v>
                      </c:pt>
                      <c:pt idx="9">
                        <c:v>1</c:v>
                      </c:pt>
                      <c:pt idx="11">
                        <c:v>2</c:v>
                      </c:pt>
                      <c:pt idx="13">
                        <c:v>3</c:v>
                      </c:pt>
                    </c:numCache>
                  </c:numRef>
                </c:val>
                <c:extLst xmlns:c15="http://schemas.microsoft.com/office/drawing/2012/chart">
                  <c:ext xmlns:c16="http://schemas.microsoft.com/office/drawing/2014/chart" uri="{C3380CC4-5D6E-409C-BE32-E72D297353CC}">
                    <c16:uniqueId val="{00000002-054B-4842-AF34-99FEBB792CEF}"/>
                  </c:ext>
                </c:extLst>
              </c15:ser>
            </c15:filteredPieSeries>
            <c15:filteredPieSeries>
              <c15:ser>
                <c:idx val="4"/>
                <c:order val="4"/>
                <c:dPt>
                  <c:idx val="0"/>
                  <c:bubble3D val="0"/>
                  <c:spPr>
                    <a:solidFill>
                      <a:schemeClr val="accent1"/>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B-E0FE-492E-BA03-D8758AE8A61E}"/>
                    </c:ext>
                  </c:extLst>
                </c:dPt>
                <c:dPt>
                  <c:idx val="1"/>
                  <c:bubble3D val="0"/>
                  <c:spPr>
                    <a:solidFill>
                      <a:schemeClr val="accent2"/>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D-E0FE-492E-BA03-D8758AE8A61E}"/>
                    </c:ext>
                  </c:extLst>
                </c:dPt>
                <c:dPt>
                  <c:idx val="2"/>
                  <c:bubble3D val="0"/>
                  <c:spPr>
                    <a:solidFill>
                      <a:schemeClr val="accent3"/>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0FF-E0FE-492E-BA03-D8758AE8A61E}"/>
                    </c:ext>
                  </c:extLst>
                </c:dPt>
                <c:dPt>
                  <c:idx val="3"/>
                  <c:bubble3D val="0"/>
                  <c:spPr>
                    <a:solidFill>
                      <a:schemeClr val="accent4"/>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1-E0FE-492E-BA03-D8758AE8A61E}"/>
                    </c:ext>
                  </c:extLst>
                </c:dPt>
                <c:dPt>
                  <c:idx val="4"/>
                  <c:bubble3D val="0"/>
                  <c:spPr>
                    <a:solidFill>
                      <a:schemeClr val="accent5"/>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3-E0FE-492E-BA03-D8758AE8A61E}"/>
                    </c:ext>
                  </c:extLst>
                </c:dPt>
                <c:dPt>
                  <c:idx val="5"/>
                  <c:bubble3D val="0"/>
                  <c:spPr>
                    <a:solidFill>
                      <a:schemeClr val="accent6"/>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5-E0FE-492E-BA03-D8758AE8A61E}"/>
                    </c:ext>
                  </c:extLst>
                </c:dPt>
                <c:dPt>
                  <c:idx val="6"/>
                  <c:bubble3D val="0"/>
                  <c:spPr>
                    <a:solidFill>
                      <a:schemeClr val="accent1">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7-E0FE-492E-BA03-D8758AE8A61E}"/>
                    </c:ext>
                  </c:extLst>
                </c:dPt>
                <c:dPt>
                  <c:idx val="7"/>
                  <c:bubble3D val="0"/>
                  <c:spPr>
                    <a:solidFill>
                      <a:schemeClr val="accent2">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9-E0FE-492E-BA03-D8758AE8A61E}"/>
                    </c:ext>
                  </c:extLst>
                </c:dPt>
                <c:dPt>
                  <c:idx val="8"/>
                  <c:bubble3D val="0"/>
                  <c:spPr>
                    <a:solidFill>
                      <a:schemeClr val="accent3">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B-E0FE-492E-BA03-D8758AE8A61E}"/>
                    </c:ext>
                  </c:extLst>
                </c:dPt>
                <c:dPt>
                  <c:idx val="9"/>
                  <c:bubble3D val="0"/>
                  <c:spPr>
                    <a:solidFill>
                      <a:schemeClr val="accent4">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D-E0FE-492E-BA03-D8758AE8A61E}"/>
                    </c:ext>
                  </c:extLst>
                </c:dPt>
                <c:dPt>
                  <c:idx val="10"/>
                  <c:bubble3D val="0"/>
                  <c:spPr>
                    <a:solidFill>
                      <a:schemeClr val="accent5">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0F-E0FE-492E-BA03-D8758AE8A61E}"/>
                    </c:ext>
                  </c:extLst>
                </c:dPt>
                <c:dPt>
                  <c:idx val="11"/>
                  <c:bubble3D val="0"/>
                  <c:spPr>
                    <a:solidFill>
                      <a:schemeClr val="accent6">
                        <a:lumMod val="6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1-E0FE-492E-BA03-D8758AE8A61E}"/>
                    </c:ext>
                  </c:extLst>
                </c:dPt>
                <c:dPt>
                  <c:idx val="12"/>
                  <c:bubble3D val="0"/>
                  <c:spPr>
                    <a:solidFill>
                      <a:schemeClr val="accent1">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3-E0FE-492E-BA03-D8758AE8A61E}"/>
                    </c:ext>
                  </c:extLst>
                </c:dPt>
                <c:dPt>
                  <c:idx val="13"/>
                  <c:bubble3D val="0"/>
                  <c:spPr>
                    <a:solidFill>
                      <a:schemeClr val="accent2">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5-E0FE-492E-BA03-D8758AE8A61E}"/>
                    </c:ext>
                  </c:extLst>
                </c:dPt>
                <c:dPt>
                  <c:idx val="14"/>
                  <c:bubble3D val="0"/>
                  <c:spPr>
                    <a:solidFill>
                      <a:schemeClr val="accent3">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7-E0FE-492E-BA03-D8758AE8A61E}"/>
                    </c:ext>
                  </c:extLst>
                </c:dPt>
                <c:dPt>
                  <c:idx val="15"/>
                  <c:bubble3D val="0"/>
                  <c:spPr>
                    <a:solidFill>
                      <a:schemeClr val="accent4">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9-E0FE-492E-BA03-D8758AE8A61E}"/>
                    </c:ext>
                  </c:extLst>
                </c:dPt>
                <c:dPt>
                  <c:idx val="16"/>
                  <c:bubble3D val="0"/>
                  <c:spPr>
                    <a:solidFill>
                      <a:schemeClr val="accent5">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B-E0FE-492E-BA03-D8758AE8A61E}"/>
                    </c:ext>
                  </c:extLst>
                </c:dPt>
                <c:dPt>
                  <c:idx val="17"/>
                  <c:bubble3D val="0"/>
                  <c:spPr>
                    <a:solidFill>
                      <a:schemeClr val="accent6">
                        <a:lumMod val="80000"/>
                        <a:lumOff val="2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D-E0FE-492E-BA03-D8758AE8A61E}"/>
                    </c:ext>
                  </c:extLst>
                </c:dPt>
                <c:dPt>
                  <c:idx val="18"/>
                  <c:bubble3D val="0"/>
                  <c:spPr>
                    <a:solidFill>
                      <a:schemeClr val="accent1">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1F-E0FE-492E-BA03-D8758AE8A61E}"/>
                    </c:ext>
                  </c:extLst>
                </c:dPt>
                <c:dPt>
                  <c:idx val="19"/>
                  <c:bubble3D val="0"/>
                  <c:spPr>
                    <a:solidFill>
                      <a:schemeClr val="accent2">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1-E0FE-492E-BA03-D8758AE8A61E}"/>
                    </c:ext>
                  </c:extLst>
                </c:dPt>
                <c:dPt>
                  <c:idx val="20"/>
                  <c:bubble3D val="0"/>
                  <c:spPr>
                    <a:solidFill>
                      <a:schemeClr val="accent3">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3-E0FE-492E-BA03-D8758AE8A61E}"/>
                    </c:ext>
                  </c:extLst>
                </c:dPt>
                <c:dPt>
                  <c:idx val="21"/>
                  <c:bubble3D val="0"/>
                  <c:spPr>
                    <a:solidFill>
                      <a:schemeClr val="accent4">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5-E0FE-492E-BA03-D8758AE8A61E}"/>
                    </c:ext>
                  </c:extLst>
                </c:dPt>
                <c:dPt>
                  <c:idx val="22"/>
                  <c:bubble3D val="0"/>
                  <c:spPr>
                    <a:solidFill>
                      <a:schemeClr val="accent5">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7-E0FE-492E-BA03-D8758AE8A61E}"/>
                    </c:ext>
                  </c:extLst>
                </c:dPt>
                <c:dPt>
                  <c:idx val="23"/>
                  <c:bubble3D val="0"/>
                  <c:spPr>
                    <a:solidFill>
                      <a:schemeClr val="accent6">
                        <a:lumMod val="8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9-E0FE-492E-BA03-D8758AE8A61E}"/>
                    </c:ext>
                  </c:extLst>
                </c:dPt>
                <c:dPt>
                  <c:idx val="24"/>
                  <c:bubble3D val="0"/>
                  <c:spPr>
                    <a:solidFill>
                      <a:schemeClr val="accent1">
                        <a:lumMod val="60000"/>
                        <a:lumOff val="40000"/>
                      </a:schemeClr>
                    </a:solidFill>
                    <a:ln w="25400">
                      <a:solidFill>
                        <a:schemeClr val="lt1"/>
                      </a:solidFill>
                    </a:ln>
                    <a:effectLst/>
                    <a:sp3d contourW="25400">
                      <a:contourClr>
                        <a:schemeClr val="lt1"/>
                      </a:contourClr>
                    </a:sp3d>
                  </c:spPr>
                  <c:extLst xmlns:c15="http://schemas.microsoft.com/office/drawing/2012/chart">
                    <c:ext xmlns:c16="http://schemas.microsoft.com/office/drawing/2014/chart" uri="{C3380CC4-5D6E-409C-BE32-E72D297353CC}">
                      <c16:uniqueId val="{0000012B-E0FE-492E-BA03-D8758AE8A61E}"/>
                    </c:ext>
                  </c:extLst>
                </c:dPt>
                <c:cat>
                  <c:strRef>
                    <c:extLst xmlns:c15="http://schemas.microsoft.com/office/drawing/2012/chart">
                      <c:ext xmlns:c15="http://schemas.microsoft.com/office/drawing/2012/chart" uri="{02D57815-91ED-43cb-92C2-25804820EDAC}">
                        <c15:formulaRef>
                          <c15:sqref>'CHARTS APR 18 - JUN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APR 18 - JUN 18'!$F$2:$F$26</c15:sqref>
                        </c15:formulaRef>
                      </c:ext>
                    </c:extLst>
                    <c:numCache>
                      <c:formatCode>General</c:formatCode>
                      <c:ptCount val="25"/>
                      <c:pt idx="0">
                        <c:v>18</c:v>
                      </c:pt>
                      <c:pt idx="1">
                        <c:v>18</c:v>
                      </c:pt>
                      <c:pt idx="2">
                        <c:v>12</c:v>
                      </c:pt>
                      <c:pt idx="3">
                        <c:v>8</c:v>
                      </c:pt>
                      <c:pt idx="4">
                        <c:v>4</c:v>
                      </c:pt>
                      <c:pt idx="5">
                        <c:v>4</c:v>
                      </c:pt>
                      <c:pt idx="6">
                        <c:v>4</c:v>
                      </c:pt>
                      <c:pt idx="7">
                        <c:v>3</c:v>
                      </c:pt>
                      <c:pt idx="8">
                        <c:v>2</c:v>
                      </c:pt>
                      <c:pt idx="9">
                        <c:v>2</c:v>
                      </c:pt>
                      <c:pt idx="10">
                        <c:v>2</c:v>
                      </c:pt>
                      <c:pt idx="11">
                        <c:v>1</c:v>
                      </c:pt>
                      <c:pt idx="12">
                        <c:v>1</c:v>
                      </c:pt>
                      <c:pt idx="13">
                        <c:v>1</c:v>
                      </c:pt>
                      <c:pt idx="14">
                        <c:v>1</c:v>
                      </c:pt>
                      <c:pt idx="15">
                        <c:v>1</c:v>
                      </c:pt>
                      <c:pt idx="16">
                        <c:v>1</c:v>
                      </c:pt>
                    </c:numCache>
                  </c:numRef>
                </c:val>
                <c:extLst xmlns:c15="http://schemas.microsoft.com/office/drawing/2012/chart">
                  <c:ext xmlns:c16="http://schemas.microsoft.com/office/drawing/2014/chart" uri="{C3380CC4-5D6E-409C-BE32-E72D297353CC}">
                    <c16:uniqueId val="{00000004-054B-4842-AF34-99FEBB792CEF}"/>
                  </c:ext>
                </c:extLst>
              </c15:ser>
            </c15:filteredPieSeries>
          </c:ext>
        </c:extLst>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July 17 to June 18</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5"/>
          <c:order val="5"/>
          <c:spPr>
            <a:solidFill>
              <a:schemeClr val="accent6">
                <a:alpha val="85000"/>
              </a:schemeClr>
            </a:solidFill>
            <a:ln w="9525" cap="flat" cmpd="sng" algn="ctr">
              <a:solidFill>
                <a:schemeClr val="accent6">
                  <a:lumMod val="75000"/>
                </a:schemeClr>
              </a:solidFill>
              <a:round/>
            </a:ln>
            <a:effectLst/>
            <a:sp3d contourW="9525">
              <a:contourClr>
                <a:schemeClr val="accent6">
                  <a:lumMod val="75000"/>
                </a:schemeClr>
              </a:contourClr>
            </a:sp3d>
          </c:spPr>
          <c:invertIfNegative val="0"/>
          <c:cat>
            <c:strRef>
              <c:f>'CHARTS APR 18 - JUN 18'!$A$2:$A$26</c:f>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f>'CHARTS APR 18 - JUN 18'!$G$2:$G$26</c:f>
              <c:numCache>
                <c:formatCode>General</c:formatCode>
                <c:ptCount val="25"/>
                <c:pt idx="0">
                  <c:v>53</c:v>
                </c:pt>
                <c:pt idx="1">
                  <c:v>85</c:v>
                </c:pt>
                <c:pt idx="2">
                  <c:v>42</c:v>
                </c:pt>
                <c:pt idx="3">
                  <c:v>20</c:v>
                </c:pt>
                <c:pt idx="4">
                  <c:v>17</c:v>
                </c:pt>
                <c:pt idx="5">
                  <c:v>0</c:v>
                </c:pt>
                <c:pt idx="6">
                  <c:v>21</c:v>
                </c:pt>
                <c:pt idx="7">
                  <c:v>5</c:v>
                </c:pt>
                <c:pt idx="8">
                  <c:v>7</c:v>
                </c:pt>
                <c:pt idx="9">
                  <c:v>2</c:v>
                </c:pt>
                <c:pt idx="10">
                  <c:v>0</c:v>
                </c:pt>
                <c:pt idx="11">
                  <c:v>5</c:v>
                </c:pt>
                <c:pt idx="12">
                  <c:v>5</c:v>
                </c:pt>
                <c:pt idx="13">
                  <c:v>4</c:v>
                </c:pt>
                <c:pt idx="14">
                  <c:v>3</c:v>
                </c:pt>
                <c:pt idx="15">
                  <c:v>3</c:v>
                </c:pt>
                <c:pt idx="16">
                  <c:v>0</c:v>
                </c:pt>
                <c:pt idx="17">
                  <c:v>0</c:v>
                </c:pt>
                <c:pt idx="18">
                  <c:v>0</c:v>
                </c:pt>
                <c:pt idx="19">
                  <c:v>0</c:v>
                </c:pt>
                <c:pt idx="20">
                  <c:v>0</c:v>
                </c:pt>
                <c:pt idx="21">
                  <c:v>2</c:v>
                </c:pt>
                <c:pt idx="22">
                  <c:v>1</c:v>
                </c:pt>
                <c:pt idx="23">
                  <c:v>0</c:v>
                </c:pt>
                <c:pt idx="24">
                  <c:v>0</c:v>
                </c:pt>
              </c:numCache>
            </c:numRef>
          </c:val>
          <c:extLst>
            <c:ext xmlns:c16="http://schemas.microsoft.com/office/drawing/2014/chart" uri="{C3380CC4-5D6E-409C-BE32-E72D297353CC}">
              <c16:uniqueId val="{00000005-B234-481A-AF66-0F98EC7DD438}"/>
            </c:ext>
          </c:extLst>
        </c:ser>
        <c:dLbls>
          <c:showLegendKey val="0"/>
          <c:showVal val="0"/>
          <c:showCatName val="0"/>
          <c:showSerName val="0"/>
          <c:showPercent val="0"/>
          <c:showBubbleSize val="0"/>
        </c:dLbls>
        <c:gapWidth val="65"/>
        <c:shape val="box"/>
        <c:axId val="269469744"/>
        <c:axId val="269470136"/>
        <c:axId val="0"/>
        <c:extLst>
          <c:ext xmlns:c15="http://schemas.microsoft.com/office/drawing/2012/chart" uri="{02D57815-91ED-43cb-92C2-25804820EDAC}">
            <c15:filteredBarSeries>
              <c15:ser>
                <c:idx val="0"/>
                <c:order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cat>
                  <c:strRef>
                    <c:extLst>
                      <c:ext uri="{02D57815-91ED-43cb-92C2-25804820EDAC}">
                        <c15:formulaRef>
                          <c15:sqref>'CHARTS APR 18 - JUN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c:ext uri="{02D57815-91ED-43cb-92C2-25804820EDAC}">
                        <c15:formulaRef>
                          <c15:sqref>'CHARTS APR 18 - JUN 18'!$B$2:$B$26</c15:sqref>
                        </c15:formulaRef>
                      </c:ext>
                    </c:extLst>
                    <c:numCache>
                      <c:formatCode>General</c:formatCode>
                      <c:ptCount val="25"/>
                    </c:numCache>
                  </c:numRef>
                </c:val>
                <c:extLst>
                  <c:ext xmlns:c16="http://schemas.microsoft.com/office/drawing/2014/chart" uri="{C3380CC4-5D6E-409C-BE32-E72D297353CC}">
                    <c16:uniqueId val="{00000000-B234-481A-AF66-0F98EC7DD438}"/>
                  </c:ext>
                </c:extLst>
              </c15:ser>
            </c15:filteredBarSeries>
            <c15:filteredBarSeries>
              <c15:ser>
                <c:idx val="1"/>
                <c:order val="1"/>
                <c:spPr>
                  <a:solidFill>
                    <a:schemeClr val="accent2">
                      <a:alpha val="85000"/>
                    </a:schemeClr>
                  </a:solidFill>
                  <a:ln w="9525" cap="flat" cmpd="sng" algn="ctr">
                    <a:solidFill>
                      <a:schemeClr val="accent2">
                        <a:lumMod val="75000"/>
                      </a:schemeClr>
                    </a:solidFill>
                    <a:round/>
                  </a:ln>
                  <a:effectLst/>
                  <a:sp3d contourW="9525">
                    <a:contourClr>
                      <a:schemeClr val="accent2">
                        <a:lumMod val="75000"/>
                      </a:schemeClr>
                    </a:contourClr>
                  </a:sp3d>
                </c:spPr>
                <c:invertIfNegative val="0"/>
                <c:cat>
                  <c:strRef>
                    <c:extLst xmlns:c15="http://schemas.microsoft.com/office/drawing/2012/chart">
                      <c:ext xmlns:c15="http://schemas.microsoft.com/office/drawing/2012/chart" uri="{02D57815-91ED-43cb-92C2-25804820EDAC}">
                        <c15:formulaRef>
                          <c15:sqref>'CHARTS APR 18 - JUN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APR 18 - JUN 18'!$C$2:$C$26</c15:sqref>
                        </c15:formulaRef>
                      </c:ext>
                    </c:extLst>
                    <c:numCache>
                      <c:formatCode>General</c:formatCode>
                      <c:ptCount val="25"/>
                      <c:pt idx="0">
                        <c:v>9</c:v>
                      </c:pt>
                      <c:pt idx="1">
                        <c:v>13</c:v>
                      </c:pt>
                      <c:pt idx="2">
                        <c:v>11</c:v>
                      </c:pt>
                      <c:pt idx="3">
                        <c:v>3</c:v>
                      </c:pt>
                      <c:pt idx="4">
                        <c:v>8</c:v>
                      </c:pt>
                      <c:pt idx="6">
                        <c:v>7</c:v>
                      </c:pt>
                      <c:pt idx="8">
                        <c:v>0</c:v>
                      </c:pt>
                      <c:pt idx="9">
                        <c:v>1</c:v>
                      </c:pt>
                      <c:pt idx="11">
                        <c:v>1</c:v>
                      </c:pt>
                      <c:pt idx="12">
                        <c:v>5</c:v>
                      </c:pt>
                      <c:pt idx="13">
                        <c:v>1</c:v>
                      </c:pt>
                      <c:pt idx="14">
                        <c:v>2</c:v>
                      </c:pt>
                      <c:pt idx="15">
                        <c:v>3</c:v>
                      </c:pt>
                      <c:pt idx="21">
                        <c:v>2</c:v>
                      </c:pt>
                      <c:pt idx="22">
                        <c:v>1</c:v>
                      </c:pt>
                    </c:numCache>
                  </c:numRef>
                </c:val>
                <c:extLst xmlns:c15="http://schemas.microsoft.com/office/drawing/2012/chart">
                  <c:ext xmlns:c16="http://schemas.microsoft.com/office/drawing/2014/chart" uri="{C3380CC4-5D6E-409C-BE32-E72D297353CC}">
                    <c16:uniqueId val="{00000001-B234-481A-AF66-0F98EC7DD438}"/>
                  </c:ext>
                </c:extLst>
              </c15:ser>
            </c15:filteredBarSeries>
            <c15:filteredBarSeries>
              <c15:ser>
                <c:idx val="2"/>
                <c:order val="2"/>
                <c:spPr>
                  <a:solidFill>
                    <a:schemeClr val="accent3">
                      <a:alpha val="85000"/>
                    </a:schemeClr>
                  </a:solidFill>
                  <a:ln w="9525" cap="flat" cmpd="sng" algn="ctr">
                    <a:solidFill>
                      <a:schemeClr val="accent3">
                        <a:lumMod val="75000"/>
                      </a:schemeClr>
                    </a:solidFill>
                    <a:round/>
                  </a:ln>
                  <a:effectLst/>
                  <a:sp3d contourW="9525">
                    <a:contourClr>
                      <a:schemeClr val="accent3">
                        <a:lumMod val="75000"/>
                      </a:schemeClr>
                    </a:contourClr>
                  </a:sp3d>
                </c:spPr>
                <c:invertIfNegative val="0"/>
                <c:cat>
                  <c:strRef>
                    <c:extLst xmlns:c15="http://schemas.microsoft.com/office/drawing/2012/chart">
                      <c:ext xmlns:c15="http://schemas.microsoft.com/office/drawing/2012/chart" uri="{02D57815-91ED-43cb-92C2-25804820EDAC}">
                        <c15:formulaRef>
                          <c15:sqref>'CHARTS APR 18 - JUN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APR 18 - JUN 18'!$D$2:$D$26</c15:sqref>
                        </c15:formulaRef>
                      </c:ext>
                    </c:extLst>
                    <c:numCache>
                      <c:formatCode>General</c:formatCode>
                      <c:ptCount val="25"/>
                      <c:pt idx="0">
                        <c:v>13</c:v>
                      </c:pt>
                      <c:pt idx="1">
                        <c:v>33</c:v>
                      </c:pt>
                      <c:pt idx="2">
                        <c:v>9</c:v>
                      </c:pt>
                      <c:pt idx="3">
                        <c:v>6</c:v>
                      </c:pt>
                      <c:pt idx="6">
                        <c:v>3</c:v>
                      </c:pt>
                      <c:pt idx="8">
                        <c:v>1</c:v>
                      </c:pt>
                      <c:pt idx="9">
                        <c:v>1</c:v>
                      </c:pt>
                      <c:pt idx="11">
                        <c:v>2</c:v>
                      </c:pt>
                      <c:pt idx="13">
                        <c:v>3</c:v>
                      </c:pt>
                    </c:numCache>
                  </c:numRef>
                </c:val>
                <c:extLst xmlns:c15="http://schemas.microsoft.com/office/drawing/2012/chart">
                  <c:ext xmlns:c16="http://schemas.microsoft.com/office/drawing/2014/chart" uri="{C3380CC4-5D6E-409C-BE32-E72D297353CC}">
                    <c16:uniqueId val="{00000002-B234-481A-AF66-0F98EC7DD438}"/>
                  </c:ext>
                </c:extLst>
              </c15:ser>
            </c15:filteredBarSeries>
            <c15:filteredBarSeries>
              <c15:ser>
                <c:idx val="3"/>
                <c:order val="3"/>
                <c:spPr>
                  <a:solidFill>
                    <a:schemeClr val="accent4">
                      <a:alpha val="85000"/>
                    </a:schemeClr>
                  </a:solidFill>
                  <a:ln w="9525" cap="flat" cmpd="sng" algn="ctr">
                    <a:solidFill>
                      <a:schemeClr val="accent4">
                        <a:lumMod val="75000"/>
                      </a:schemeClr>
                    </a:solidFill>
                    <a:round/>
                  </a:ln>
                  <a:effectLst/>
                  <a:sp3d contourW="9525">
                    <a:contourClr>
                      <a:schemeClr val="accent4">
                        <a:lumMod val="75000"/>
                      </a:schemeClr>
                    </a:contourClr>
                  </a:sp3d>
                </c:spPr>
                <c:invertIfNegative val="0"/>
                <c:cat>
                  <c:strRef>
                    <c:extLst xmlns:c15="http://schemas.microsoft.com/office/drawing/2012/chart">
                      <c:ext xmlns:c15="http://schemas.microsoft.com/office/drawing/2012/chart" uri="{02D57815-91ED-43cb-92C2-25804820EDAC}">
                        <c15:formulaRef>
                          <c15:sqref>'CHARTS APR 18 - JUN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APR 18 - JUN 18'!$E$2:$E$26</c15:sqref>
                        </c15:formulaRef>
                      </c:ext>
                    </c:extLst>
                    <c:numCache>
                      <c:formatCode>General</c:formatCode>
                      <c:ptCount val="25"/>
                      <c:pt idx="0">
                        <c:v>13</c:v>
                      </c:pt>
                      <c:pt idx="1">
                        <c:v>21</c:v>
                      </c:pt>
                      <c:pt idx="2">
                        <c:v>10</c:v>
                      </c:pt>
                      <c:pt idx="3">
                        <c:v>3</c:v>
                      </c:pt>
                      <c:pt idx="4">
                        <c:v>9</c:v>
                      </c:pt>
                      <c:pt idx="6">
                        <c:v>7</c:v>
                      </c:pt>
                      <c:pt idx="7">
                        <c:v>5</c:v>
                      </c:pt>
                      <c:pt idx="8">
                        <c:v>4</c:v>
                      </c:pt>
                      <c:pt idx="11">
                        <c:v>1</c:v>
                      </c:pt>
                      <c:pt idx="14">
                        <c:v>1</c:v>
                      </c:pt>
                    </c:numCache>
                  </c:numRef>
                </c:val>
                <c:extLst xmlns:c15="http://schemas.microsoft.com/office/drawing/2012/chart">
                  <c:ext xmlns:c16="http://schemas.microsoft.com/office/drawing/2014/chart" uri="{C3380CC4-5D6E-409C-BE32-E72D297353CC}">
                    <c16:uniqueId val="{00000003-B234-481A-AF66-0F98EC7DD438}"/>
                  </c:ext>
                </c:extLst>
              </c15:ser>
            </c15:filteredBarSeries>
            <c15:filteredBarSeries>
              <c15:ser>
                <c:idx val="4"/>
                <c:order val="4"/>
                <c:spPr>
                  <a:solidFill>
                    <a:schemeClr val="accent5">
                      <a:alpha val="85000"/>
                    </a:schemeClr>
                  </a:solidFill>
                  <a:ln w="9525" cap="flat" cmpd="sng" algn="ctr">
                    <a:solidFill>
                      <a:schemeClr val="accent5">
                        <a:lumMod val="75000"/>
                      </a:schemeClr>
                    </a:solidFill>
                    <a:round/>
                  </a:ln>
                  <a:effectLst/>
                  <a:sp3d contourW="9525">
                    <a:contourClr>
                      <a:schemeClr val="accent5">
                        <a:lumMod val="75000"/>
                      </a:schemeClr>
                    </a:contourClr>
                  </a:sp3d>
                </c:spPr>
                <c:invertIfNegative val="0"/>
                <c:cat>
                  <c:strRef>
                    <c:extLst xmlns:c15="http://schemas.microsoft.com/office/drawing/2012/chart">
                      <c:ext xmlns:c15="http://schemas.microsoft.com/office/drawing/2012/chart" uri="{02D57815-91ED-43cb-92C2-25804820EDAC}">
                        <c15:formulaRef>
                          <c15:sqref>'CHARTS APR 18 - JUN 18'!$A$2:$A$26</c15:sqref>
                        </c15:formulaRef>
                      </c:ext>
                    </c:extLst>
                    <c:strCache>
                      <c:ptCount val="25"/>
                      <c:pt idx="0">
                        <c:v>Vehicle movement/RTA including cycles</c:v>
                      </c:pt>
                      <c:pt idx="1">
                        <c:v>Slip/trip/ fall</c:v>
                      </c:pt>
                      <c:pt idx="2">
                        <c:v>Cuts/abrasions bruise/needle stick/strain</c:v>
                      </c:pt>
                      <c:pt idx="3">
                        <c:v>Falling /collapsed object</c:v>
                      </c:pt>
                      <c:pt idx="4">
                        <c:v>failure to follow procedure</c:v>
                      </c:pt>
                      <c:pt idx="5">
                        <c:v>Manual handling</c:v>
                      </c:pt>
                      <c:pt idx="6">
                        <c:v>COSHH/PPE/LEV</c:v>
                      </c:pt>
                      <c:pt idx="7">
                        <c:v>Walked into/struck by</c:v>
                      </c:pt>
                      <c:pt idx="8">
                        <c:v>Electrical fault/fire</c:v>
                      </c:pt>
                      <c:pt idx="9">
                        <c:v>Insect/animal</c:v>
                      </c:pt>
                      <c:pt idx="10">
                        <c:v>faulty equipment/fittings</c:v>
                      </c:pt>
                      <c:pt idx="11">
                        <c:v>Work at height/fall from height</c:v>
                      </c:pt>
                      <c:pt idx="12">
                        <c:v>Excavations/underground services</c:v>
                      </c:pt>
                      <c:pt idx="13">
                        <c:v>Fire false alarm/obstructed escape route</c:v>
                      </c:pt>
                      <c:pt idx="14">
                        <c:v>Hot or cold burn</c:v>
                      </c:pt>
                      <c:pt idx="15">
                        <c:v>Gas escape/explosion including Nitrogen</c:v>
                      </c:pt>
                      <c:pt idx="16">
                        <c:v>Asbestos </c:v>
                      </c:pt>
                      <c:pt idx="17">
                        <c:v>Vehicle damage</c:v>
                      </c:pt>
                      <c:pt idx="18">
                        <c:v>Lifting equipment/stuck in lift</c:v>
                      </c:pt>
                      <c:pt idx="19">
                        <c:v>Agggression/violence/assault</c:v>
                      </c:pt>
                      <c:pt idx="20">
                        <c:v>Inadequate temperature/excessive heat</c:v>
                      </c:pt>
                      <c:pt idx="21">
                        <c:v>Water leak</c:v>
                      </c:pt>
                      <c:pt idx="22">
                        <c:v>fracture</c:v>
                      </c:pt>
                      <c:pt idx="23">
                        <c:v>compactor</c:v>
                      </c:pt>
                      <c:pt idx="24">
                        <c:v>Hot work</c:v>
                      </c:pt>
                    </c:strCache>
                  </c:strRef>
                </c:cat>
                <c:val>
                  <c:numRef>
                    <c:extLst xmlns:c15="http://schemas.microsoft.com/office/drawing/2012/chart">
                      <c:ext xmlns:c15="http://schemas.microsoft.com/office/drawing/2012/chart" uri="{02D57815-91ED-43cb-92C2-25804820EDAC}">
                        <c15:formulaRef>
                          <c15:sqref>'CHARTS APR 18 - JUN 18'!$F$2:$F$26</c15:sqref>
                        </c15:formulaRef>
                      </c:ext>
                    </c:extLst>
                    <c:numCache>
                      <c:formatCode>General</c:formatCode>
                      <c:ptCount val="25"/>
                      <c:pt idx="0">
                        <c:v>18</c:v>
                      </c:pt>
                      <c:pt idx="1">
                        <c:v>18</c:v>
                      </c:pt>
                      <c:pt idx="2">
                        <c:v>12</c:v>
                      </c:pt>
                      <c:pt idx="3">
                        <c:v>8</c:v>
                      </c:pt>
                      <c:pt idx="4">
                        <c:v>4</c:v>
                      </c:pt>
                      <c:pt idx="5">
                        <c:v>4</c:v>
                      </c:pt>
                      <c:pt idx="6">
                        <c:v>4</c:v>
                      </c:pt>
                      <c:pt idx="7">
                        <c:v>3</c:v>
                      </c:pt>
                      <c:pt idx="8">
                        <c:v>2</c:v>
                      </c:pt>
                      <c:pt idx="9">
                        <c:v>2</c:v>
                      </c:pt>
                      <c:pt idx="10">
                        <c:v>2</c:v>
                      </c:pt>
                      <c:pt idx="11">
                        <c:v>1</c:v>
                      </c:pt>
                      <c:pt idx="12">
                        <c:v>1</c:v>
                      </c:pt>
                      <c:pt idx="13">
                        <c:v>1</c:v>
                      </c:pt>
                      <c:pt idx="14">
                        <c:v>1</c:v>
                      </c:pt>
                      <c:pt idx="15">
                        <c:v>1</c:v>
                      </c:pt>
                      <c:pt idx="16">
                        <c:v>1</c:v>
                      </c:pt>
                    </c:numCache>
                  </c:numRef>
                </c:val>
                <c:extLst xmlns:c15="http://schemas.microsoft.com/office/drawing/2012/chart">
                  <c:ext xmlns:c16="http://schemas.microsoft.com/office/drawing/2014/chart" uri="{C3380CC4-5D6E-409C-BE32-E72D297353CC}">
                    <c16:uniqueId val="{00000004-B234-481A-AF66-0F98EC7DD438}"/>
                  </c:ext>
                </c:extLst>
              </c15:ser>
            </c15:filteredBarSeries>
          </c:ext>
        </c:extLst>
      </c:bar3DChart>
      <c:catAx>
        <c:axId val="269469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269470136"/>
        <c:crosses val="autoZero"/>
        <c:auto val="1"/>
        <c:lblAlgn val="ctr"/>
        <c:lblOffset val="100"/>
        <c:noMultiLvlLbl val="0"/>
      </c:catAx>
      <c:valAx>
        <c:axId val="269470136"/>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269469744"/>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Oct 17 to Sept 18</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val>
            <c:numRef>
              <c:f>'CHARTS APR 18 - JUN 18'!$G$2:$G$26</c:f>
              <c:numCache>
                <c:formatCode>General</c:formatCode>
                <c:ptCount val="25"/>
                <c:pt idx="0">
                  <c:v>53</c:v>
                </c:pt>
                <c:pt idx="1">
                  <c:v>85</c:v>
                </c:pt>
                <c:pt idx="2">
                  <c:v>42</c:v>
                </c:pt>
                <c:pt idx="3">
                  <c:v>20</c:v>
                </c:pt>
                <c:pt idx="4">
                  <c:v>17</c:v>
                </c:pt>
                <c:pt idx="5">
                  <c:v>0</c:v>
                </c:pt>
                <c:pt idx="6">
                  <c:v>21</c:v>
                </c:pt>
                <c:pt idx="7">
                  <c:v>5</c:v>
                </c:pt>
                <c:pt idx="8">
                  <c:v>7</c:v>
                </c:pt>
                <c:pt idx="9">
                  <c:v>2</c:v>
                </c:pt>
                <c:pt idx="10">
                  <c:v>0</c:v>
                </c:pt>
                <c:pt idx="11">
                  <c:v>5</c:v>
                </c:pt>
                <c:pt idx="12">
                  <c:v>5</c:v>
                </c:pt>
                <c:pt idx="13">
                  <c:v>4</c:v>
                </c:pt>
                <c:pt idx="14">
                  <c:v>3</c:v>
                </c:pt>
                <c:pt idx="15">
                  <c:v>3</c:v>
                </c:pt>
                <c:pt idx="16">
                  <c:v>0</c:v>
                </c:pt>
                <c:pt idx="17">
                  <c:v>0</c:v>
                </c:pt>
                <c:pt idx="18">
                  <c:v>0</c:v>
                </c:pt>
                <c:pt idx="19">
                  <c:v>0</c:v>
                </c:pt>
                <c:pt idx="20">
                  <c:v>0</c:v>
                </c:pt>
                <c:pt idx="21">
                  <c:v>2</c:v>
                </c:pt>
                <c:pt idx="22">
                  <c:v>1</c:v>
                </c:pt>
                <c:pt idx="23">
                  <c:v>0</c:v>
                </c:pt>
                <c:pt idx="24">
                  <c:v>0</c:v>
                </c:pt>
              </c:numCache>
            </c:numRef>
          </c:val>
          <c:extLst xmlns:c15="http://schemas.microsoft.com/office/drawing/2012/chart">
            <c:ext xmlns:c16="http://schemas.microsoft.com/office/drawing/2014/chart" uri="{C3380CC4-5D6E-409C-BE32-E72D297353CC}">
              <c16:uniqueId val="{00000001-BF3E-4DB0-9F74-8632DDFDF276}"/>
            </c:ext>
          </c:extLst>
        </c:ser>
        <c:dLbls>
          <c:showLegendKey val="0"/>
          <c:showVal val="0"/>
          <c:showCatName val="0"/>
          <c:showSerName val="0"/>
          <c:showPercent val="0"/>
          <c:showBubbleSize val="0"/>
        </c:dLbls>
        <c:gapWidth val="65"/>
        <c:shape val="box"/>
        <c:axId val="155256144"/>
        <c:axId val="155255752"/>
        <c:axId val="0"/>
        <c:extLst/>
      </c:bar3DChart>
      <c:catAx>
        <c:axId val="155256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n-US"/>
          </a:p>
        </c:txPr>
        <c:crossAx val="155255752"/>
        <c:crosses val="autoZero"/>
        <c:auto val="1"/>
        <c:lblAlgn val="ctr"/>
        <c:lblOffset val="100"/>
        <c:noMultiLvlLbl val="0"/>
      </c:catAx>
      <c:valAx>
        <c:axId val="155255752"/>
        <c:scaling>
          <c:orientation val="minMax"/>
        </c:scaling>
        <c:delete val="0"/>
        <c:axPos val="l"/>
        <c:majorGridlines>
          <c:spPr>
            <a:ln w="9525" cap="flat" cmpd="sng" algn="ctr">
              <a:solidFill>
                <a:schemeClr val="dk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crossAx val="155256144"/>
        <c:crosses val="autoZero"/>
        <c:crossBetween val="between"/>
      </c:valAx>
      <c:spPr>
        <a:noFill/>
        <a:ln>
          <a:noFill/>
        </a:ln>
        <a:effectLst/>
      </c:spPr>
    </c:plotArea>
    <c:legend>
      <c:legendPos val="b"/>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3.xml"/></Relationships>
</file>

<file path=xl/drawings/drawing1.xml><?xml version="1.0" encoding="utf-8"?>
<xdr:wsDr xmlns:xdr="http://schemas.openxmlformats.org/drawingml/2006/spreadsheetDrawing" xmlns:a="http://schemas.openxmlformats.org/drawingml/2006/main">
  <xdr:twoCellAnchor>
    <xdr:from>
      <xdr:col>8</xdr:col>
      <xdr:colOff>114299</xdr:colOff>
      <xdr:row>1</xdr:row>
      <xdr:rowOff>57150</xdr:rowOff>
    </xdr:from>
    <xdr:to>
      <xdr:col>20</xdr:col>
      <xdr:colOff>466725</xdr:colOff>
      <xdr:row>28</xdr:row>
      <xdr:rowOff>495300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32</xdr:row>
      <xdr:rowOff>23811</xdr:rowOff>
    </xdr:from>
    <xdr:to>
      <xdr:col>10</xdr:col>
      <xdr:colOff>438150</xdr:colOff>
      <xdr:row>58</xdr:row>
      <xdr:rowOff>123824</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10</xdr:col>
      <xdr:colOff>589642</xdr:colOff>
      <xdr:row>0</xdr:row>
      <xdr:rowOff>177799</xdr:rowOff>
    </xdr:from>
    <xdr:to>
      <xdr:col>29</xdr:col>
      <xdr:colOff>99785</xdr:colOff>
      <xdr:row>30</xdr:row>
      <xdr:rowOff>18143</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2072821</xdr:colOff>
      <xdr:row>33</xdr:row>
      <xdr:rowOff>161470</xdr:rowOff>
    </xdr:from>
    <xdr:to>
      <xdr:col>12</xdr:col>
      <xdr:colOff>290286</xdr:colOff>
      <xdr:row>61</xdr:row>
      <xdr:rowOff>9071</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1317624</xdr:colOff>
      <xdr:row>34</xdr:row>
      <xdr:rowOff>76200</xdr:rowOff>
    </xdr:from>
    <xdr:to>
      <xdr:col>6</xdr:col>
      <xdr:colOff>768350</xdr:colOff>
      <xdr:row>61</xdr:row>
      <xdr:rowOff>127000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609598</xdr:colOff>
      <xdr:row>2</xdr:row>
      <xdr:rowOff>55034</xdr:rowOff>
    </xdr:from>
    <xdr:to>
      <xdr:col>21</xdr:col>
      <xdr:colOff>455082</xdr:colOff>
      <xdr:row>36</xdr:row>
      <xdr:rowOff>84667</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7</xdr:col>
      <xdr:colOff>304800</xdr:colOff>
      <xdr:row>1</xdr:row>
      <xdr:rowOff>12700</xdr:rowOff>
    </xdr:from>
    <xdr:to>
      <xdr:col>19</xdr:col>
      <xdr:colOff>387349</xdr:colOff>
      <xdr:row>28</xdr:row>
      <xdr:rowOff>889000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85724</xdr:colOff>
      <xdr:row>32</xdr:row>
      <xdr:rowOff>146050</xdr:rowOff>
    </xdr:from>
    <xdr:to>
      <xdr:col>7</xdr:col>
      <xdr:colOff>25399</xdr:colOff>
      <xdr:row>57</xdr:row>
      <xdr:rowOff>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85724</xdr:colOff>
      <xdr:row>32</xdr:row>
      <xdr:rowOff>146050</xdr:rowOff>
    </xdr:from>
    <xdr:to>
      <xdr:col>8</xdr:col>
      <xdr:colOff>25399</xdr:colOff>
      <xdr:row>57</xdr:row>
      <xdr:rowOff>0</xdr:rowOff>
    </xdr:to>
    <xdr:graphicFrame macro="">
      <xdr:nvGraphicFramePr>
        <xdr:cNvPr id="5" name="Chart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457200</xdr:colOff>
      <xdr:row>0</xdr:row>
      <xdr:rowOff>167640</xdr:rowOff>
    </xdr:from>
    <xdr:to>
      <xdr:col>23</xdr:col>
      <xdr:colOff>327660</xdr:colOff>
      <xdr:row>36</xdr:row>
      <xdr:rowOff>91440</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152400</xdr:colOff>
      <xdr:row>2</xdr:row>
      <xdr:rowOff>160020</xdr:rowOff>
    </xdr:from>
    <xdr:to>
      <xdr:col>20</xdr:col>
      <xdr:colOff>327660</xdr:colOff>
      <xdr:row>34</xdr:row>
      <xdr:rowOff>114300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563880</xdr:colOff>
      <xdr:row>32</xdr:row>
      <xdr:rowOff>7620</xdr:rowOff>
    </xdr:from>
    <xdr:to>
      <xdr:col>9</xdr:col>
      <xdr:colOff>228600</xdr:colOff>
      <xdr:row>59</xdr:row>
      <xdr:rowOff>53340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1708150</xdr:colOff>
      <xdr:row>29</xdr:row>
      <xdr:rowOff>133350</xdr:rowOff>
    </xdr:from>
    <xdr:to>
      <xdr:col>13</xdr:col>
      <xdr:colOff>571500</xdr:colOff>
      <xdr:row>54</xdr:row>
      <xdr:rowOff>165100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F/OCH%202006/Safety%20&amp;%20OH%20Misc/Accidents/Incident%20Spreadsheet/Accident%20spreadsheet%20Curren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F/OCH%202006/Safety%20&amp;%20OH%20Misc/Accidents/Incident%20Spreadsheets/Accident%20spreadsheet%20Curren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idents"/>
      <sheetName val="Incident Action Log"/>
      <sheetName val="Seriouness assessment"/>
      <sheetName val="Management Investigation"/>
      <sheetName val="Guidance - Data Transfer"/>
      <sheetName val="Action with reports"/>
      <sheetName val="Level of investigation"/>
      <sheetName val="references"/>
      <sheetName val="Guidance - monthly report"/>
      <sheetName val="Category guidance"/>
      <sheetName val="Asbestos"/>
      <sheetName val="counting sheet"/>
      <sheetName val="Sheet3"/>
      <sheetName val="By Faculty Counting Sheet"/>
      <sheetName val="Counting by period"/>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cidents"/>
      <sheetName val="Sheet1"/>
      <sheetName val="Incident Action Log"/>
      <sheetName val="Seriousness assessment"/>
      <sheetName val="Management Investigation"/>
      <sheetName val="Guidance - Data Transfer"/>
      <sheetName val="Action with reports"/>
      <sheetName val="Level of investigation"/>
      <sheetName val="references"/>
      <sheetName val="Guidance - monthly report"/>
      <sheetName val="Category guidance"/>
      <sheetName val="Asbestos"/>
      <sheetName val="counting sheet"/>
      <sheetName val="Sheet3"/>
      <sheetName val="By Faculty Counting Sheet"/>
      <sheetName val="Counting by perio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N76"/>
  <sheetViews>
    <sheetView topLeftCell="A70" workbookViewId="0">
      <selection activeCell="A70" sqref="A70:XFD70"/>
    </sheetView>
  </sheetViews>
  <sheetFormatPr defaultColWidth="9.33203125" defaultRowHeight="14.4" x14ac:dyDescent="0.3"/>
  <cols>
    <col min="1" max="1" width="11.6640625" customWidth="1"/>
    <col min="2" max="2" width="9.6640625" bestFit="1" customWidth="1"/>
    <col min="3" max="3" width="10.44140625" customWidth="1"/>
    <col min="4" max="4" width="12.33203125" customWidth="1"/>
    <col min="5" max="5" width="11.33203125" customWidth="1"/>
    <col min="6" max="6" width="28.6640625" customWidth="1"/>
    <col min="7" max="7" width="14.33203125" customWidth="1"/>
    <col min="8" max="8" width="12.33203125" customWidth="1"/>
    <col min="9" max="9" width="15.6640625" customWidth="1"/>
    <col min="10" max="10" width="16.6640625" customWidth="1"/>
    <col min="11" max="11" width="13.33203125" customWidth="1"/>
    <col min="12" max="12" width="26.6640625" bestFit="1" customWidth="1"/>
    <col min="13" max="13" width="18.6640625" customWidth="1"/>
    <col min="14" max="14" width="12.5546875" customWidth="1"/>
    <col min="15" max="15" width="12.6640625" customWidth="1"/>
    <col min="16" max="17" width="19.44140625" customWidth="1"/>
    <col min="18" max="18" width="16" customWidth="1"/>
    <col min="19" max="19" width="19.33203125" customWidth="1"/>
    <col min="20" max="20" width="23.44140625" customWidth="1"/>
    <col min="21" max="21" width="22.6640625" customWidth="1"/>
    <col min="22" max="22" width="57.33203125" customWidth="1"/>
    <col min="23" max="23" width="26.6640625" customWidth="1"/>
    <col min="24" max="24" width="13.6640625" customWidth="1"/>
    <col min="25" max="25" width="17" customWidth="1"/>
    <col min="26" max="26" width="18.33203125" customWidth="1"/>
    <col min="34" max="34" width="27.6640625" customWidth="1"/>
  </cols>
  <sheetData>
    <row r="1" spans="1:65" s="8" customFormat="1" ht="40.5" customHeight="1" x14ac:dyDescent="0.3">
      <c r="A1" s="1" t="s">
        <v>0</v>
      </c>
      <c r="B1" s="2" t="s">
        <v>1</v>
      </c>
      <c r="C1" s="2" t="s">
        <v>2</v>
      </c>
      <c r="D1" s="4" t="s">
        <v>3</v>
      </c>
      <c r="E1" s="3" t="s">
        <v>4</v>
      </c>
      <c r="F1" s="3" t="s">
        <v>5</v>
      </c>
      <c r="G1" s="5" t="s">
        <v>6</v>
      </c>
      <c r="H1" s="3" t="s">
        <v>7</v>
      </c>
      <c r="I1" s="3" t="s">
        <v>8</v>
      </c>
      <c r="J1" s="3" t="s">
        <v>9</v>
      </c>
      <c r="K1" s="6" t="s">
        <v>10</v>
      </c>
      <c r="L1" s="3" t="s">
        <v>11</v>
      </c>
      <c r="M1" s="7" t="s">
        <v>12</v>
      </c>
      <c r="N1" s="3" t="s">
        <v>13</v>
      </c>
      <c r="O1" s="3" t="s">
        <v>14</v>
      </c>
      <c r="P1" s="8" t="s">
        <v>15</v>
      </c>
      <c r="Q1" s="9" t="s">
        <v>16</v>
      </c>
      <c r="R1" s="10" t="s">
        <v>17</v>
      </c>
      <c r="S1" s="10" t="s">
        <v>18</v>
      </c>
      <c r="T1" s="10" t="s">
        <v>19</v>
      </c>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row>
    <row r="2" spans="1:65" s="17" customFormat="1" ht="88.5" customHeight="1" x14ac:dyDescent="0.3">
      <c r="A2" s="1" t="s">
        <v>25</v>
      </c>
      <c r="B2" s="11" t="s">
        <v>20</v>
      </c>
      <c r="C2" s="11"/>
      <c r="D2" s="13">
        <v>42919</v>
      </c>
      <c r="E2" s="12" t="s">
        <v>26</v>
      </c>
      <c r="F2" s="12" t="s">
        <v>27</v>
      </c>
      <c r="G2" s="14" t="s">
        <v>28</v>
      </c>
      <c r="H2" s="12" t="s">
        <v>29</v>
      </c>
      <c r="I2" s="12" t="s">
        <v>30</v>
      </c>
      <c r="J2" s="12" t="s">
        <v>31</v>
      </c>
      <c r="K2" s="15" t="s">
        <v>32</v>
      </c>
      <c r="L2" s="12" t="s">
        <v>33</v>
      </c>
      <c r="M2" s="16" t="s">
        <v>34</v>
      </c>
      <c r="N2" s="12" t="s">
        <v>35</v>
      </c>
      <c r="O2" s="12"/>
      <c r="Q2" s="12" t="s">
        <v>36</v>
      </c>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c r="BJ2" s="12"/>
      <c r="BK2" s="12"/>
      <c r="BL2" s="12"/>
      <c r="BM2" s="12"/>
    </row>
    <row r="3" spans="1:65" s="17" customFormat="1" ht="57" customHeight="1" x14ac:dyDescent="0.3">
      <c r="A3" s="1" t="s">
        <v>37</v>
      </c>
      <c r="B3" s="11" t="s">
        <v>20</v>
      </c>
      <c r="C3" s="11"/>
      <c r="D3" s="13">
        <v>42920</v>
      </c>
      <c r="E3" s="12" t="s">
        <v>38</v>
      </c>
      <c r="F3" s="12" t="s">
        <v>39</v>
      </c>
      <c r="G3" s="14">
        <v>10.199999999999999</v>
      </c>
      <c r="H3" s="12" t="s">
        <v>29</v>
      </c>
      <c r="I3" s="12" t="s">
        <v>40</v>
      </c>
      <c r="J3" s="12" t="s">
        <v>31</v>
      </c>
      <c r="K3" s="15" t="s">
        <v>32</v>
      </c>
      <c r="L3" s="12" t="s">
        <v>41</v>
      </c>
      <c r="M3" s="16" t="s">
        <v>42</v>
      </c>
      <c r="N3" s="12" t="s">
        <v>35</v>
      </c>
      <c r="O3" s="12"/>
      <c r="Q3" s="12" t="s">
        <v>36</v>
      </c>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c r="BJ3" s="12"/>
      <c r="BK3" s="12"/>
      <c r="BL3" s="12"/>
      <c r="BM3" s="12"/>
    </row>
    <row r="4" spans="1:65" s="17" customFormat="1" ht="97.5" customHeight="1" x14ac:dyDescent="0.3">
      <c r="A4" s="1" t="s">
        <v>46</v>
      </c>
      <c r="B4" s="11" t="s">
        <v>20</v>
      </c>
      <c r="C4" s="11"/>
      <c r="D4" s="13">
        <v>42920</v>
      </c>
      <c r="E4" s="12" t="s">
        <v>47</v>
      </c>
      <c r="F4" s="12" t="s">
        <v>48</v>
      </c>
      <c r="G4" s="14">
        <v>20.45</v>
      </c>
      <c r="H4" s="12" t="s">
        <v>29</v>
      </c>
      <c r="I4" s="12" t="s">
        <v>49</v>
      </c>
      <c r="J4" s="12" t="s">
        <v>31</v>
      </c>
      <c r="K4" s="15" t="s">
        <v>32</v>
      </c>
      <c r="L4" s="12" t="s">
        <v>33</v>
      </c>
      <c r="M4" s="16" t="s">
        <v>34</v>
      </c>
      <c r="N4" s="12" t="s">
        <v>35</v>
      </c>
      <c r="O4" s="12"/>
      <c r="Q4" s="12" t="s">
        <v>36</v>
      </c>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c r="BJ4" s="12"/>
      <c r="BK4" s="12"/>
      <c r="BL4" s="12"/>
      <c r="BM4" s="12"/>
    </row>
    <row r="5" spans="1:65" s="17" customFormat="1" ht="51.75" customHeight="1" x14ac:dyDescent="0.3">
      <c r="A5" s="1" t="s">
        <v>50</v>
      </c>
      <c r="B5" s="11" t="s">
        <v>20</v>
      </c>
      <c r="C5" s="11"/>
      <c r="D5" s="13">
        <v>42920</v>
      </c>
      <c r="E5" s="12" t="s">
        <v>51</v>
      </c>
      <c r="F5" s="12" t="s">
        <v>52</v>
      </c>
      <c r="G5" s="14">
        <v>12.15</v>
      </c>
      <c r="H5" s="12" t="s">
        <v>29</v>
      </c>
      <c r="I5" s="12" t="s">
        <v>40</v>
      </c>
      <c r="J5" s="12" t="s">
        <v>53</v>
      </c>
      <c r="K5" s="15" t="s">
        <v>32</v>
      </c>
      <c r="L5" s="12" t="s">
        <v>41</v>
      </c>
      <c r="M5" s="16" t="s">
        <v>44</v>
      </c>
      <c r="N5" s="12" t="s">
        <v>35</v>
      </c>
      <c r="O5" s="12"/>
      <c r="Q5" s="12" t="s">
        <v>36</v>
      </c>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c r="BJ5" s="12"/>
      <c r="BK5" s="12"/>
      <c r="BL5" s="12"/>
      <c r="BM5" s="12"/>
    </row>
    <row r="6" spans="1:65" s="17" customFormat="1" ht="56.25" customHeight="1" x14ac:dyDescent="0.3">
      <c r="A6" s="1" t="s">
        <v>59</v>
      </c>
      <c r="B6" s="11" t="s">
        <v>20</v>
      </c>
      <c r="C6" s="11"/>
      <c r="D6" s="13">
        <v>42920</v>
      </c>
      <c r="E6" s="12" t="s">
        <v>60</v>
      </c>
      <c r="F6" s="12" t="s">
        <v>61</v>
      </c>
      <c r="G6" s="14" t="s">
        <v>62</v>
      </c>
      <c r="H6" s="12" t="s">
        <v>57</v>
      </c>
      <c r="I6" s="12"/>
      <c r="J6" s="12" t="s">
        <v>31</v>
      </c>
      <c r="K6" s="15" t="s">
        <v>22</v>
      </c>
      <c r="L6" s="12" t="s">
        <v>23</v>
      </c>
      <c r="M6" s="16" t="s">
        <v>63</v>
      </c>
      <c r="N6" s="12" t="s">
        <v>35</v>
      </c>
      <c r="O6" s="12"/>
      <c r="Q6" s="12" t="s">
        <v>64</v>
      </c>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c r="BJ6" s="12"/>
      <c r="BK6" s="12"/>
      <c r="BL6" s="12"/>
      <c r="BM6" s="12"/>
    </row>
    <row r="7" spans="1:65" s="17" customFormat="1" ht="43.5" customHeight="1" x14ac:dyDescent="0.3">
      <c r="A7" s="1" t="s">
        <v>66</v>
      </c>
      <c r="B7" s="11" t="s">
        <v>20</v>
      </c>
      <c r="C7" s="11" t="s">
        <v>67</v>
      </c>
      <c r="D7" s="13">
        <v>42916</v>
      </c>
      <c r="E7" s="12" t="s">
        <v>68</v>
      </c>
      <c r="F7" s="12" t="s">
        <v>69</v>
      </c>
      <c r="G7" s="14">
        <v>900</v>
      </c>
      <c r="H7" s="12" t="s">
        <v>54</v>
      </c>
      <c r="I7" s="12" t="s">
        <v>24</v>
      </c>
      <c r="J7" s="12" t="s">
        <v>53</v>
      </c>
      <c r="K7" s="15" t="s">
        <v>32</v>
      </c>
      <c r="L7" s="12" t="s">
        <v>58</v>
      </c>
      <c r="M7" s="16" t="s">
        <v>63</v>
      </c>
      <c r="N7" s="12" t="s">
        <v>35</v>
      </c>
      <c r="O7" s="12"/>
      <c r="Q7" s="12" t="s">
        <v>45</v>
      </c>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c r="BJ7" s="12"/>
      <c r="BK7" s="12"/>
      <c r="BL7" s="12"/>
      <c r="BM7" s="12"/>
    </row>
    <row r="8" spans="1:65" s="17" customFormat="1" ht="101.25" customHeight="1" x14ac:dyDescent="0.3">
      <c r="A8" s="1" t="s">
        <v>70</v>
      </c>
      <c r="B8" s="11" t="s">
        <v>20</v>
      </c>
      <c r="C8" s="11"/>
      <c r="D8" s="13">
        <v>42921</v>
      </c>
      <c r="E8" s="12" t="s">
        <v>71</v>
      </c>
      <c r="F8" s="12" t="s">
        <v>72</v>
      </c>
      <c r="G8" s="14">
        <v>17.3</v>
      </c>
      <c r="H8" s="12" t="s">
        <v>54</v>
      </c>
      <c r="I8" s="12" t="s">
        <v>73</v>
      </c>
      <c r="J8" s="12" t="s">
        <v>53</v>
      </c>
      <c r="K8" s="15" t="s">
        <v>32</v>
      </c>
      <c r="L8" s="12" t="s">
        <v>74</v>
      </c>
      <c r="M8" s="16" t="s">
        <v>75</v>
      </c>
      <c r="N8" s="12" t="s">
        <v>35</v>
      </c>
      <c r="O8" s="12"/>
      <c r="Q8" s="12" t="s">
        <v>64</v>
      </c>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row>
    <row r="9" spans="1:65" s="17" customFormat="1" ht="111.75" customHeight="1" x14ac:dyDescent="0.3">
      <c r="A9" s="1" t="s">
        <v>76</v>
      </c>
      <c r="B9" s="11" t="s">
        <v>20</v>
      </c>
      <c r="C9" s="11"/>
      <c r="D9" s="13">
        <v>42921</v>
      </c>
      <c r="E9" s="12" t="s">
        <v>77</v>
      </c>
      <c r="F9" s="12" t="s">
        <v>78</v>
      </c>
      <c r="G9" s="14">
        <v>0.64930555555555558</v>
      </c>
      <c r="H9" s="12" t="s">
        <v>54</v>
      </c>
      <c r="I9" s="12" t="s">
        <v>53</v>
      </c>
      <c r="J9" s="12" t="s">
        <v>53</v>
      </c>
      <c r="K9" s="15" t="s">
        <v>24</v>
      </c>
      <c r="L9" s="12" t="s">
        <v>33</v>
      </c>
      <c r="M9" s="16" t="s">
        <v>56</v>
      </c>
      <c r="N9" s="12" t="s">
        <v>35</v>
      </c>
      <c r="O9" s="12" t="s">
        <v>79</v>
      </c>
      <c r="Q9" s="12" t="s">
        <v>36</v>
      </c>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c r="BJ9" s="12"/>
      <c r="BK9" s="12"/>
      <c r="BL9" s="12"/>
      <c r="BM9" s="12"/>
    </row>
    <row r="10" spans="1:65" s="17" customFormat="1" ht="64.5" customHeight="1" x14ac:dyDescent="0.3">
      <c r="A10" s="1" t="s">
        <v>80</v>
      </c>
      <c r="B10" s="11" t="s">
        <v>20</v>
      </c>
      <c r="C10" s="11"/>
      <c r="D10" s="13">
        <v>42922</v>
      </c>
      <c r="E10" s="12" t="s">
        <v>81</v>
      </c>
      <c r="F10" s="12" t="s">
        <v>82</v>
      </c>
      <c r="G10" s="14">
        <v>11.3</v>
      </c>
      <c r="H10" s="12" t="s">
        <v>29</v>
      </c>
      <c r="I10" s="12" t="s">
        <v>83</v>
      </c>
      <c r="J10" s="12" t="s">
        <v>53</v>
      </c>
      <c r="K10" s="15" t="s">
        <v>32</v>
      </c>
      <c r="L10" s="12" t="s">
        <v>74</v>
      </c>
      <c r="M10" s="16" t="s">
        <v>63</v>
      </c>
      <c r="N10" s="12" t="s">
        <v>35</v>
      </c>
      <c r="O10" s="12"/>
      <c r="Q10" s="12" t="s">
        <v>64</v>
      </c>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c r="BJ10" s="12"/>
      <c r="BK10" s="12"/>
      <c r="BL10" s="12"/>
      <c r="BM10" s="12"/>
    </row>
    <row r="11" spans="1:65" s="17" customFormat="1" ht="97.5" customHeight="1" x14ac:dyDescent="0.3">
      <c r="A11" s="1" t="s">
        <v>84</v>
      </c>
      <c r="B11" s="11" t="s">
        <v>20</v>
      </c>
      <c r="C11" s="11"/>
      <c r="D11" s="13">
        <v>42922</v>
      </c>
      <c r="E11" s="12" t="s">
        <v>85</v>
      </c>
      <c r="F11" s="12" t="s">
        <v>86</v>
      </c>
      <c r="G11" s="14" t="s">
        <v>87</v>
      </c>
      <c r="H11" s="12" t="s">
        <v>29</v>
      </c>
      <c r="I11" s="12" t="s">
        <v>88</v>
      </c>
      <c r="J11" s="12" t="s">
        <v>53</v>
      </c>
      <c r="K11" s="15" t="s">
        <v>32</v>
      </c>
      <c r="L11" s="12" t="s">
        <v>41</v>
      </c>
      <c r="M11" s="16" t="s">
        <v>34</v>
      </c>
      <c r="N11" s="12" t="s">
        <v>35</v>
      </c>
      <c r="O11" s="12"/>
      <c r="Q11" s="12" t="s">
        <v>36</v>
      </c>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c r="BJ11" s="12"/>
      <c r="BK11" s="12"/>
      <c r="BL11" s="12"/>
      <c r="BM11" s="12"/>
    </row>
    <row r="12" spans="1:65" s="17" customFormat="1" ht="132" x14ac:dyDescent="0.3">
      <c r="A12" s="1" t="s">
        <v>90</v>
      </c>
      <c r="B12" s="11" t="s">
        <v>20</v>
      </c>
      <c r="C12" s="11"/>
      <c r="D12" s="13">
        <v>42922</v>
      </c>
      <c r="E12" s="12" t="s">
        <v>91</v>
      </c>
      <c r="F12" s="12" t="s">
        <v>92</v>
      </c>
      <c r="G12" s="14" t="s">
        <v>93</v>
      </c>
      <c r="H12" s="12" t="s">
        <v>54</v>
      </c>
      <c r="I12" s="12"/>
      <c r="J12" s="12" t="s">
        <v>53</v>
      </c>
      <c r="K12" s="15" t="s">
        <v>24</v>
      </c>
      <c r="L12" s="12" t="s">
        <v>58</v>
      </c>
      <c r="M12" s="16" t="s">
        <v>56</v>
      </c>
      <c r="N12" s="12" t="s">
        <v>35</v>
      </c>
      <c r="O12" s="12" t="s">
        <v>79</v>
      </c>
      <c r="Q12" s="12" t="s">
        <v>45</v>
      </c>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c r="BJ12" s="12"/>
      <c r="BK12" s="12"/>
      <c r="BL12" s="12"/>
      <c r="BM12" s="12"/>
    </row>
    <row r="13" spans="1:65" s="17" customFormat="1" ht="83.25" customHeight="1" x14ac:dyDescent="0.3">
      <c r="A13" s="1" t="s">
        <v>94</v>
      </c>
      <c r="B13" s="11" t="s">
        <v>20</v>
      </c>
      <c r="C13" s="11"/>
      <c r="D13" s="13">
        <v>42922</v>
      </c>
      <c r="E13" s="12" t="s">
        <v>95</v>
      </c>
      <c r="F13" s="12" t="s">
        <v>96</v>
      </c>
      <c r="G13" s="14">
        <v>10</v>
      </c>
      <c r="H13" s="12" t="s">
        <v>29</v>
      </c>
      <c r="I13" s="12" t="s">
        <v>97</v>
      </c>
      <c r="J13" s="12" t="s">
        <v>31</v>
      </c>
      <c r="K13" s="15" t="s">
        <v>32</v>
      </c>
      <c r="L13" s="12" t="s">
        <v>33</v>
      </c>
      <c r="M13" s="16" t="s">
        <v>34</v>
      </c>
      <c r="N13" s="12" t="s">
        <v>35</v>
      </c>
      <c r="O13" s="12"/>
      <c r="Q13" s="12" t="s">
        <v>36</v>
      </c>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c r="BJ13" s="12"/>
      <c r="BK13" s="12"/>
      <c r="BL13" s="12"/>
      <c r="BM13" s="12"/>
    </row>
    <row r="14" spans="1:65" s="17" customFormat="1" ht="123.75" customHeight="1" x14ac:dyDescent="0.3">
      <c r="A14" s="1" t="s">
        <v>98</v>
      </c>
      <c r="B14" s="11" t="s">
        <v>20</v>
      </c>
      <c r="C14" s="11"/>
      <c r="D14" s="13">
        <v>42922</v>
      </c>
      <c r="E14" s="12" t="s">
        <v>99</v>
      </c>
      <c r="F14" s="12" t="s">
        <v>100</v>
      </c>
      <c r="G14" s="14">
        <v>42922.25</v>
      </c>
      <c r="H14" s="12" t="s">
        <v>54</v>
      </c>
      <c r="I14" s="12"/>
      <c r="J14" s="12" t="s">
        <v>53</v>
      </c>
      <c r="K14" s="15" t="s">
        <v>32</v>
      </c>
      <c r="L14" s="12" t="s">
        <v>33</v>
      </c>
      <c r="M14" s="16" t="s">
        <v>101</v>
      </c>
      <c r="N14" s="12" t="s">
        <v>35</v>
      </c>
      <c r="O14" s="12"/>
      <c r="Q14" s="12" t="s">
        <v>36</v>
      </c>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c r="BJ14" s="12"/>
      <c r="BK14" s="12"/>
      <c r="BL14" s="12"/>
      <c r="BM14" s="12"/>
    </row>
    <row r="15" spans="1:65" s="17" customFormat="1" ht="107.25" customHeight="1" x14ac:dyDescent="0.3">
      <c r="A15" s="1" t="s">
        <v>103</v>
      </c>
      <c r="B15" s="11" t="s">
        <v>20</v>
      </c>
      <c r="C15" s="11"/>
      <c r="D15" s="13">
        <v>42923</v>
      </c>
      <c r="E15" s="12" t="s">
        <v>104</v>
      </c>
      <c r="F15" s="12" t="s">
        <v>105</v>
      </c>
      <c r="G15" s="14" t="s">
        <v>106</v>
      </c>
      <c r="H15" s="12" t="s">
        <v>29</v>
      </c>
      <c r="I15" s="12" t="s">
        <v>40</v>
      </c>
      <c r="J15" s="12" t="s">
        <v>53</v>
      </c>
      <c r="K15" s="15" t="s">
        <v>32</v>
      </c>
      <c r="L15" s="12" t="s">
        <v>33</v>
      </c>
      <c r="M15" s="16" t="s">
        <v>107</v>
      </c>
      <c r="N15" s="12" t="s">
        <v>35</v>
      </c>
      <c r="O15" s="12"/>
      <c r="Q15" s="12" t="s">
        <v>36</v>
      </c>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2"/>
    </row>
    <row r="16" spans="1:65" s="17" customFormat="1" ht="75.75" customHeight="1" x14ac:dyDescent="0.3">
      <c r="A16" s="1" t="s">
        <v>108</v>
      </c>
      <c r="B16" s="11" t="s">
        <v>20</v>
      </c>
      <c r="C16" s="11"/>
      <c r="D16" s="13">
        <v>42924</v>
      </c>
      <c r="E16" s="12" t="s">
        <v>109</v>
      </c>
      <c r="F16" s="12" t="s">
        <v>110</v>
      </c>
      <c r="G16" s="14">
        <v>9.3000000000000007</v>
      </c>
      <c r="H16" s="12" t="s">
        <v>29</v>
      </c>
      <c r="I16" s="12" t="s">
        <v>111</v>
      </c>
      <c r="J16" s="12" t="s">
        <v>31</v>
      </c>
      <c r="K16" s="15" t="s">
        <v>32</v>
      </c>
      <c r="L16" s="12" t="s">
        <v>33</v>
      </c>
      <c r="M16" s="16" t="s">
        <v>44</v>
      </c>
      <c r="N16" s="12" t="s">
        <v>35</v>
      </c>
      <c r="O16" s="12"/>
      <c r="Q16" s="12" t="s">
        <v>36</v>
      </c>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row>
    <row r="17" spans="1:65" s="17" customFormat="1" ht="126" customHeight="1" x14ac:dyDescent="0.3">
      <c r="A17" s="1" t="s">
        <v>112</v>
      </c>
      <c r="B17" s="11" t="s">
        <v>20</v>
      </c>
      <c r="C17" s="11"/>
      <c r="D17" s="13">
        <v>42923</v>
      </c>
      <c r="E17" s="12" t="s">
        <v>113</v>
      </c>
      <c r="F17" s="12" t="s">
        <v>114</v>
      </c>
      <c r="G17" s="14" t="s">
        <v>115</v>
      </c>
      <c r="H17" s="12" t="s">
        <v>54</v>
      </c>
      <c r="I17" s="12"/>
      <c r="J17" s="12" t="s">
        <v>53</v>
      </c>
      <c r="K17" s="15" t="s">
        <v>32</v>
      </c>
      <c r="L17" s="12" t="s">
        <v>33</v>
      </c>
      <c r="M17" s="16" t="s">
        <v>116</v>
      </c>
      <c r="N17" s="12" t="s">
        <v>35</v>
      </c>
      <c r="O17" s="12"/>
      <c r="Q17" s="12" t="s">
        <v>36</v>
      </c>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row>
    <row r="18" spans="1:65" s="17" customFormat="1" ht="114" customHeight="1" x14ac:dyDescent="0.3">
      <c r="A18" s="1" t="s">
        <v>117</v>
      </c>
      <c r="B18" s="11" t="s">
        <v>20</v>
      </c>
      <c r="C18" s="11"/>
      <c r="D18" s="13">
        <v>42919</v>
      </c>
      <c r="E18" s="12" t="s">
        <v>118</v>
      </c>
      <c r="F18" s="12" t="s">
        <v>370</v>
      </c>
      <c r="G18" s="14">
        <v>0.33333333333333331</v>
      </c>
      <c r="H18" s="12" t="s">
        <v>119</v>
      </c>
      <c r="I18" s="12"/>
      <c r="J18" s="12" t="s">
        <v>31</v>
      </c>
      <c r="K18" s="15" t="s">
        <v>32</v>
      </c>
      <c r="L18" s="12" t="s">
        <v>120</v>
      </c>
      <c r="M18" s="16" t="s">
        <v>63</v>
      </c>
      <c r="N18" s="12" t="s">
        <v>35</v>
      </c>
      <c r="O18" s="12"/>
      <c r="Q18" s="12" t="s">
        <v>64</v>
      </c>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row>
    <row r="19" spans="1:65" s="17" customFormat="1" ht="158.25" customHeight="1" x14ac:dyDescent="0.3">
      <c r="A19" s="1" t="s">
        <v>122</v>
      </c>
      <c r="B19" s="11" t="s">
        <v>20</v>
      </c>
      <c r="C19" s="11"/>
      <c r="D19" s="13">
        <v>42926</v>
      </c>
      <c r="E19" s="12" t="s">
        <v>124</v>
      </c>
      <c r="F19" s="12" t="s">
        <v>125</v>
      </c>
      <c r="G19" s="14" t="s">
        <v>126</v>
      </c>
      <c r="H19" s="12" t="s">
        <v>54</v>
      </c>
      <c r="I19" s="12"/>
      <c r="J19" s="12" t="s">
        <v>53</v>
      </c>
      <c r="K19" s="15" t="s">
        <v>24</v>
      </c>
      <c r="L19" s="12" t="s">
        <v>127</v>
      </c>
      <c r="M19" s="16" t="s">
        <v>56</v>
      </c>
      <c r="N19" s="12" t="s">
        <v>35</v>
      </c>
      <c r="O19" s="12"/>
      <c r="Q19" s="12" t="s">
        <v>128</v>
      </c>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row>
    <row r="20" spans="1:65" s="17" customFormat="1" ht="69.75" customHeight="1" x14ac:dyDescent="0.3">
      <c r="A20" s="1" t="s">
        <v>129</v>
      </c>
      <c r="B20" s="11" t="s">
        <v>20</v>
      </c>
      <c r="C20" s="11"/>
      <c r="D20" s="13">
        <v>42928</v>
      </c>
      <c r="E20" s="12" t="s">
        <v>130</v>
      </c>
      <c r="F20" s="12" t="s">
        <v>131</v>
      </c>
      <c r="G20" s="14" t="s">
        <v>132</v>
      </c>
      <c r="H20" s="12" t="s">
        <v>29</v>
      </c>
      <c r="I20" s="12" t="s">
        <v>133</v>
      </c>
      <c r="J20" s="12" t="s">
        <v>21</v>
      </c>
      <c r="K20" s="15">
        <v>1</v>
      </c>
      <c r="L20" s="12" t="s">
        <v>33</v>
      </c>
      <c r="M20" s="16" t="s">
        <v>63</v>
      </c>
      <c r="N20" s="12" t="s">
        <v>35</v>
      </c>
      <c r="O20" s="12"/>
      <c r="Q20" s="12" t="s">
        <v>36</v>
      </c>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row>
    <row r="21" spans="1:65" s="17" customFormat="1" ht="55.5" customHeight="1" x14ac:dyDescent="0.3">
      <c r="A21" s="1" t="s">
        <v>135</v>
      </c>
      <c r="B21" s="11" t="s">
        <v>20</v>
      </c>
      <c r="C21" s="11"/>
      <c r="D21" s="13">
        <v>42929</v>
      </c>
      <c r="E21" s="12" t="s">
        <v>136</v>
      </c>
      <c r="F21" s="12" t="s">
        <v>137</v>
      </c>
      <c r="G21" s="14" t="s">
        <v>138</v>
      </c>
      <c r="H21" s="12" t="s">
        <v>54</v>
      </c>
      <c r="I21" s="12"/>
      <c r="J21" s="12" t="s">
        <v>53</v>
      </c>
      <c r="K21" s="15" t="s">
        <v>32</v>
      </c>
      <c r="L21" s="12" t="s">
        <v>55</v>
      </c>
      <c r="M21" s="16" t="s">
        <v>101</v>
      </c>
      <c r="N21" s="12" t="s">
        <v>35</v>
      </c>
      <c r="O21" s="12"/>
      <c r="Q21" s="12" t="s">
        <v>45</v>
      </c>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row>
    <row r="22" spans="1:65" s="17" customFormat="1" ht="71.25" customHeight="1" x14ac:dyDescent="0.3">
      <c r="A22" s="1" t="s">
        <v>139</v>
      </c>
      <c r="B22" s="11" t="s">
        <v>20</v>
      </c>
      <c r="C22" s="11"/>
      <c r="D22" s="13">
        <v>42929</v>
      </c>
      <c r="E22" s="12" t="s">
        <v>140</v>
      </c>
      <c r="F22" s="12" t="s">
        <v>141</v>
      </c>
      <c r="G22" s="14">
        <v>15</v>
      </c>
      <c r="H22" s="12" t="s">
        <v>54</v>
      </c>
      <c r="I22" s="12"/>
      <c r="J22" s="12" t="s">
        <v>53</v>
      </c>
      <c r="K22" s="15" t="s">
        <v>22</v>
      </c>
      <c r="L22" s="12" t="s">
        <v>58</v>
      </c>
      <c r="M22" s="16" t="s">
        <v>116</v>
      </c>
      <c r="N22" s="12" t="s">
        <v>35</v>
      </c>
      <c r="O22" s="12"/>
      <c r="Q22" s="12" t="s">
        <v>45</v>
      </c>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row>
    <row r="23" spans="1:65" s="17" customFormat="1" ht="48" customHeight="1" x14ac:dyDescent="0.3">
      <c r="A23" s="1" t="s">
        <v>142</v>
      </c>
      <c r="B23" s="11" t="s">
        <v>20</v>
      </c>
      <c r="C23" s="11"/>
      <c r="D23" s="13">
        <v>42933</v>
      </c>
      <c r="E23" s="12" t="s">
        <v>143</v>
      </c>
      <c r="F23" s="12" t="s">
        <v>144</v>
      </c>
      <c r="G23" s="14" t="s">
        <v>145</v>
      </c>
      <c r="H23" s="12" t="s">
        <v>29</v>
      </c>
      <c r="I23" s="12" t="s">
        <v>146</v>
      </c>
      <c r="J23" s="12" t="s">
        <v>31</v>
      </c>
      <c r="K23" s="15" t="s">
        <v>32</v>
      </c>
      <c r="L23" s="12" t="s">
        <v>33</v>
      </c>
      <c r="M23" s="16" t="s">
        <v>44</v>
      </c>
      <c r="N23" s="12" t="s">
        <v>35</v>
      </c>
      <c r="O23" s="12"/>
      <c r="Q23" s="12" t="s">
        <v>36</v>
      </c>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row>
    <row r="24" spans="1:65" s="17" customFormat="1" ht="117.75" customHeight="1" x14ac:dyDescent="0.3">
      <c r="A24" s="1" t="s">
        <v>147</v>
      </c>
      <c r="B24" s="11" t="s">
        <v>20</v>
      </c>
      <c r="C24" s="11"/>
      <c r="D24" s="13">
        <v>42933</v>
      </c>
      <c r="E24" s="12" t="s">
        <v>148</v>
      </c>
      <c r="F24" s="12" t="s">
        <v>149</v>
      </c>
      <c r="G24" s="14"/>
      <c r="H24" s="12" t="s">
        <v>29</v>
      </c>
      <c r="I24" s="12" t="s">
        <v>150</v>
      </c>
      <c r="J24" s="12" t="s">
        <v>21</v>
      </c>
      <c r="K24" s="15" t="s">
        <v>121</v>
      </c>
      <c r="L24" s="12" t="s">
        <v>33</v>
      </c>
      <c r="M24" s="16" t="s">
        <v>63</v>
      </c>
      <c r="N24" s="12" t="s">
        <v>35</v>
      </c>
      <c r="O24" s="12"/>
      <c r="Q24" s="12" t="s">
        <v>36</v>
      </c>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row>
    <row r="25" spans="1:65" s="17" customFormat="1" ht="105.75" customHeight="1" x14ac:dyDescent="0.3">
      <c r="A25" s="1" t="s">
        <v>152</v>
      </c>
      <c r="B25" s="11" t="s">
        <v>20</v>
      </c>
      <c r="C25" s="11"/>
      <c r="D25" s="13">
        <v>42940</v>
      </c>
      <c r="E25" s="12" t="s">
        <v>153</v>
      </c>
      <c r="F25" s="12" t="s">
        <v>154</v>
      </c>
      <c r="G25" s="14" t="s">
        <v>155</v>
      </c>
      <c r="H25" s="12" t="s">
        <v>54</v>
      </c>
      <c r="I25" s="12" t="s">
        <v>24</v>
      </c>
      <c r="J25" s="12" t="s">
        <v>53</v>
      </c>
      <c r="K25" s="15" t="s">
        <v>24</v>
      </c>
      <c r="L25" s="12" t="s">
        <v>156</v>
      </c>
      <c r="M25" s="16" t="s">
        <v>56</v>
      </c>
      <c r="N25" s="12" t="s">
        <v>35</v>
      </c>
      <c r="O25" s="12"/>
      <c r="Q25" s="12" t="s">
        <v>128</v>
      </c>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c r="BJ25" s="12"/>
      <c r="BK25" s="12"/>
      <c r="BL25" s="12"/>
      <c r="BM25" s="12"/>
    </row>
    <row r="26" spans="1:65" s="17" customFormat="1" ht="129" customHeight="1" x14ac:dyDescent="0.3">
      <c r="A26" s="1" t="s">
        <v>157</v>
      </c>
      <c r="B26" s="11" t="s">
        <v>20</v>
      </c>
      <c r="C26" s="11"/>
      <c r="D26" s="13">
        <v>42942</v>
      </c>
      <c r="E26" s="12" t="s">
        <v>158</v>
      </c>
      <c r="F26" s="12" t="s">
        <v>159</v>
      </c>
      <c r="G26" s="14" t="s">
        <v>160</v>
      </c>
      <c r="H26" s="12" t="s">
        <v>54</v>
      </c>
      <c r="I26" s="12" t="s">
        <v>161</v>
      </c>
      <c r="J26" s="12" t="s">
        <v>53</v>
      </c>
      <c r="K26" s="15" t="s">
        <v>32</v>
      </c>
      <c r="L26" s="12" t="s">
        <v>33</v>
      </c>
      <c r="M26" s="16" t="s">
        <v>162</v>
      </c>
      <c r="N26" s="12" t="s">
        <v>35</v>
      </c>
      <c r="O26" s="12"/>
      <c r="Q26" s="12" t="s">
        <v>36</v>
      </c>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row>
    <row r="27" spans="1:65" s="17" customFormat="1" ht="126" customHeight="1" x14ac:dyDescent="0.3">
      <c r="A27" s="1" t="s">
        <v>163</v>
      </c>
      <c r="B27" s="11" t="s">
        <v>20</v>
      </c>
      <c r="C27" s="11"/>
      <c r="D27" s="13">
        <v>42942</v>
      </c>
      <c r="E27" s="12" t="s">
        <v>164</v>
      </c>
      <c r="F27" s="12" t="s">
        <v>165</v>
      </c>
      <c r="G27" s="14" t="s">
        <v>166</v>
      </c>
      <c r="H27" s="12" t="s">
        <v>54</v>
      </c>
      <c r="I27" s="12"/>
      <c r="J27" s="12" t="s">
        <v>53</v>
      </c>
      <c r="K27" s="15" t="s">
        <v>24</v>
      </c>
      <c r="L27" s="12" t="s">
        <v>33</v>
      </c>
      <c r="M27" s="16" t="s">
        <v>56</v>
      </c>
      <c r="N27" s="12" t="s">
        <v>35</v>
      </c>
      <c r="O27" s="12" t="s">
        <v>79</v>
      </c>
      <c r="Q27" s="12" t="s">
        <v>36</v>
      </c>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row>
    <row r="28" spans="1:65" s="17" customFormat="1" ht="52.8" x14ac:dyDescent="0.3">
      <c r="A28" s="1" t="s">
        <v>167</v>
      </c>
      <c r="B28" s="11" t="s">
        <v>20</v>
      </c>
      <c r="C28" s="11"/>
      <c r="D28" s="13">
        <v>42939</v>
      </c>
      <c r="E28" s="12" t="s">
        <v>168</v>
      </c>
      <c r="F28" s="12" t="s">
        <v>169</v>
      </c>
      <c r="G28" s="14">
        <v>19.350000000000001</v>
      </c>
      <c r="H28" s="12" t="s">
        <v>29</v>
      </c>
      <c r="I28" s="12"/>
      <c r="J28" s="12" t="s">
        <v>53</v>
      </c>
      <c r="K28" s="15" t="s">
        <v>32</v>
      </c>
      <c r="L28" s="12" t="s">
        <v>33</v>
      </c>
      <c r="M28" s="16" t="s">
        <v>101</v>
      </c>
      <c r="N28" s="12" t="s">
        <v>35</v>
      </c>
      <c r="O28" s="12"/>
      <c r="Q28" s="12" t="s">
        <v>36</v>
      </c>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row>
    <row r="29" spans="1:65" s="17" customFormat="1" ht="119.25" customHeight="1" x14ac:dyDescent="0.3">
      <c r="A29" s="1" t="s">
        <v>170</v>
      </c>
      <c r="B29" s="11" t="s">
        <v>20</v>
      </c>
      <c r="C29" s="11" t="s">
        <v>67</v>
      </c>
      <c r="D29" s="13">
        <v>42944</v>
      </c>
      <c r="E29" s="12" t="s">
        <v>171</v>
      </c>
      <c r="F29" s="12" t="s">
        <v>172</v>
      </c>
      <c r="G29" s="14" t="s">
        <v>173</v>
      </c>
      <c r="H29" s="12" t="s">
        <v>54</v>
      </c>
      <c r="I29" s="12" t="s">
        <v>174</v>
      </c>
      <c r="J29" s="12" t="s">
        <v>53</v>
      </c>
      <c r="K29" s="15" t="s">
        <v>24</v>
      </c>
      <c r="L29" s="12" t="s">
        <v>33</v>
      </c>
      <c r="M29" s="16" t="s">
        <v>175</v>
      </c>
      <c r="N29" s="12" t="s">
        <v>35</v>
      </c>
      <c r="O29" s="12"/>
      <c r="Q29" s="12" t="s">
        <v>36</v>
      </c>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row>
    <row r="30" spans="1:65" s="17" customFormat="1" ht="36.75" customHeight="1" x14ac:dyDescent="0.3">
      <c r="A30" s="1" t="s">
        <v>176</v>
      </c>
      <c r="B30" s="11" t="s">
        <v>20</v>
      </c>
      <c r="C30" s="11"/>
      <c r="D30" s="13">
        <v>42948</v>
      </c>
      <c r="E30" s="12" t="s">
        <v>177</v>
      </c>
      <c r="F30" s="12" t="s">
        <v>178</v>
      </c>
      <c r="G30" s="14">
        <v>14</v>
      </c>
      <c r="H30" s="12" t="s">
        <v>54</v>
      </c>
      <c r="I30" s="12"/>
      <c r="J30" s="12" t="s">
        <v>53</v>
      </c>
      <c r="K30" s="15" t="s">
        <v>22</v>
      </c>
      <c r="L30" s="12" t="s">
        <v>33</v>
      </c>
      <c r="M30" s="16" t="s">
        <v>56</v>
      </c>
      <c r="N30" s="12" t="s">
        <v>35</v>
      </c>
      <c r="O30" s="12"/>
      <c r="Q30" s="12" t="s">
        <v>36</v>
      </c>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c r="BJ30" s="12"/>
      <c r="BK30" s="12"/>
      <c r="BL30" s="12"/>
      <c r="BM30" s="12"/>
    </row>
    <row r="31" spans="1:65" s="17" customFormat="1" ht="105.75" customHeight="1" x14ac:dyDescent="0.3">
      <c r="A31" s="1" t="s">
        <v>179</v>
      </c>
      <c r="B31" s="11" t="s">
        <v>20</v>
      </c>
      <c r="C31" s="11"/>
      <c r="D31" s="13">
        <v>42948</v>
      </c>
      <c r="E31" s="12" t="s">
        <v>180</v>
      </c>
      <c r="F31" s="12" t="s">
        <v>181</v>
      </c>
      <c r="G31" s="14" t="s">
        <v>182</v>
      </c>
      <c r="H31" s="12" t="s">
        <v>54</v>
      </c>
      <c r="I31" s="12" t="s">
        <v>24</v>
      </c>
      <c r="J31" s="12" t="s">
        <v>53</v>
      </c>
      <c r="K31" s="15" t="s">
        <v>24</v>
      </c>
      <c r="L31" s="12" t="s">
        <v>33</v>
      </c>
      <c r="M31" s="16"/>
      <c r="N31" s="12" t="s">
        <v>35</v>
      </c>
      <c r="O31" s="12" t="s">
        <v>79</v>
      </c>
      <c r="Q31" s="12" t="s">
        <v>36</v>
      </c>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c r="BJ31" s="12"/>
      <c r="BK31" s="12"/>
      <c r="BL31" s="12"/>
      <c r="BM31" s="12"/>
    </row>
    <row r="32" spans="1:65" s="17" customFormat="1" ht="211.2" x14ac:dyDescent="0.3">
      <c r="A32" s="1" t="s">
        <v>183</v>
      </c>
      <c r="B32" s="11" t="s">
        <v>184</v>
      </c>
      <c r="C32" s="11"/>
      <c r="D32" s="13">
        <v>42948</v>
      </c>
      <c r="E32" s="12" t="s">
        <v>185</v>
      </c>
      <c r="F32" s="12" t="s">
        <v>186</v>
      </c>
      <c r="G32" s="14" t="s">
        <v>187</v>
      </c>
      <c r="H32" s="12" t="s">
        <v>54</v>
      </c>
      <c r="I32" s="12"/>
      <c r="J32" s="12" t="s">
        <v>53</v>
      </c>
      <c r="K32" s="15" t="s">
        <v>24</v>
      </c>
      <c r="L32" s="12" t="s">
        <v>33</v>
      </c>
      <c r="M32" s="16" t="s">
        <v>56</v>
      </c>
      <c r="N32" s="12" t="s">
        <v>35</v>
      </c>
      <c r="O32" s="12" t="s">
        <v>79</v>
      </c>
      <c r="Q32" s="12" t="s">
        <v>36</v>
      </c>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c r="BJ32" s="12"/>
      <c r="BK32" s="12"/>
      <c r="BL32" s="12"/>
      <c r="BM32" s="12"/>
    </row>
    <row r="33" spans="1:65" s="17" customFormat="1" ht="76.5" customHeight="1" x14ac:dyDescent="0.3">
      <c r="A33" s="1" t="s">
        <v>189</v>
      </c>
      <c r="B33" s="11" t="s">
        <v>20</v>
      </c>
      <c r="C33" s="11"/>
      <c r="D33" s="13">
        <v>42935</v>
      </c>
      <c r="E33" s="12" t="s">
        <v>190</v>
      </c>
      <c r="F33" s="12" t="s">
        <v>371</v>
      </c>
      <c r="G33" s="14">
        <v>0.42708333333333331</v>
      </c>
      <c r="H33" s="12" t="s">
        <v>54</v>
      </c>
      <c r="I33" s="12" t="s">
        <v>24</v>
      </c>
      <c r="J33" s="12" t="s">
        <v>53</v>
      </c>
      <c r="K33" s="15" t="s">
        <v>24</v>
      </c>
      <c r="L33" s="12" t="s">
        <v>191</v>
      </c>
      <c r="M33" s="16" t="s">
        <v>116</v>
      </c>
      <c r="N33" s="12" t="s">
        <v>192</v>
      </c>
      <c r="O33" s="12"/>
      <c r="Q33" s="12" t="s">
        <v>128</v>
      </c>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c r="BJ33" s="12"/>
      <c r="BK33" s="12"/>
      <c r="BL33" s="12"/>
      <c r="BM33" s="12"/>
    </row>
    <row r="34" spans="1:65" s="17" customFormat="1" ht="78.75" customHeight="1" x14ac:dyDescent="0.3">
      <c r="A34" s="1" t="s">
        <v>193</v>
      </c>
      <c r="B34" s="11" t="s">
        <v>20</v>
      </c>
      <c r="C34" s="11"/>
      <c r="D34" s="13">
        <v>42949</v>
      </c>
      <c r="E34" s="12" t="s">
        <v>194</v>
      </c>
      <c r="F34" s="12" t="s">
        <v>195</v>
      </c>
      <c r="G34" s="14">
        <v>11.3</v>
      </c>
      <c r="H34" s="12" t="s">
        <v>29</v>
      </c>
      <c r="I34" s="12" t="s">
        <v>196</v>
      </c>
      <c r="J34" s="12" t="s">
        <v>31</v>
      </c>
      <c r="K34" s="15" t="s">
        <v>32</v>
      </c>
      <c r="L34" s="12" t="s">
        <v>33</v>
      </c>
      <c r="M34" s="16" t="s">
        <v>89</v>
      </c>
      <c r="N34" s="12" t="s">
        <v>35</v>
      </c>
      <c r="O34" s="12"/>
      <c r="Q34" s="12" t="s">
        <v>36</v>
      </c>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row>
    <row r="35" spans="1:65" s="17" customFormat="1" ht="57" customHeight="1" x14ac:dyDescent="0.3">
      <c r="A35" s="1" t="s">
        <v>197</v>
      </c>
      <c r="B35" s="11" t="s">
        <v>20</v>
      </c>
      <c r="C35" s="11"/>
      <c r="D35" s="13">
        <v>42949</v>
      </c>
      <c r="E35" s="12" t="s">
        <v>198</v>
      </c>
      <c r="F35" s="12" t="s">
        <v>199</v>
      </c>
      <c r="G35" s="14">
        <v>15.2</v>
      </c>
      <c r="H35" s="12" t="s">
        <v>29</v>
      </c>
      <c r="I35" s="12" t="s">
        <v>200</v>
      </c>
      <c r="J35" s="12" t="s">
        <v>53</v>
      </c>
      <c r="K35" s="15" t="s">
        <v>32</v>
      </c>
      <c r="L35" s="12" t="s">
        <v>201</v>
      </c>
      <c r="M35" s="16" t="s">
        <v>63</v>
      </c>
      <c r="N35" s="12" t="s">
        <v>35</v>
      </c>
      <c r="O35" s="12"/>
      <c r="Q35" s="12" t="s">
        <v>128</v>
      </c>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c r="BJ35" s="12"/>
      <c r="BK35" s="12"/>
      <c r="BL35" s="12"/>
      <c r="BM35" s="12"/>
    </row>
    <row r="36" spans="1:65" s="17" customFormat="1" ht="63.75" customHeight="1" x14ac:dyDescent="0.3">
      <c r="A36" s="1" t="s">
        <v>202</v>
      </c>
      <c r="B36" s="11" t="s">
        <v>20</v>
      </c>
      <c r="C36" s="11"/>
      <c r="D36" s="13">
        <v>42950</v>
      </c>
      <c r="E36" s="12" t="s">
        <v>203</v>
      </c>
      <c r="F36" s="12" t="s">
        <v>204</v>
      </c>
      <c r="G36" s="14">
        <v>0.54861111111111105</v>
      </c>
      <c r="H36" s="12" t="s">
        <v>54</v>
      </c>
      <c r="I36" s="12"/>
      <c r="J36" s="12" t="s">
        <v>53</v>
      </c>
      <c r="K36" s="15" t="s">
        <v>24</v>
      </c>
      <c r="L36" s="12" t="s">
        <v>33</v>
      </c>
      <c r="M36" s="16" t="s">
        <v>56</v>
      </c>
      <c r="N36" s="12" t="s">
        <v>35</v>
      </c>
      <c r="O36" s="12"/>
      <c r="Q36" s="12" t="s">
        <v>36</v>
      </c>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c r="BJ36" s="12"/>
      <c r="BK36" s="12"/>
      <c r="BL36" s="12"/>
      <c r="BM36" s="12"/>
    </row>
    <row r="37" spans="1:65" s="17" customFormat="1" ht="102.75" customHeight="1" x14ac:dyDescent="0.3">
      <c r="A37" s="1" t="s">
        <v>205</v>
      </c>
      <c r="B37" s="11" t="s">
        <v>20</v>
      </c>
      <c r="C37" s="11"/>
      <c r="D37" s="13">
        <v>42950</v>
      </c>
      <c r="E37" s="12" t="s">
        <v>206</v>
      </c>
      <c r="F37" s="12" t="s">
        <v>345</v>
      </c>
      <c r="G37" s="14">
        <v>0.54166666666666663</v>
      </c>
      <c r="H37" s="12" t="s">
        <v>54</v>
      </c>
      <c r="I37" s="12" t="s">
        <v>123</v>
      </c>
      <c r="J37" s="12" t="s">
        <v>53</v>
      </c>
      <c r="K37" s="15" t="s">
        <v>24</v>
      </c>
      <c r="L37" s="12" t="s">
        <v>33</v>
      </c>
      <c r="M37" s="16" t="s">
        <v>56</v>
      </c>
      <c r="N37" s="12" t="s">
        <v>35</v>
      </c>
      <c r="O37" s="12"/>
      <c r="Q37" s="12" t="s">
        <v>36</v>
      </c>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c r="BJ37" s="12"/>
      <c r="BK37" s="12"/>
      <c r="BL37" s="12"/>
      <c r="BM37" s="12"/>
    </row>
    <row r="38" spans="1:65" s="17" customFormat="1" ht="120.75" customHeight="1" x14ac:dyDescent="0.3">
      <c r="A38" s="1" t="s">
        <v>207</v>
      </c>
      <c r="B38" s="11" t="s">
        <v>20</v>
      </c>
      <c r="C38" s="11"/>
      <c r="D38" s="13">
        <v>42951</v>
      </c>
      <c r="E38" s="12" t="s">
        <v>208</v>
      </c>
      <c r="F38" s="12" t="s">
        <v>209</v>
      </c>
      <c r="G38" s="14">
        <v>0.42708333333333331</v>
      </c>
      <c r="H38" s="12" t="s">
        <v>188</v>
      </c>
      <c r="I38" s="12" t="s">
        <v>210</v>
      </c>
      <c r="J38" s="12" t="s">
        <v>21</v>
      </c>
      <c r="K38" s="15" t="s">
        <v>22</v>
      </c>
      <c r="L38" s="12" t="s">
        <v>33</v>
      </c>
      <c r="M38" s="16" t="s">
        <v>42</v>
      </c>
      <c r="N38" s="12" t="s">
        <v>35</v>
      </c>
      <c r="O38" s="12" t="s">
        <v>79</v>
      </c>
      <c r="Q38" s="12" t="s">
        <v>36</v>
      </c>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c r="BJ38" s="12"/>
      <c r="BK38" s="12"/>
      <c r="BL38" s="12"/>
      <c r="BM38" s="12"/>
    </row>
    <row r="39" spans="1:65" s="17" customFormat="1" ht="138" customHeight="1" x14ac:dyDescent="0.3">
      <c r="A39" s="1" t="s">
        <v>213</v>
      </c>
      <c r="B39" s="11" t="s">
        <v>20</v>
      </c>
      <c r="C39" s="11"/>
      <c r="D39" s="13">
        <v>42951</v>
      </c>
      <c r="E39" s="12" t="s">
        <v>214</v>
      </c>
      <c r="F39" s="12" t="s">
        <v>215</v>
      </c>
      <c r="G39" s="14" t="s">
        <v>216</v>
      </c>
      <c r="H39" s="12" t="s">
        <v>54</v>
      </c>
      <c r="I39" s="12"/>
      <c r="J39" s="12" t="s">
        <v>53</v>
      </c>
      <c r="K39" s="15" t="s">
        <v>24</v>
      </c>
      <c r="L39" s="12" t="s">
        <v>43</v>
      </c>
      <c r="M39" s="16" t="s">
        <v>211</v>
      </c>
      <c r="N39" s="12" t="s">
        <v>35</v>
      </c>
      <c r="O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c r="BJ39" s="12"/>
      <c r="BK39" s="12"/>
      <c r="BL39" s="12"/>
      <c r="BM39" s="12"/>
    </row>
    <row r="40" spans="1:65" s="17" customFormat="1" ht="140.25" customHeight="1" x14ac:dyDescent="0.3">
      <c r="A40" s="1" t="s">
        <v>218</v>
      </c>
      <c r="B40" s="11" t="s">
        <v>184</v>
      </c>
      <c r="C40" s="11"/>
      <c r="D40" s="13">
        <v>42958</v>
      </c>
      <c r="E40" s="12" t="s">
        <v>219</v>
      </c>
      <c r="F40" s="12" t="s">
        <v>220</v>
      </c>
      <c r="G40" s="14">
        <v>0.45833333333333331</v>
      </c>
      <c r="H40" s="12" t="s">
        <v>54</v>
      </c>
      <c r="I40" s="12" t="s">
        <v>24</v>
      </c>
      <c r="J40" s="12" t="s">
        <v>53</v>
      </c>
      <c r="K40" s="15" t="s">
        <v>24</v>
      </c>
      <c r="L40" s="12" t="s">
        <v>58</v>
      </c>
      <c r="M40" s="16" t="s">
        <v>211</v>
      </c>
      <c r="N40" s="12" t="s">
        <v>35</v>
      </c>
      <c r="O40" s="12"/>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c r="BJ40" s="12"/>
      <c r="BK40" s="12"/>
      <c r="BL40" s="12"/>
      <c r="BM40" s="12"/>
    </row>
    <row r="41" spans="1:65" s="17" customFormat="1" ht="78.75" customHeight="1" x14ac:dyDescent="0.3">
      <c r="A41" s="1" t="s">
        <v>221</v>
      </c>
      <c r="B41" s="11" t="s">
        <v>20</v>
      </c>
      <c r="C41" s="11"/>
      <c r="D41" s="13">
        <v>42956</v>
      </c>
      <c r="E41" s="12" t="s">
        <v>222</v>
      </c>
      <c r="F41" s="12" t="s">
        <v>223</v>
      </c>
      <c r="G41" s="14">
        <v>0.64930555555555558</v>
      </c>
      <c r="H41" s="12" t="s">
        <v>54</v>
      </c>
      <c r="I41" s="12"/>
      <c r="J41" s="12" t="s">
        <v>53</v>
      </c>
      <c r="K41" s="15" t="s">
        <v>32</v>
      </c>
      <c r="L41" s="12" t="s">
        <v>33</v>
      </c>
      <c r="M41" s="16" t="s">
        <v>75</v>
      </c>
      <c r="N41" s="12" t="s">
        <v>35</v>
      </c>
      <c r="O41" s="12" t="s">
        <v>224</v>
      </c>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c r="BJ41" s="12"/>
      <c r="BK41" s="12"/>
      <c r="BL41" s="12"/>
      <c r="BM41" s="12"/>
    </row>
    <row r="42" spans="1:65" s="17" customFormat="1" ht="174.75" customHeight="1" x14ac:dyDescent="0.3">
      <c r="A42" s="1" t="s">
        <v>225</v>
      </c>
      <c r="B42" s="11" t="s">
        <v>226</v>
      </c>
      <c r="C42" s="11"/>
      <c r="D42" s="13">
        <v>42959</v>
      </c>
      <c r="E42" s="12" t="s">
        <v>227</v>
      </c>
      <c r="F42" s="12" t="s">
        <v>228</v>
      </c>
      <c r="G42" s="14">
        <v>0.55555555555555558</v>
      </c>
      <c r="H42" s="12" t="s">
        <v>119</v>
      </c>
      <c r="I42" s="12"/>
      <c r="J42" s="12" t="s">
        <v>53</v>
      </c>
      <c r="K42" s="15" t="s">
        <v>22</v>
      </c>
      <c r="L42" s="12" t="s">
        <v>120</v>
      </c>
      <c r="M42" s="16" t="s">
        <v>63</v>
      </c>
      <c r="N42" s="12" t="s">
        <v>35</v>
      </c>
      <c r="O42" s="12"/>
      <c r="P42" s="17" t="s">
        <v>229</v>
      </c>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c r="BJ42" s="12"/>
      <c r="BK42" s="12"/>
      <c r="BL42" s="12"/>
      <c r="BM42" s="12"/>
    </row>
    <row r="43" spans="1:65" s="17" customFormat="1" ht="138.75" customHeight="1" x14ac:dyDescent="0.3">
      <c r="A43" s="1" t="s">
        <v>230</v>
      </c>
      <c r="B43" s="11" t="s">
        <v>20</v>
      </c>
      <c r="C43" s="11" t="s">
        <v>67</v>
      </c>
      <c r="D43" s="13">
        <v>42964</v>
      </c>
      <c r="E43" s="12" t="s">
        <v>231</v>
      </c>
      <c r="F43" s="12" t="s">
        <v>232</v>
      </c>
      <c r="G43" s="14">
        <v>15</v>
      </c>
      <c r="H43" s="12" t="s">
        <v>54</v>
      </c>
      <c r="I43" s="12" t="s">
        <v>24</v>
      </c>
      <c r="J43" s="12" t="s">
        <v>53</v>
      </c>
      <c r="K43" s="15" t="s">
        <v>32</v>
      </c>
      <c r="L43" s="12" t="s">
        <v>43</v>
      </c>
      <c r="M43" s="16" t="s">
        <v>34</v>
      </c>
      <c r="N43" s="12" t="s">
        <v>35</v>
      </c>
      <c r="O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row>
    <row r="44" spans="1:65" s="17" customFormat="1" ht="79.5" customHeight="1" x14ac:dyDescent="0.3">
      <c r="A44" s="1" t="s">
        <v>234</v>
      </c>
      <c r="B44" s="11" t="s">
        <v>20</v>
      </c>
      <c r="C44" s="11"/>
      <c r="D44" s="13">
        <v>42969</v>
      </c>
      <c r="E44" s="12" t="s">
        <v>235</v>
      </c>
      <c r="F44" s="12" t="s">
        <v>236</v>
      </c>
      <c r="G44" s="14" t="s">
        <v>237</v>
      </c>
      <c r="H44" s="12" t="s">
        <v>29</v>
      </c>
      <c r="I44" s="12" t="s">
        <v>40</v>
      </c>
      <c r="J44" s="12" t="s">
        <v>31</v>
      </c>
      <c r="K44" s="15" t="s">
        <v>32</v>
      </c>
      <c r="L44" s="12" t="s">
        <v>41</v>
      </c>
      <c r="M44" s="16" t="s">
        <v>107</v>
      </c>
      <c r="N44" s="12" t="s">
        <v>35</v>
      </c>
      <c r="O44" s="12"/>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c r="BJ44" s="12"/>
      <c r="BK44" s="12"/>
      <c r="BL44" s="12"/>
      <c r="BM44" s="12"/>
    </row>
    <row r="45" spans="1:65" s="17" customFormat="1" ht="54.75" customHeight="1" x14ac:dyDescent="0.3">
      <c r="A45" s="1" t="s">
        <v>238</v>
      </c>
      <c r="B45" s="11" t="s">
        <v>20</v>
      </c>
      <c r="C45" s="11"/>
      <c r="D45" s="13">
        <v>42971</v>
      </c>
      <c r="E45" s="12" t="s">
        <v>239</v>
      </c>
      <c r="F45" s="12" t="s">
        <v>240</v>
      </c>
      <c r="G45" s="14" t="s">
        <v>241</v>
      </c>
      <c r="H45" s="12" t="s">
        <v>29</v>
      </c>
      <c r="I45" s="12" t="s">
        <v>40</v>
      </c>
      <c r="J45" s="12" t="s">
        <v>53</v>
      </c>
      <c r="K45" s="15" t="s">
        <v>32</v>
      </c>
      <c r="L45" s="12" t="s">
        <v>33</v>
      </c>
      <c r="M45" s="16"/>
      <c r="N45" s="12" t="s">
        <v>35</v>
      </c>
      <c r="O45" s="12"/>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c r="BJ45" s="12"/>
      <c r="BK45" s="12"/>
      <c r="BL45" s="12"/>
      <c r="BM45" s="12"/>
    </row>
    <row r="46" spans="1:65" s="17" customFormat="1" ht="69.75" customHeight="1" x14ac:dyDescent="0.3">
      <c r="A46" s="1" t="s">
        <v>242</v>
      </c>
      <c r="B46" s="11" t="s">
        <v>20</v>
      </c>
      <c r="C46" s="11"/>
      <c r="D46" s="13">
        <v>42970</v>
      </c>
      <c r="E46" s="12" t="s">
        <v>243</v>
      </c>
      <c r="F46" s="12" t="s">
        <v>244</v>
      </c>
      <c r="G46" s="14" t="s">
        <v>245</v>
      </c>
      <c r="H46" s="12" t="s">
        <v>54</v>
      </c>
      <c r="I46" s="12"/>
      <c r="J46" s="12" t="s">
        <v>53</v>
      </c>
      <c r="K46" s="15" t="s">
        <v>32</v>
      </c>
      <c r="L46" s="12" t="s">
        <v>33</v>
      </c>
      <c r="M46" s="16"/>
      <c r="N46" s="12" t="s">
        <v>35</v>
      </c>
      <c r="O46" s="12"/>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c r="BJ46" s="12"/>
      <c r="BK46" s="12"/>
      <c r="BL46" s="12"/>
      <c r="BM46" s="12"/>
    </row>
    <row r="47" spans="1:65" s="17" customFormat="1" ht="78" customHeight="1" x14ac:dyDescent="0.3">
      <c r="A47" s="1" t="s">
        <v>246</v>
      </c>
      <c r="B47" s="11" t="s">
        <v>20</v>
      </c>
      <c r="C47" s="11"/>
      <c r="D47" s="13">
        <v>42964</v>
      </c>
      <c r="E47" s="12" t="s">
        <v>247</v>
      </c>
      <c r="F47" s="12" t="s">
        <v>248</v>
      </c>
      <c r="G47" s="14" t="s">
        <v>249</v>
      </c>
      <c r="H47" s="12" t="s">
        <v>54</v>
      </c>
      <c r="I47" s="12"/>
      <c r="J47" s="12" t="s">
        <v>53</v>
      </c>
      <c r="K47" s="15" t="s">
        <v>24</v>
      </c>
      <c r="L47" s="12" t="s">
        <v>33</v>
      </c>
      <c r="M47" s="16"/>
      <c r="N47" s="12" t="s">
        <v>35</v>
      </c>
      <c r="O47" s="12"/>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c r="BJ47" s="12"/>
      <c r="BK47" s="12"/>
      <c r="BL47" s="12"/>
      <c r="BM47" s="12"/>
    </row>
    <row r="48" spans="1:65" s="17" customFormat="1" ht="66" customHeight="1" x14ac:dyDescent="0.3">
      <c r="A48" s="1" t="s">
        <v>250</v>
      </c>
      <c r="B48" s="11" t="s">
        <v>20</v>
      </c>
      <c r="C48" s="11"/>
      <c r="D48" s="13">
        <v>42978</v>
      </c>
      <c r="E48" s="12" t="s">
        <v>251</v>
      </c>
      <c r="F48" s="12" t="s">
        <v>252</v>
      </c>
      <c r="G48" s="14">
        <v>0.39999999999999997</v>
      </c>
      <c r="H48" s="12" t="s">
        <v>29</v>
      </c>
      <c r="I48" s="12" t="s">
        <v>40</v>
      </c>
      <c r="J48" s="12" t="s">
        <v>31</v>
      </c>
      <c r="K48" s="15" t="s">
        <v>32</v>
      </c>
      <c r="L48" s="12" t="s">
        <v>33</v>
      </c>
      <c r="M48" s="16"/>
      <c r="N48" s="12" t="s">
        <v>35</v>
      </c>
      <c r="O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c r="BJ48" s="12"/>
      <c r="BK48" s="12"/>
      <c r="BL48" s="12"/>
      <c r="BM48" s="12"/>
    </row>
    <row r="49" spans="1:65" s="17" customFormat="1" ht="79.2" x14ac:dyDescent="0.3">
      <c r="A49" s="1" t="s">
        <v>253</v>
      </c>
      <c r="B49" s="11" t="s">
        <v>20</v>
      </c>
      <c r="C49" s="11"/>
      <c r="D49" s="13">
        <v>42982</v>
      </c>
      <c r="E49" s="12" t="s">
        <v>254</v>
      </c>
      <c r="F49" s="12" t="s">
        <v>255</v>
      </c>
      <c r="G49" s="14" t="s">
        <v>256</v>
      </c>
      <c r="H49" s="12" t="s">
        <v>54</v>
      </c>
      <c r="I49" s="12" t="s">
        <v>24</v>
      </c>
      <c r="J49" s="12" t="s">
        <v>53</v>
      </c>
      <c r="K49" s="15" t="s">
        <v>24</v>
      </c>
      <c r="L49" s="12" t="s">
        <v>33</v>
      </c>
      <c r="M49" s="16"/>
      <c r="N49" s="12" t="s">
        <v>35</v>
      </c>
      <c r="O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c r="BJ49" s="12"/>
      <c r="BK49" s="12"/>
      <c r="BL49" s="12"/>
      <c r="BM49" s="12"/>
    </row>
    <row r="50" spans="1:65" s="17" customFormat="1" ht="105" customHeight="1" x14ac:dyDescent="0.3">
      <c r="A50" s="1" t="s">
        <v>257</v>
      </c>
      <c r="B50" s="11" t="s">
        <v>20</v>
      </c>
      <c r="C50" s="11"/>
      <c r="D50" s="13">
        <v>42983</v>
      </c>
      <c r="E50" s="12" t="s">
        <v>258</v>
      </c>
      <c r="F50" s="12" t="s">
        <v>259</v>
      </c>
      <c r="G50" s="14" t="s">
        <v>260</v>
      </c>
      <c r="H50" s="12" t="s">
        <v>54</v>
      </c>
      <c r="I50" s="12" t="s">
        <v>24</v>
      </c>
      <c r="J50" s="12" t="s">
        <v>53</v>
      </c>
      <c r="K50" s="15" t="s">
        <v>24</v>
      </c>
      <c r="L50" s="12" t="s">
        <v>33</v>
      </c>
      <c r="M50" s="16"/>
      <c r="N50" s="12" t="s">
        <v>35</v>
      </c>
      <c r="O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c r="BJ50" s="12"/>
      <c r="BK50" s="12"/>
      <c r="BL50" s="12"/>
      <c r="BM50" s="12"/>
    </row>
    <row r="51" spans="1:65" s="17" customFormat="1" ht="117" customHeight="1" x14ac:dyDescent="0.3">
      <c r="A51" s="1" t="s">
        <v>261</v>
      </c>
      <c r="B51" s="11" t="s">
        <v>20</v>
      </c>
      <c r="C51" s="11"/>
      <c r="D51" s="13">
        <v>42979</v>
      </c>
      <c r="E51" s="12" t="s">
        <v>23</v>
      </c>
      <c r="F51" s="12" t="s">
        <v>262</v>
      </c>
      <c r="G51" s="14" t="s">
        <v>263</v>
      </c>
      <c r="H51" s="12" t="s">
        <v>54</v>
      </c>
      <c r="I51" s="12" t="s">
        <v>264</v>
      </c>
      <c r="J51" s="12" t="s">
        <v>53</v>
      </c>
      <c r="K51" s="15" t="s">
        <v>32</v>
      </c>
      <c r="L51" s="12" t="s">
        <v>23</v>
      </c>
      <c r="M51" s="16"/>
      <c r="N51" s="12" t="s">
        <v>35</v>
      </c>
      <c r="O51" s="12"/>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c r="BJ51" s="12"/>
      <c r="BK51" s="12"/>
      <c r="BL51" s="12"/>
      <c r="BM51" s="12"/>
    </row>
    <row r="52" spans="1:65" s="17" customFormat="1" ht="104.25" customHeight="1" x14ac:dyDescent="0.3">
      <c r="A52" s="1" t="s">
        <v>265</v>
      </c>
      <c r="B52" s="11" t="s">
        <v>20</v>
      </c>
      <c r="C52" s="11"/>
      <c r="D52" s="13">
        <v>42985</v>
      </c>
      <c r="E52" s="12" t="s">
        <v>266</v>
      </c>
      <c r="F52" s="12" t="s">
        <v>267</v>
      </c>
      <c r="G52" s="14" t="s">
        <v>268</v>
      </c>
      <c r="H52" s="12" t="s">
        <v>29</v>
      </c>
      <c r="I52" s="12" t="s">
        <v>40</v>
      </c>
      <c r="J52" s="12" t="s">
        <v>21</v>
      </c>
      <c r="K52" s="15" t="s">
        <v>121</v>
      </c>
      <c r="L52" s="12" t="s">
        <v>41</v>
      </c>
      <c r="M52" s="16"/>
      <c r="N52" s="12" t="s">
        <v>35</v>
      </c>
      <c r="O52" s="12"/>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c r="BJ52" s="12"/>
      <c r="BK52" s="12"/>
      <c r="BL52" s="12"/>
      <c r="BM52" s="12"/>
    </row>
    <row r="53" spans="1:65" s="17" customFormat="1" ht="91.5" customHeight="1" x14ac:dyDescent="0.3">
      <c r="A53" s="1" t="s">
        <v>269</v>
      </c>
      <c r="B53" s="11" t="s">
        <v>20</v>
      </c>
      <c r="C53" s="11"/>
      <c r="D53" s="13">
        <v>42983</v>
      </c>
      <c r="E53" s="12" t="s">
        <v>270</v>
      </c>
      <c r="F53" s="12" t="s">
        <v>271</v>
      </c>
      <c r="G53" s="14" t="s">
        <v>272</v>
      </c>
      <c r="H53" s="12" t="s">
        <v>54</v>
      </c>
      <c r="I53" s="12"/>
      <c r="J53" s="12" t="s">
        <v>53</v>
      </c>
      <c r="K53" s="15" t="s">
        <v>24</v>
      </c>
      <c r="L53" s="12" t="s">
        <v>65</v>
      </c>
      <c r="M53" s="16" t="s">
        <v>101</v>
      </c>
      <c r="N53" s="12" t="s">
        <v>35</v>
      </c>
      <c r="O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c r="BJ53" s="12"/>
      <c r="BK53" s="12"/>
      <c r="BL53" s="12"/>
      <c r="BM53" s="12"/>
    </row>
    <row r="54" spans="1:65" s="17" customFormat="1" ht="91.5" customHeight="1" x14ac:dyDescent="0.3">
      <c r="A54" s="1" t="s">
        <v>273</v>
      </c>
      <c r="B54" s="11" t="s">
        <v>20</v>
      </c>
      <c r="C54" s="11"/>
      <c r="D54" s="13">
        <v>42989</v>
      </c>
      <c r="E54" s="12" t="s">
        <v>274</v>
      </c>
      <c r="F54" s="12" t="s">
        <v>275</v>
      </c>
      <c r="G54" s="14" t="s">
        <v>276</v>
      </c>
      <c r="H54" s="12" t="s">
        <v>29</v>
      </c>
      <c r="I54" s="12" t="s">
        <v>40</v>
      </c>
      <c r="J54" s="12" t="s">
        <v>53</v>
      </c>
      <c r="K54" s="15" t="s">
        <v>32</v>
      </c>
      <c r="L54" s="12" t="s">
        <v>33</v>
      </c>
      <c r="M54" s="16"/>
      <c r="N54" s="12" t="s">
        <v>35</v>
      </c>
      <c r="O54" s="12"/>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c r="BJ54" s="12"/>
      <c r="BK54" s="12"/>
      <c r="BL54" s="12"/>
      <c r="BM54" s="12"/>
    </row>
    <row r="55" spans="1:65" s="17" customFormat="1" ht="122.25" customHeight="1" x14ac:dyDescent="0.3">
      <c r="A55" s="1" t="s">
        <v>277</v>
      </c>
      <c r="B55" s="11" t="s">
        <v>20</v>
      </c>
      <c r="C55" s="11"/>
      <c r="D55" s="13">
        <v>42986</v>
      </c>
      <c r="E55" s="12" t="s">
        <v>278</v>
      </c>
      <c r="F55" s="12" t="s">
        <v>279</v>
      </c>
      <c r="G55" s="14" t="s">
        <v>280</v>
      </c>
      <c r="H55" s="12" t="s">
        <v>54</v>
      </c>
      <c r="I55" s="12" t="s">
        <v>281</v>
      </c>
      <c r="J55" s="12" t="s">
        <v>53</v>
      </c>
      <c r="K55" s="15" t="s">
        <v>32</v>
      </c>
      <c r="L55" s="12" t="s">
        <v>33</v>
      </c>
      <c r="M55" s="16"/>
      <c r="N55" s="12" t="s">
        <v>35</v>
      </c>
      <c r="O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c r="BJ55" s="12"/>
      <c r="BK55" s="12"/>
      <c r="BL55" s="12"/>
      <c r="BM55" s="12"/>
    </row>
    <row r="56" spans="1:65" s="17" customFormat="1" ht="56.25" customHeight="1" x14ac:dyDescent="0.3">
      <c r="A56" s="1" t="s">
        <v>282</v>
      </c>
      <c r="B56" s="11" t="s">
        <v>20</v>
      </c>
      <c r="C56" s="11"/>
      <c r="D56" s="13">
        <v>42989</v>
      </c>
      <c r="E56" s="12" t="s">
        <v>283</v>
      </c>
      <c r="F56" s="12" t="s">
        <v>284</v>
      </c>
      <c r="G56" s="14">
        <v>0.625</v>
      </c>
      <c r="H56" s="12" t="s">
        <v>54</v>
      </c>
      <c r="I56" s="12"/>
      <c r="J56" s="12" t="s">
        <v>53</v>
      </c>
      <c r="K56" s="15" t="s">
        <v>24</v>
      </c>
      <c r="L56" s="12" t="s">
        <v>33</v>
      </c>
      <c r="M56" s="16"/>
      <c r="N56" s="12" t="s">
        <v>35</v>
      </c>
      <c r="O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c r="BJ56" s="12"/>
      <c r="BK56" s="12"/>
      <c r="BL56" s="12"/>
      <c r="BM56" s="12"/>
    </row>
    <row r="57" spans="1:65" s="17" customFormat="1" ht="108" customHeight="1" x14ac:dyDescent="0.3">
      <c r="A57" s="1" t="s">
        <v>285</v>
      </c>
      <c r="B57" s="11" t="s">
        <v>20</v>
      </c>
      <c r="C57" s="11"/>
      <c r="D57" s="13">
        <v>42989</v>
      </c>
      <c r="E57" s="12" t="s">
        <v>286</v>
      </c>
      <c r="F57" s="12" t="s">
        <v>287</v>
      </c>
      <c r="G57" s="14" t="s">
        <v>288</v>
      </c>
      <c r="H57" s="12" t="s">
        <v>54</v>
      </c>
      <c r="I57" s="12" t="s">
        <v>24</v>
      </c>
      <c r="J57" s="12" t="s">
        <v>53</v>
      </c>
      <c r="K57" s="15" t="s">
        <v>24</v>
      </c>
      <c r="L57" s="12" t="s">
        <v>151</v>
      </c>
      <c r="M57" s="16"/>
      <c r="N57" s="12" t="s">
        <v>35</v>
      </c>
      <c r="O57" s="12"/>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c r="BJ57" s="12"/>
      <c r="BK57" s="12"/>
      <c r="BL57" s="12"/>
      <c r="BM57" s="12"/>
    </row>
    <row r="58" spans="1:65" s="17" customFormat="1" ht="75.75" customHeight="1" x14ac:dyDescent="0.3">
      <c r="A58" s="1" t="s">
        <v>289</v>
      </c>
      <c r="B58" s="11" t="s">
        <v>20</v>
      </c>
      <c r="C58" s="11"/>
      <c r="D58" s="13">
        <v>42976</v>
      </c>
      <c r="E58" s="12" t="s">
        <v>290</v>
      </c>
      <c r="F58" s="12" t="s">
        <v>372</v>
      </c>
      <c r="G58" s="14" t="s">
        <v>291</v>
      </c>
      <c r="H58" s="12" t="s">
        <v>54</v>
      </c>
      <c r="I58" s="12"/>
      <c r="J58" s="12" t="s">
        <v>53</v>
      </c>
      <c r="K58" s="15" t="s">
        <v>22</v>
      </c>
      <c r="L58" s="12" t="s">
        <v>33</v>
      </c>
      <c r="M58" s="16"/>
      <c r="N58" s="12" t="s">
        <v>35</v>
      </c>
      <c r="O58" s="12"/>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c r="BJ58" s="12"/>
      <c r="BK58" s="12"/>
      <c r="BL58" s="12"/>
      <c r="BM58" s="12"/>
    </row>
    <row r="59" spans="1:65" s="17" customFormat="1" ht="105.75" customHeight="1" x14ac:dyDescent="0.3">
      <c r="A59" s="1" t="s">
        <v>292</v>
      </c>
      <c r="B59" s="11" t="s">
        <v>20</v>
      </c>
      <c r="C59" s="11"/>
      <c r="D59" s="13">
        <v>42991</v>
      </c>
      <c r="E59" s="12" t="s">
        <v>293</v>
      </c>
      <c r="F59" s="12" t="s">
        <v>294</v>
      </c>
      <c r="G59" s="14" t="s">
        <v>295</v>
      </c>
      <c r="H59" s="12" t="s">
        <v>54</v>
      </c>
      <c r="I59" s="12"/>
      <c r="J59" s="12" t="s">
        <v>53</v>
      </c>
      <c r="K59" s="15" t="s">
        <v>22</v>
      </c>
      <c r="L59" s="12" t="s">
        <v>33</v>
      </c>
      <c r="M59" s="16"/>
      <c r="N59" s="12" t="s">
        <v>35</v>
      </c>
      <c r="O59" s="12"/>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c r="BJ59" s="12"/>
      <c r="BK59" s="12"/>
      <c r="BL59" s="12"/>
      <c r="BM59" s="12"/>
    </row>
    <row r="60" spans="1:65" s="17" customFormat="1" ht="78.75" customHeight="1" x14ac:dyDescent="0.3">
      <c r="A60" s="1" t="s">
        <v>296</v>
      </c>
      <c r="B60" s="11" t="s">
        <v>20</v>
      </c>
      <c r="C60" s="11"/>
      <c r="D60" s="13">
        <v>42991</v>
      </c>
      <c r="E60" s="12" t="s">
        <v>297</v>
      </c>
      <c r="F60" s="12" t="s">
        <v>298</v>
      </c>
      <c r="G60" s="14">
        <v>13.5</v>
      </c>
      <c r="H60" s="12" t="s">
        <v>29</v>
      </c>
      <c r="I60" s="12" t="s">
        <v>212</v>
      </c>
      <c r="J60" s="12" t="s">
        <v>21</v>
      </c>
      <c r="K60" s="15" t="s">
        <v>121</v>
      </c>
      <c r="L60" s="12" t="s">
        <v>41</v>
      </c>
      <c r="M60" s="16"/>
      <c r="N60" s="12" t="s">
        <v>35</v>
      </c>
      <c r="O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c r="BJ60" s="12"/>
      <c r="BK60" s="12"/>
      <c r="BL60" s="12"/>
      <c r="BM60" s="12"/>
    </row>
    <row r="61" spans="1:65" s="17" customFormat="1" ht="55.5" customHeight="1" x14ac:dyDescent="0.3">
      <c r="A61" s="1" t="s">
        <v>299</v>
      </c>
      <c r="B61" s="11" t="s">
        <v>20</v>
      </c>
      <c r="C61" s="11"/>
      <c r="D61" s="13">
        <v>42993</v>
      </c>
      <c r="E61" s="12" t="s">
        <v>300</v>
      </c>
      <c r="F61" s="12" t="s">
        <v>301</v>
      </c>
      <c r="G61" s="14" t="s">
        <v>276</v>
      </c>
      <c r="H61" s="12" t="s">
        <v>134</v>
      </c>
      <c r="I61" s="12" t="s">
        <v>302</v>
      </c>
      <c r="J61" s="12" t="s">
        <v>53</v>
      </c>
      <c r="K61" s="15" t="s">
        <v>121</v>
      </c>
      <c r="L61" s="12" t="s">
        <v>33</v>
      </c>
      <c r="M61" s="16"/>
      <c r="N61" s="12" t="s">
        <v>35</v>
      </c>
      <c r="O61" s="12"/>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c r="BJ61" s="12"/>
      <c r="BK61" s="12"/>
      <c r="BL61" s="12"/>
      <c r="BM61" s="12"/>
    </row>
    <row r="62" spans="1:65" s="17" customFormat="1" ht="132" customHeight="1" x14ac:dyDescent="0.3">
      <c r="A62" s="1" t="s">
        <v>303</v>
      </c>
      <c r="B62" s="11" t="s">
        <v>184</v>
      </c>
      <c r="C62" s="11" t="s">
        <v>233</v>
      </c>
      <c r="D62" s="13">
        <v>42995</v>
      </c>
      <c r="E62" s="12" t="s">
        <v>304</v>
      </c>
      <c r="F62" s="12" t="s">
        <v>305</v>
      </c>
      <c r="G62" s="14" t="s">
        <v>306</v>
      </c>
      <c r="H62" s="12" t="s">
        <v>29</v>
      </c>
      <c r="I62" s="12" t="s">
        <v>40</v>
      </c>
      <c r="J62" s="12" t="s">
        <v>21</v>
      </c>
      <c r="K62" s="15" t="s">
        <v>121</v>
      </c>
      <c r="L62" s="12" t="s">
        <v>33</v>
      </c>
      <c r="M62" s="16"/>
      <c r="N62" s="12" t="s">
        <v>35</v>
      </c>
      <c r="O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row>
    <row r="63" spans="1:65" s="17" customFormat="1" ht="54.75" customHeight="1" x14ac:dyDescent="0.3">
      <c r="A63" s="1" t="s">
        <v>307</v>
      </c>
      <c r="B63" s="11" t="s">
        <v>20</v>
      </c>
      <c r="C63" s="11"/>
      <c r="D63" s="13">
        <v>42995</v>
      </c>
      <c r="E63" s="12" t="s">
        <v>308</v>
      </c>
      <c r="F63" s="12" t="s">
        <v>309</v>
      </c>
      <c r="G63" s="14">
        <v>14.1</v>
      </c>
      <c r="H63" s="12" t="s">
        <v>29</v>
      </c>
      <c r="I63" s="12" t="s">
        <v>310</v>
      </c>
      <c r="J63" s="12" t="s">
        <v>31</v>
      </c>
      <c r="K63" s="15" t="s">
        <v>32</v>
      </c>
      <c r="L63" s="12" t="s">
        <v>41</v>
      </c>
      <c r="M63" s="16"/>
      <c r="N63" s="12" t="s">
        <v>35</v>
      </c>
      <c r="O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row>
    <row r="64" spans="1:65" s="17" customFormat="1" ht="114.75" customHeight="1" x14ac:dyDescent="0.3">
      <c r="A64" s="1" t="s">
        <v>311</v>
      </c>
      <c r="B64" s="11" t="s">
        <v>20</v>
      </c>
      <c r="C64" s="11"/>
      <c r="D64" s="13">
        <v>42996</v>
      </c>
      <c r="E64" s="12" t="s">
        <v>312</v>
      </c>
      <c r="F64" s="12" t="s">
        <v>313</v>
      </c>
      <c r="G64" s="14" t="s">
        <v>314</v>
      </c>
      <c r="H64" s="12" t="s">
        <v>29</v>
      </c>
      <c r="I64" s="12" t="s">
        <v>315</v>
      </c>
      <c r="J64" s="12" t="s">
        <v>53</v>
      </c>
      <c r="K64" s="15" t="s">
        <v>32</v>
      </c>
      <c r="L64" s="12" t="s">
        <v>217</v>
      </c>
      <c r="M64" s="16" t="s">
        <v>63</v>
      </c>
      <c r="N64" s="12" t="s">
        <v>35</v>
      </c>
      <c r="O64" s="12"/>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c r="BJ64" s="12"/>
      <c r="BK64" s="12"/>
      <c r="BL64" s="12"/>
      <c r="BM64" s="12"/>
    </row>
    <row r="65" spans="1:66" s="17" customFormat="1" ht="47.25" customHeight="1" x14ac:dyDescent="0.3">
      <c r="A65" s="1" t="s">
        <v>316</v>
      </c>
      <c r="B65" s="11" t="s">
        <v>20</v>
      </c>
      <c r="C65" s="11"/>
      <c r="D65" s="13">
        <v>42989</v>
      </c>
      <c r="E65" s="12" t="s">
        <v>317</v>
      </c>
      <c r="F65" s="12" t="s">
        <v>318</v>
      </c>
      <c r="G65" s="14"/>
      <c r="H65" s="12" t="s">
        <v>54</v>
      </c>
      <c r="I65" s="12"/>
      <c r="J65" s="12" t="s">
        <v>53</v>
      </c>
      <c r="K65" s="15" t="s">
        <v>22</v>
      </c>
      <c r="L65" s="12" t="s">
        <v>33</v>
      </c>
      <c r="M65" s="16"/>
      <c r="N65" s="12" t="s">
        <v>35</v>
      </c>
      <c r="O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row>
    <row r="66" spans="1:66" s="17" customFormat="1" ht="129" customHeight="1" x14ac:dyDescent="0.3">
      <c r="A66" s="1" t="s">
        <v>319</v>
      </c>
      <c r="B66" s="11" t="s">
        <v>20</v>
      </c>
      <c r="C66" s="11"/>
      <c r="D66" s="13">
        <v>42997</v>
      </c>
      <c r="E66" s="12" t="s">
        <v>320</v>
      </c>
      <c r="F66" s="12" t="s">
        <v>321</v>
      </c>
      <c r="G66" s="14" t="s">
        <v>322</v>
      </c>
      <c r="H66" s="12" t="s">
        <v>29</v>
      </c>
      <c r="I66" s="12" t="s">
        <v>323</v>
      </c>
      <c r="J66" s="12" t="s">
        <v>53</v>
      </c>
      <c r="K66" s="15" t="s">
        <v>32</v>
      </c>
      <c r="L66" s="12" t="s">
        <v>33</v>
      </c>
      <c r="M66" s="16"/>
      <c r="N66" s="12"/>
      <c r="O66" s="12"/>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c r="BJ66" s="12"/>
      <c r="BK66" s="12"/>
      <c r="BL66" s="12"/>
      <c r="BM66" s="12"/>
    </row>
    <row r="67" spans="1:66" s="17" customFormat="1" ht="148.5" customHeight="1" x14ac:dyDescent="0.3">
      <c r="A67" s="1" t="s">
        <v>324</v>
      </c>
      <c r="B67" s="11" t="s">
        <v>20</v>
      </c>
      <c r="C67" s="11"/>
      <c r="D67" s="13">
        <v>42997</v>
      </c>
      <c r="E67" s="12" t="s">
        <v>325</v>
      </c>
      <c r="F67" s="12" t="s">
        <v>326</v>
      </c>
      <c r="G67" s="14" t="s">
        <v>327</v>
      </c>
      <c r="H67" s="12" t="s">
        <v>54</v>
      </c>
      <c r="I67" s="12" t="s">
        <v>24</v>
      </c>
      <c r="J67" s="12" t="s">
        <v>53</v>
      </c>
      <c r="K67" s="15" t="s">
        <v>24</v>
      </c>
      <c r="L67" s="12" t="s">
        <v>33</v>
      </c>
      <c r="M67" s="16"/>
      <c r="N67" s="12"/>
      <c r="O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c r="BJ67" s="12"/>
      <c r="BK67" s="12"/>
      <c r="BL67" s="12"/>
      <c r="BM67" s="12"/>
    </row>
    <row r="68" spans="1:66" s="17" customFormat="1" ht="55.5" customHeight="1" x14ac:dyDescent="0.3">
      <c r="A68" s="1" t="s">
        <v>328</v>
      </c>
      <c r="B68" s="11" t="s">
        <v>20</v>
      </c>
      <c r="C68" s="11"/>
      <c r="D68" s="13">
        <v>42999</v>
      </c>
      <c r="E68" s="12" t="s">
        <v>329</v>
      </c>
      <c r="F68" s="12" t="s">
        <v>330</v>
      </c>
      <c r="G68" s="14" t="s">
        <v>331</v>
      </c>
      <c r="H68" s="12" t="s">
        <v>29</v>
      </c>
      <c r="I68" s="12" t="s">
        <v>332</v>
      </c>
      <c r="J68" s="12" t="s">
        <v>53</v>
      </c>
      <c r="K68" s="15" t="s">
        <v>32</v>
      </c>
      <c r="L68" s="12" t="s">
        <v>33</v>
      </c>
      <c r="M68" s="16"/>
      <c r="N68" s="12"/>
      <c r="O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c r="BJ68" s="12"/>
      <c r="BK68" s="12"/>
      <c r="BL68" s="12"/>
      <c r="BM68" s="12"/>
    </row>
    <row r="69" spans="1:66" s="17" customFormat="1" ht="123.75" customHeight="1" x14ac:dyDescent="0.3">
      <c r="A69" s="1" t="s">
        <v>333</v>
      </c>
      <c r="B69" s="11" t="s">
        <v>20</v>
      </c>
      <c r="C69" s="11"/>
      <c r="D69" s="13">
        <v>42996</v>
      </c>
      <c r="E69" s="12" t="s">
        <v>334</v>
      </c>
      <c r="F69" s="12" t="s">
        <v>335</v>
      </c>
      <c r="G69" s="14" t="s">
        <v>264</v>
      </c>
      <c r="H69" s="12" t="s">
        <v>54</v>
      </c>
      <c r="I69" s="12"/>
      <c r="J69" s="12" t="s">
        <v>53</v>
      </c>
      <c r="K69" s="15" t="s">
        <v>24</v>
      </c>
      <c r="L69" s="12" t="s">
        <v>33</v>
      </c>
      <c r="M69" s="16"/>
      <c r="N69" s="12"/>
      <c r="O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c r="BJ69" s="12"/>
      <c r="BK69" s="12"/>
      <c r="BL69" s="12"/>
      <c r="BM69" s="12"/>
    </row>
    <row r="70" spans="1:66" s="17" customFormat="1" ht="109.5" customHeight="1" x14ac:dyDescent="0.3">
      <c r="A70" s="1" t="s">
        <v>336</v>
      </c>
      <c r="B70" s="11" t="s">
        <v>20</v>
      </c>
      <c r="C70" s="11"/>
      <c r="D70" s="13">
        <v>43000</v>
      </c>
      <c r="E70" s="12" t="s">
        <v>337</v>
      </c>
      <c r="F70" s="12" t="s">
        <v>338</v>
      </c>
      <c r="G70" s="14" t="s">
        <v>339</v>
      </c>
      <c r="H70" s="12" t="s">
        <v>54</v>
      </c>
      <c r="I70" s="12"/>
      <c r="J70" s="12" t="s">
        <v>53</v>
      </c>
      <c r="K70" s="15" t="s">
        <v>22</v>
      </c>
      <c r="L70" s="12" t="s">
        <v>340</v>
      </c>
      <c r="M70" s="16"/>
      <c r="N70" s="12"/>
      <c r="O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c r="BJ70" s="12"/>
      <c r="BK70" s="12"/>
      <c r="BL70" s="12"/>
      <c r="BM70" s="12"/>
    </row>
    <row r="71" spans="1:66" s="17" customFormat="1" ht="60.75" customHeight="1" x14ac:dyDescent="0.3">
      <c r="A71" s="1" t="s">
        <v>341</v>
      </c>
      <c r="B71" s="11" t="s">
        <v>20</v>
      </c>
      <c r="C71" s="11"/>
      <c r="D71" s="13">
        <v>42999</v>
      </c>
      <c r="E71" s="12" t="s">
        <v>342</v>
      </c>
      <c r="F71" s="12" t="s">
        <v>343</v>
      </c>
      <c r="G71" s="14" t="s">
        <v>344</v>
      </c>
      <c r="H71" s="12" t="s">
        <v>54</v>
      </c>
      <c r="I71" s="12" t="s">
        <v>123</v>
      </c>
      <c r="J71" s="12" t="s">
        <v>53</v>
      </c>
      <c r="K71" s="15" t="s">
        <v>32</v>
      </c>
      <c r="L71" s="12" t="s">
        <v>151</v>
      </c>
      <c r="M71" s="16"/>
      <c r="N71" s="12"/>
      <c r="O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c r="BJ71" s="12"/>
      <c r="BK71" s="12"/>
      <c r="BL71" s="12"/>
      <c r="BM71" s="12"/>
    </row>
    <row r="72" spans="1:66" s="17" customFormat="1" ht="127.5" customHeight="1" x14ac:dyDescent="0.3">
      <c r="A72" s="1" t="s">
        <v>346</v>
      </c>
      <c r="B72" s="11" t="s">
        <v>20</v>
      </c>
      <c r="C72" s="11"/>
      <c r="D72" s="13">
        <v>43005</v>
      </c>
      <c r="E72" s="12" t="s">
        <v>347</v>
      </c>
      <c r="F72" s="12" t="s">
        <v>348</v>
      </c>
      <c r="G72" s="14">
        <v>8.4499999999999993</v>
      </c>
      <c r="H72" s="12" t="s">
        <v>54</v>
      </c>
      <c r="I72" s="12"/>
      <c r="J72" s="12" t="s">
        <v>53</v>
      </c>
      <c r="K72" s="15" t="s">
        <v>24</v>
      </c>
      <c r="L72" s="12" t="s">
        <v>55</v>
      </c>
      <c r="M72" s="12" t="s">
        <v>24</v>
      </c>
      <c r="N72" s="16" t="s">
        <v>116</v>
      </c>
      <c r="O72" s="12" t="s">
        <v>349</v>
      </c>
      <c r="P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c r="BJ72" s="12"/>
      <c r="BK72" s="12"/>
      <c r="BL72" s="12"/>
      <c r="BM72" s="12"/>
      <c r="BN72" s="12"/>
    </row>
    <row r="73" spans="1:66" s="17" customFormat="1" ht="59.25" customHeight="1" x14ac:dyDescent="0.3">
      <c r="A73" s="1" t="s">
        <v>350</v>
      </c>
      <c r="B73" s="11" t="s">
        <v>20</v>
      </c>
      <c r="C73" s="11"/>
      <c r="D73" s="13">
        <v>43005</v>
      </c>
      <c r="E73" s="12" t="s">
        <v>351</v>
      </c>
      <c r="F73" s="12" t="s">
        <v>352</v>
      </c>
      <c r="G73" s="14">
        <v>0.52083333333333337</v>
      </c>
      <c r="H73" s="12" t="s">
        <v>29</v>
      </c>
      <c r="I73" s="12" t="s">
        <v>353</v>
      </c>
      <c r="J73" s="12" t="s">
        <v>53</v>
      </c>
      <c r="K73" s="15" t="s">
        <v>32</v>
      </c>
      <c r="L73" s="12" t="s">
        <v>74</v>
      </c>
      <c r="M73" s="12" t="s">
        <v>354</v>
      </c>
      <c r="N73" s="16" t="s">
        <v>63</v>
      </c>
      <c r="O73" s="12" t="s">
        <v>35</v>
      </c>
      <c r="P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c r="BJ73" s="12"/>
      <c r="BK73" s="12"/>
      <c r="BL73" s="12"/>
      <c r="BM73" s="12"/>
      <c r="BN73" s="12"/>
    </row>
    <row r="74" spans="1:66" s="17" customFormat="1" ht="62.25" customHeight="1" x14ac:dyDescent="0.3">
      <c r="A74" s="1" t="s">
        <v>355</v>
      </c>
      <c r="B74" s="11" t="s">
        <v>184</v>
      </c>
      <c r="C74" s="11"/>
      <c r="D74" s="13">
        <v>43005</v>
      </c>
      <c r="E74" s="12" t="s">
        <v>356</v>
      </c>
      <c r="F74" s="12" t="s">
        <v>357</v>
      </c>
      <c r="G74" s="14" t="s">
        <v>358</v>
      </c>
      <c r="H74" s="12" t="s">
        <v>54</v>
      </c>
      <c r="I74" s="12"/>
      <c r="J74" s="12" t="s">
        <v>53</v>
      </c>
      <c r="K74" s="15" t="s">
        <v>24</v>
      </c>
      <c r="L74" s="12" t="s">
        <v>55</v>
      </c>
      <c r="M74" s="12" t="s">
        <v>359</v>
      </c>
      <c r="N74" s="16" t="s">
        <v>102</v>
      </c>
      <c r="O74" s="12" t="s">
        <v>35</v>
      </c>
      <c r="P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c r="BJ74" s="12"/>
      <c r="BK74" s="12"/>
      <c r="BL74" s="12"/>
      <c r="BM74" s="12"/>
      <c r="BN74" s="12"/>
    </row>
    <row r="75" spans="1:66" s="17" customFormat="1" ht="52.8" x14ac:dyDescent="0.3">
      <c r="A75" s="1" t="s">
        <v>360</v>
      </c>
      <c r="B75" s="11" t="s">
        <v>20</v>
      </c>
      <c r="C75" s="11"/>
      <c r="D75" s="13">
        <v>43007</v>
      </c>
      <c r="E75" s="12" t="s">
        <v>361</v>
      </c>
      <c r="F75" s="12" t="s">
        <v>362</v>
      </c>
      <c r="G75" s="14" t="s">
        <v>363</v>
      </c>
      <c r="H75" s="12" t="s">
        <v>29</v>
      </c>
      <c r="I75" s="12" t="s">
        <v>364</v>
      </c>
      <c r="J75" s="12" t="s">
        <v>31</v>
      </c>
      <c r="K75" s="15" t="s">
        <v>32</v>
      </c>
      <c r="L75" s="12" t="s">
        <v>74</v>
      </c>
      <c r="M75" s="12" t="s">
        <v>365</v>
      </c>
      <c r="N75" s="16" t="s">
        <v>89</v>
      </c>
      <c r="O75" s="12" t="s">
        <v>35</v>
      </c>
      <c r="P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c r="BJ75" s="12"/>
      <c r="BK75" s="12"/>
      <c r="BL75" s="12"/>
      <c r="BM75" s="12"/>
      <c r="BN75" s="12"/>
    </row>
    <row r="76" spans="1:66" s="17" customFormat="1" ht="97.5" customHeight="1" x14ac:dyDescent="0.3">
      <c r="A76" s="1" t="s">
        <v>366</v>
      </c>
      <c r="B76" s="11" t="s">
        <v>20</v>
      </c>
      <c r="C76" s="11"/>
      <c r="D76" s="13">
        <v>43008</v>
      </c>
      <c r="E76" s="12" t="s">
        <v>367</v>
      </c>
      <c r="F76" s="12" t="s">
        <v>368</v>
      </c>
      <c r="G76" s="14">
        <v>19.34</v>
      </c>
      <c r="H76" s="12" t="s">
        <v>54</v>
      </c>
      <c r="I76" s="12"/>
      <c r="J76" s="12" t="s">
        <v>53</v>
      </c>
      <c r="K76" s="15" t="s">
        <v>24</v>
      </c>
      <c r="L76" s="12" t="s">
        <v>340</v>
      </c>
      <c r="M76" s="12" t="s">
        <v>369</v>
      </c>
      <c r="N76" s="16" t="s">
        <v>101</v>
      </c>
      <c r="O76" s="12" t="s">
        <v>349</v>
      </c>
      <c r="P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row>
  </sheetData>
  <pageMargins left="0.7" right="0.7" top="0.75" bottom="0.75" header="0.3" footer="0.3"/>
  <extLst>
    <ext xmlns:x14="http://schemas.microsoft.com/office/spreadsheetml/2009/9/main" uri="{CCE6A557-97BC-4b89-ADB6-D9C93CAAB3DF}">
      <x14:dataValidations xmlns:xm="http://schemas.microsoft.com/office/excel/2006/main" count="10">
        <x14:dataValidation type="list" allowBlank="1" showInputMessage="1" showErrorMessage="1">
          <x14:formula1>
            <xm:f>'M:\SF\OCH 2006\Safety &amp; OH Misc\Accidents\Incident Spreadsheet\[Accident spreadsheet Current.xlsx]references'!#REF!</xm:f>
          </x14:formula1>
          <xm:sqref>O72:O76</xm:sqref>
        </x14:dataValidation>
        <x14:dataValidation type="list" allowBlank="1" showInputMessage="1" showErrorMessage="1">
          <x14:formula1>
            <xm:f>'M:\SF\OCH 2006\Safety &amp; OH Misc\Accidents\Incident Spreadsheet\[Accident spreadsheet Current.xlsx]references'!#REF!</xm:f>
          </x14:formula1>
          <xm:sqref>N72:N76</xm:sqref>
        </x14:dataValidation>
        <x14:dataValidation type="list" allowBlank="1" showInputMessage="1" showErrorMessage="1">
          <x14:formula1>
            <xm:f>'M:\SF\OCH 2006\Safety &amp; OH Misc\Accidents\Incident Spreadsheet\[Accident spreadsheet Current.xlsx]references'!#REF!</xm:f>
          </x14:formula1>
          <xm:sqref>R72:R76</xm:sqref>
        </x14:dataValidation>
        <x14:dataValidation type="list" allowBlank="1" showInputMessage="1" showErrorMessage="1">
          <x14:formula1>
            <xm:f>'M:\SF\OCH 2006\Safety &amp; OH Misc\Accidents\Incident Spreadsheet\[Accident spreadsheet Current.xlsx]references'!#REF!</xm:f>
          </x14:formula1>
          <xm:sqref>C72:C76</xm:sqref>
        </x14:dataValidation>
        <x14:dataValidation type="list" allowBlank="1" showInputMessage="1" showErrorMessage="1">
          <x14:formula1>
            <xm:f>'M:\SF\OCH 2006\Safety &amp; OH Misc\Accidents\Incident Spreadsheet\[Accident spreadsheet Current.xlsx]references'!#REF!</xm:f>
          </x14:formula1>
          <xm:sqref>B72:B76</xm:sqref>
        </x14:dataValidation>
        <x14:dataValidation type="list" allowBlank="1" showInputMessage="1" showErrorMessage="1">
          <x14:formula1>
            <xm:f>'M:\SF\OCH 2006\Safety &amp; OH Misc\Accidents\Incident Spreadsheet\[Accident spreadsheet Current.xlsx]references'!#REF!</xm:f>
          </x14:formula1>
          <xm:sqref>L72:L76</xm:sqref>
        </x14:dataValidation>
        <x14:dataValidation type="list" allowBlank="1" showInputMessage="1" showErrorMessage="1">
          <x14:formula1>
            <xm:f>'M:\SF\OCH 2006\Safety &amp; OH Misc\Accidents\Incident Spreadsheet\[Accident spreadsheet Current.xlsx]references'!#REF!</xm:f>
          </x14:formula1>
          <xm:sqref>H72:H76</xm:sqref>
        </x14:dataValidation>
        <x14:dataValidation type="list" allowBlank="1" showInputMessage="1" showErrorMessage="1">
          <x14:formula1>
            <xm:f>'M:\SF\OCH 2006\Safety &amp; OH Misc\Accidents\Incident Spreadsheet\[Accident spreadsheet Current.xlsx]references'!#REF!</xm:f>
          </x14:formula1>
          <xm:sqref>J72:J76</xm:sqref>
        </x14:dataValidation>
        <x14:dataValidation type="list" allowBlank="1" showInputMessage="1" showErrorMessage="1">
          <x14:formula1>
            <xm:f>'M:\SF\OCH 2006\Safety &amp; OH Misc\Accidents\Incident Spreadsheet\[Accident spreadsheet Current.xlsx]references'!#REF!</xm:f>
          </x14:formula1>
          <xm:sqref>N1:N71</xm:sqref>
        </x14:dataValidation>
        <x14:dataValidation type="list" allowBlank="1" showInputMessage="1" showErrorMessage="1">
          <x14:formula1>
            <xm:f>'M:\SF\OCH 2006\Safety &amp; OH Misc\Accidents\Incident Spreadsheet\[Accident spreadsheet Current.xlsx]references'!#REF!</xm:f>
          </x14:formula1>
          <xm:sqref>J1:J71 H1:H71 L1:M71 B1:C71 Q1:Q71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3"/>
  <sheetViews>
    <sheetView workbookViewId="0">
      <selection activeCell="F3" sqref="F3"/>
    </sheetView>
  </sheetViews>
  <sheetFormatPr defaultRowHeight="14.4" x14ac:dyDescent="0.3"/>
  <cols>
    <col min="1" max="1" width="11.6640625" customWidth="1"/>
    <col min="2" max="2" width="9.6640625" customWidth="1"/>
    <col min="3" max="3" width="10.44140625" customWidth="1"/>
    <col min="4" max="4" width="12.33203125" customWidth="1"/>
    <col min="5" max="5" width="11.33203125" customWidth="1"/>
    <col min="6" max="6" width="13.44140625" customWidth="1"/>
    <col min="7" max="7" width="43.6640625" customWidth="1"/>
    <col min="8" max="8" width="17.6640625" customWidth="1"/>
    <col min="9" max="9" width="16.6640625" customWidth="1"/>
    <col min="10" max="10" width="20.33203125" customWidth="1"/>
    <col min="11" max="11" width="13.33203125" customWidth="1"/>
    <col min="12" max="12" width="26.6640625" customWidth="1"/>
    <col min="13" max="13" width="13.44140625" customWidth="1"/>
    <col min="14" max="14" width="12.5546875" customWidth="1"/>
    <col min="15" max="15" width="12.6640625" customWidth="1"/>
    <col min="16" max="17" width="19.44140625" customWidth="1"/>
    <col min="18" max="18" width="16" customWidth="1"/>
    <col min="19" max="19" width="19.33203125" customWidth="1"/>
  </cols>
  <sheetData>
    <row r="1" spans="1:19" ht="26.4" x14ac:dyDescent="0.3">
      <c r="A1" s="1" t="s">
        <v>0</v>
      </c>
      <c r="B1" s="2" t="s">
        <v>1</v>
      </c>
      <c r="C1" s="2" t="s">
        <v>2</v>
      </c>
      <c r="D1" s="2" t="s">
        <v>422</v>
      </c>
      <c r="E1" s="4" t="s">
        <v>3</v>
      </c>
      <c r="F1" s="3" t="s">
        <v>4</v>
      </c>
      <c r="G1" s="3" t="s">
        <v>5</v>
      </c>
      <c r="H1" s="5" t="s">
        <v>6</v>
      </c>
      <c r="I1" s="3" t="s">
        <v>7</v>
      </c>
      <c r="J1" s="3" t="s">
        <v>8</v>
      </c>
      <c r="K1" s="3" t="s">
        <v>9</v>
      </c>
      <c r="L1" s="6" t="s">
        <v>10</v>
      </c>
      <c r="M1" s="3" t="s">
        <v>11</v>
      </c>
      <c r="N1" s="7" t="s">
        <v>423</v>
      </c>
      <c r="O1" s="7" t="s">
        <v>12</v>
      </c>
      <c r="P1" s="3" t="s">
        <v>13</v>
      </c>
      <c r="Q1" s="3" t="s">
        <v>14</v>
      </c>
      <c r="R1" s="8" t="s">
        <v>15</v>
      </c>
      <c r="S1" s="9" t="s">
        <v>16</v>
      </c>
    </row>
    <row r="2" spans="1:19" ht="79.2" x14ac:dyDescent="0.3">
      <c r="A2" s="1" t="s">
        <v>861</v>
      </c>
      <c r="B2" s="11" t="s">
        <v>20</v>
      </c>
      <c r="C2" s="11"/>
      <c r="D2" s="50" t="s">
        <v>862</v>
      </c>
      <c r="E2" s="13">
        <v>43126</v>
      </c>
      <c r="F2" s="12" t="s">
        <v>863</v>
      </c>
      <c r="G2" s="12" t="s">
        <v>864</v>
      </c>
      <c r="H2" s="14" t="s">
        <v>865</v>
      </c>
      <c r="I2" s="12" t="s">
        <v>54</v>
      </c>
      <c r="J2" s="12"/>
      <c r="K2" s="12" t="s">
        <v>53</v>
      </c>
      <c r="L2" s="15" t="s">
        <v>24</v>
      </c>
      <c r="M2" s="12" t="s">
        <v>33</v>
      </c>
      <c r="N2" s="16" t="s">
        <v>705</v>
      </c>
      <c r="O2" s="16" t="s">
        <v>56</v>
      </c>
      <c r="P2" s="12" t="s">
        <v>35</v>
      </c>
      <c r="Q2" s="12"/>
      <c r="R2" s="17"/>
      <c r="S2" s="12" t="s">
        <v>45</v>
      </c>
    </row>
    <row r="3" spans="1:19" ht="52.8" x14ac:dyDescent="0.3">
      <c r="A3" s="1" t="s">
        <v>866</v>
      </c>
      <c r="B3" s="45" t="s">
        <v>184</v>
      </c>
      <c r="C3" s="45" t="s">
        <v>233</v>
      </c>
      <c r="D3" s="11"/>
      <c r="E3" s="13">
        <v>43081</v>
      </c>
      <c r="F3" s="12" t="s">
        <v>867</v>
      </c>
      <c r="G3" s="12" t="s">
        <v>868</v>
      </c>
      <c r="H3" s="14">
        <v>0.375</v>
      </c>
      <c r="I3" s="12" t="s">
        <v>29</v>
      </c>
      <c r="J3" s="12" t="s">
        <v>869</v>
      </c>
      <c r="K3" s="12" t="s">
        <v>21</v>
      </c>
      <c r="L3" s="46" t="s">
        <v>870</v>
      </c>
      <c r="M3" s="12" t="s">
        <v>58</v>
      </c>
      <c r="N3" s="16" t="s">
        <v>33</v>
      </c>
      <c r="O3" s="16" t="s">
        <v>63</v>
      </c>
      <c r="P3" s="12" t="s">
        <v>35</v>
      </c>
      <c r="Q3" s="12"/>
      <c r="R3" s="17"/>
      <c r="S3" s="12" t="s">
        <v>45</v>
      </c>
    </row>
    <row r="4" spans="1:19" ht="66" x14ac:dyDescent="0.3">
      <c r="A4" s="1" t="s">
        <v>871</v>
      </c>
      <c r="B4" s="11" t="s">
        <v>20</v>
      </c>
      <c r="C4" s="11"/>
      <c r="D4" s="11" t="s">
        <v>429</v>
      </c>
      <c r="E4" s="13">
        <v>43129</v>
      </c>
      <c r="F4" s="12" t="s">
        <v>190</v>
      </c>
      <c r="G4" s="12" t="s">
        <v>872</v>
      </c>
      <c r="H4" s="14">
        <v>0.45833333333333331</v>
      </c>
      <c r="I4" s="12" t="s">
        <v>54</v>
      </c>
      <c r="J4" s="12"/>
      <c r="K4" s="12" t="s">
        <v>53</v>
      </c>
      <c r="L4" s="15" t="s">
        <v>32</v>
      </c>
      <c r="M4" s="12" t="s">
        <v>33</v>
      </c>
      <c r="N4" s="16" t="s">
        <v>33</v>
      </c>
      <c r="O4" s="16" t="s">
        <v>75</v>
      </c>
      <c r="P4" s="12" t="s">
        <v>35</v>
      </c>
      <c r="Q4" s="12" t="s">
        <v>873</v>
      </c>
      <c r="R4" s="17"/>
      <c r="S4" s="12" t="s">
        <v>36</v>
      </c>
    </row>
    <row r="5" spans="1:19" ht="118.8" x14ac:dyDescent="0.3">
      <c r="A5" s="1" t="s">
        <v>874</v>
      </c>
      <c r="B5" s="51" t="s">
        <v>184</v>
      </c>
      <c r="C5" s="51" t="s">
        <v>875</v>
      </c>
      <c r="D5" s="11"/>
      <c r="E5" s="13">
        <v>43120</v>
      </c>
      <c r="F5" s="12" t="s">
        <v>876</v>
      </c>
      <c r="G5" s="12" t="s">
        <v>877</v>
      </c>
      <c r="H5" s="14" t="s">
        <v>878</v>
      </c>
      <c r="I5" s="12" t="s">
        <v>491</v>
      </c>
      <c r="J5" s="12" t="s">
        <v>879</v>
      </c>
      <c r="K5" s="12" t="s">
        <v>21</v>
      </c>
      <c r="L5" s="15" t="s">
        <v>24</v>
      </c>
      <c r="M5" s="12" t="s">
        <v>594</v>
      </c>
      <c r="N5" s="16" t="s">
        <v>33</v>
      </c>
      <c r="O5" s="16" t="s">
        <v>63</v>
      </c>
      <c r="P5" s="12" t="s">
        <v>35</v>
      </c>
      <c r="Q5" s="12"/>
      <c r="R5" s="17"/>
      <c r="S5" s="12" t="s">
        <v>880</v>
      </c>
    </row>
    <row r="6" spans="1:19" ht="66" x14ac:dyDescent="0.3">
      <c r="A6" s="1" t="s">
        <v>881</v>
      </c>
      <c r="B6" s="11" t="s">
        <v>20</v>
      </c>
      <c r="C6" s="11"/>
      <c r="D6" s="50" t="s">
        <v>862</v>
      </c>
      <c r="E6" s="13">
        <v>43131</v>
      </c>
      <c r="F6" s="12" t="s">
        <v>882</v>
      </c>
      <c r="G6" s="12" t="s">
        <v>883</v>
      </c>
      <c r="H6" s="14" t="s">
        <v>884</v>
      </c>
      <c r="I6" s="12" t="s">
        <v>54</v>
      </c>
      <c r="J6" s="12" t="s">
        <v>24</v>
      </c>
      <c r="K6" s="12" t="s">
        <v>53</v>
      </c>
      <c r="L6" s="15" t="s">
        <v>24</v>
      </c>
      <c r="M6" s="12" t="s">
        <v>33</v>
      </c>
      <c r="N6" s="16" t="s">
        <v>33</v>
      </c>
      <c r="O6" s="16" t="s">
        <v>56</v>
      </c>
      <c r="P6" s="12" t="s">
        <v>35</v>
      </c>
      <c r="Q6" s="12"/>
      <c r="R6" s="17"/>
      <c r="S6" s="12" t="s">
        <v>36</v>
      </c>
    </row>
    <row r="7" spans="1:19" ht="79.2" x14ac:dyDescent="0.3">
      <c r="A7" s="1" t="s">
        <v>885</v>
      </c>
      <c r="B7" s="11" t="s">
        <v>20</v>
      </c>
      <c r="C7" s="11"/>
      <c r="D7" s="11" t="s">
        <v>429</v>
      </c>
      <c r="E7" s="13">
        <v>43131</v>
      </c>
      <c r="F7" s="12" t="s">
        <v>886</v>
      </c>
      <c r="G7" s="12" t="s">
        <v>887</v>
      </c>
      <c r="H7" s="14" t="s">
        <v>888</v>
      </c>
      <c r="I7" s="12" t="s">
        <v>54</v>
      </c>
      <c r="J7" s="12"/>
      <c r="K7" s="12" t="s">
        <v>53</v>
      </c>
      <c r="L7" s="15" t="s">
        <v>32</v>
      </c>
      <c r="M7" s="12" t="s">
        <v>58</v>
      </c>
      <c r="N7" s="16" t="s">
        <v>33</v>
      </c>
      <c r="O7" s="16" t="s">
        <v>101</v>
      </c>
      <c r="P7" s="12" t="s">
        <v>35</v>
      </c>
      <c r="Q7" s="12"/>
      <c r="R7" s="17"/>
      <c r="S7" s="12" t="s">
        <v>45</v>
      </c>
    </row>
    <row r="8" spans="1:19" ht="79.2" x14ac:dyDescent="0.3">
      <c r="A8" s="1" t="s">
        <v>889</v>
      </c>
      <c r="B8" s="11" t="s">
        <v>20</v>
      </c>
      <c r="C8" s="11"/>
      <c r="D8" s="11" t="s">
        <v>862</v>
      </c>
      <c r="E8" s="13">
        <v>43131</v>
      </c>
      <c r="F8" s="12" t="s">
        <v>890</v>
      </c>
      <c r="G8" s="12" t="s">
        <v>891</v>
      </c>
      <c r="H8" s="14">
        <v>0.44791666666666669</v>
      </c>
      <c r="I8" s="12" t="s">
        <v>54</v>
      </c>
      <c r="J8" s="12" t="s">
        <v>892</v>
      </c>
      <c r="K8" s="12" t="s">
        <v>53</v>
      </c>
      <c r="L8" s="15" t="s">
        <v>24</v>
      </c>
      <c r="M8" s="12" t="s">
        <v>33</v>
      </c>
      <c r="N8" s="16" t="s">
        <v>33</v>
      </c>
      <c r="O8" s="16" t="s">
        <v>56</v>
      </c>
      <c r="P8" s="12" t="s">
        <v>35</v>
      </c>
      <c r="Q8" s="12"/>
      <c r="R8" s="17"/>
      <c r="S8" s="12" t="s">
        <v>36</v>
      </c>
    </row>
    <row r="9" spans="1:19" ht="79.2" x14ac:dyDescent="0.3">
      <c r="A9" s="1" t="s">
        <v>893</v>
      </c>
      <c r="B9" s="11" t="s">
        <v>20</v>
      </c>
      <c r="C9" s="11"/>
      <c r="D9" s="11" t="s">
        <v>429</v>
      </c>
      <c r="E9" s="13">
        <v>43131</v>
      </c>
      <c r="F9" s="12" t="s">
        <v>894</v>
      </c>
      <c r="G9" s="12" t="s">
        <v>895</v>
      </c>
      <c r="H9" s="14" t="s">
        <v>896</v>
      </c>
      <c r="I9" s="12" t="s">
        <v>54</v>
      </c>
      <c r="J9" s="12" t="s">
        <v>897</v>
      </c>
      <c r="K9" s="12" t="s">
        <v>53</v>
      </c>
      <c r="L9" s="15" t="s">
        <v>24</v>
      </c>
      <c r="M9" s="12" t="s">
        <v>33</v>
      </c>
      <c r="N9" s="16"/>
      <c r="O9" s="16" t="s">
        <v>116</v>
      </c>
      <c r="P9" s="12" t="s">
        <v>35</v>
      </c>
      <c r="Q9" s="12"/>
      <c r="R9" s="17"/>
      <c r="S9" s="12" t="s">
        <v>36</v>
      </c>
    </row>
    <row r="10" spans="1:19" ht="39.6" x14ac:dyDescent="0.3">
      <c r="A10" s="1" t="s">
        <v>898</v>
      </c>
      <c r="B10" s="11" t="s">
        <v>20</v>
      </c>
      <c r="C10" s="11"/>
      <c r="D10" s="11" t="s">
        <v>466</v>
      </c>
      <c r="E10" s="13">
        <v>43132</v>
      </c>
      <c r="F10" s="12" t="s">
        <v>899</v>
      </c>
      <c r="G10" s="12" t="s">
        <v>900</v>
      </c>
      <c r="H10" s="14" t="s">
        <v>901</v>
      </c>
      <c r="I10" s="12" t="s">
        <v>29</v>
      </c>
      <c r="J10" s="12" t="s">
        <v>302</v>
      </c>
      <c r="K10" s="12" t="s">
        <v>53</v>
      </c>
      <c r="L10" s="15" t="s">
        <v>32</v>
      </c>
      <c r="M10" s="12" t="s">
        <v>33</v>
      </c>
      <c r="N10" s="16" t="s">
        <v>33</v>
      </c>
      <c r="O10" s="16" t="s">
        <v>44</v>
      </c>
      <c r="P10" s="12" t="s">
        <v>35</v>
      </c>
      <c r="Q10" s="12"/>
      <c r="R10" s="17"/>
      <c r="S10" s="12" t="s">
        <v>36</v>
      </c>
    </row>
    <row r="11" spans="1:19" ht="66" x14ac:dyDescent="0.3">
      <c r="A11" s="1" t="s">
        <v>902</v>
      </c>
      <c r="B11" s="11" t="s">
        <v>20</v>
      </c>
      <c r="C11" s="11"/>
      <c r="D11" s="50" t="s">
        <v>862</v>
      </c>
      <c r="E11" s="13">
        <v>43129</v>
      </c>
      <c r="F11" s="12" t="s">
        <v>903</v>
      </c>
      <c r="G11" s="12" t="s">
        <v>904</v>
      </c>
      <c r="H11" s="14" t="s">
        <v>905</v>
      </c>
      <c r="I11" s="12" t="s">
        <v>54</v>
      </c>
      <c r="J11" s="12"/>
      <c r="K11" s="12" t="s">
        <v>53</v>
      </c>
      <c r="L11" s="15" t="s">
        <v>24</v>
      </c>
      <c r="M11" s="12" t="s">
        <v>33</v>
      </c>
      <c r="N11" s="16" t="s">
        <v>33</v>
      </c>
      <c r="O11" s="16" t="s">
        <v>211</v>
      </c>
      <c r="P11" s="12" t="s">
        <v>35</v>
      </c>
      <c r="Q11" s="12" t="s">
        <v>79</v>
      </c>
      <c r="R11" s="17"/>
      <c r="S11" s="12" t="s">
        <v>36</v>
      </c>
    </row>
    <row r="12" spans="1:19" ht="39.6" x14ac:dyDescent="0.3">
      <c r="A12" s="1" t="s">
        <v>906</v>
      </c>
      <c r="B12" s="11" t="s">
        <v>20</v>
      </c>
      <c r="C12" s="11"/>
      <c r="D12" s="11"/>
      <c r="E12" s="13">
        <v>43089</v>
      </c>
      <c r="F12" s="12" t="s">
        <v>907</v>
      </c>
      <c r="G12" s="12" t="s">
        <v>908</v>
      </c>
      <c r="H12" s="14" t="s">
        <v>909</v>
      </c>
      <c r="I12" s="12" t="s">
        <v>54</v>
      </c>
      <c r="J12" s="12"/>
      <c r="K12" s="12" t="s">
        <v>53</v>
      </c>
      <c r="L12" s="15" t="s">
        <v>24</v>
      </c>
      <c r="M12" s="12" t="s">
        <v>33</v>
      </c>
      <c r="N12" s="16" t="s">
        <v>33</v>
      </c>
      <c r="O12" s="16" t="s">
        <v>56</v>
      </c>
      <c r="P12" s="12" t="s">
        <v>35</v>
      </c>
      <c r="Q12" s="12" t="s">
        <v>79</v>
      </c>
      <c r="R12" s="17"/>
      <c r="S12" s="12" t="s">
        <v>36</v>
      </c>
    </row>
    <row r="13" spans="1:19" ht="118.8" x14ac:dyDescent="0.3">
      <c r="A13" s="1" t="s">
        <v>910</v>
      </c>
      <c r="B13" s="11" t="s">
        <v>20</v>
      </c>
      <c r="C13" s="11"/>
      <c r="D13" s="11" t="s">
        <v>466</v>
      </c>
      <c r="E13" s="13">
        <v>43137</v>
      </c>
      <c r="F13" s="12" t="s">
        <v>911</v>
      </c>
      <c r="G13" s="12" t="s">
        <v>912</v>
      </c>
      <c r="H13" s="14">
        <v>1555</v>
      </c>
      <c r="I13" s="12" t="s">
        <v>54</v>
      </c>
      <c r="J13" s="12" t="s">
        <v>24</v>
      </c>
      <c r="K13" s="12" t="s">
        <v>53</v>
      </c>
      <c r="L13" s="15" t="s">
        <v>32</v>
      </c>
      <c r="M13" s="12" t="s">
        <v>33</v>
      </c>
      <c r="N13" s="16" t="s">
        <v>33</v>
      </c>
      <c r="O13" s="16" t="s">
        <v>56</v>
      </c>
      <c r="P13" s="12" t="s">
        <v>35</v>
      </c>
      <c r="Q13" s="12"/>
      <c r="R13" s="17"/>
      <c r="S13" s="12" t="s">
        <v>36</v>
      </c>
    </row>
    <row r="14" spans="1:19" ht="39.6" x14ac:dyDescent="0.3">
      <c r="A14" s="1" t="s">
        <v>913</v>
      </c>
      <c r="B14" s="11" t="s">
        <v>20</v>
      </c>
      <c r="C14" s="11"/>
      <c r="D14" s="11" t="s">
        <v>429</v>
      </c>
      <c r="E14" s="13">
        <v>43137</v>
      </c>
      <c r="F14" s="12" t="s">
        <v>914</v>
      </c>
      <c r="G14" s="12" t="s">
        <v>915</v>
      </c>
      <c r="H14" s="14" t="s">
        <v>916</v>
      </c>
      <c r="I14" s="12" t="s">
        <v>29</v>
      </c>
      <c r="J14" s="12" t="s">
        <v>196</v>
      </c>
      <c r="K14" s="12" t="s">
        <v>53</v>
      </c>
      <c r="L14" s="15" t="s">
        <v>32</v>
      </c>
      <c r="M14" s="12" t="s">
        <v>41</v>
      </c>
      <c r="N14" s="16" t="s">
        <v>41</v>
      </c>
      <c r="O14" s="16" t="s">
        <v>44</v>
      </c>
      <c r="P14" s="12" t="s">
        <v>35</v>
      </c>
      <c r="Q14" s="12"/>
      <c r="R14" s="17"/>
      <c r="S14" s="12" t="s">
        <v>36</v>
      </c>
    </row>
    <row r="15" spans="1:19" ht="92.4" x14ac:dyDescent="0.3">
      <c r="A15" s="1" t="s">
        <v>917</v>
      </c>
      <c r="B15" s="11" t="s">
        <v>20</v>
      </c>
      <c r="C15" s="11"/>
      <c r="D15" s="11" t="s">
        <v>429</v>
      </c>
      <c r="E15" s="13">
        <v>43138</v>
      </c>
      <c r="F15" s="12" t="s">
        <v>918</v>
      </c>
      <c r="G15" s="12" t="s">
        <v>919</v>
      </c>
      <c r="H15" s="14">
        <v>10.3</v>
      </c>
      <c r="I15" s="12" t="s">
        <v>29</v>
      </c>
      <c r="J15" s="12" t="s">
        <v>146</v>
      </c>
      <c r="K15" s="12" t="s">
        <v>31</v>
      </c>
      <c r="L15" s="15" t="s">
        <v>32</v>
      </c>
      <c r="M15" s="12" t="s">
        <v>41</v>
      </c>
      <c r="N15" s="16" t="s">
        <v>41</v>
      </c>
      <c r="O15" s="16" t="s">
        <v>920</v>
      </c>
      <c r="P15" s="12" t="s">
        <v>35</v>
      </c>
      <c r="Q15" s="12"/>
      <c r="R15" s="17"/>
      <c r="S15" s="12" t="s">
        <v>36</v>
      </c>
    </row>
    <row r="16" spans="1:19" ht="39.6" x14ac:dyDescent="0.3">
      <c r="A16" s="1" t="s">
        <v>921</v>
      </c>
      <c r="B16" s="11" t="s">
        <v>20</v>
      </c>
      <c r="C16" s="11"/>
      <c r="D16" s="11"/>
      <c r="E16" s="13">
        <v>43138</v>
      </c>
      <c r="F16" s="12" t="s">
        <v>922</v>
      </c>
      <c r="G16" s="52" t="s">
        <v>923</v>
      </c>
      <c r="H16" s="14">
        <v>0.24965277777777781</v>
      </c>
      <c r="I16" s="12" t="s">
        <v>29</v>
      </c>
      <c r="J16" s="12" t="s">
        <v>924</v>
      </c>
      <c r="K16" s="12" t="s">
        <v>53</v>
      </c>
      <c r="L16" s="15" t="s">
        <v>32</v>
      </c>
      <c r="M16" s="12" t="s">
        <v>533</v>
      </c>
      <c r="N16" s="16" t="s">
        <v>33</v>
      </c>
      <c r="O16" s="16" t="s">
        <v>56</v>
      </c>
      <c r="P16" s="12" t="s">
        <v>35</v>
      </c>
      <c r="Q16" s="12"/>
      <c r="R16" s="17"/>
      <c r="S16" s="12" t="s">
        <v>128</v>
      </c>
    </row>
    <row r="17" spans="1:19" ht="52.8" x14ac:dyDescent="0.3">
      <c r="A17" s="1" t="s">
        <v>925</v>
      </c>
      <c r="B17" s="11" t="s">
        <v>20</v>
      </c>
      <c r="C17" s="11"/>
      <c r="D17" s="11" t="s">
        <v>429</v>
      </c>
      <c r="E17" s="13">
        <v>43140</v>
      </c>
      <c r="F17" s="12" t="s">
        <v>926</v>
      </c>
      <c r="G17" s="12" t="s">
        <v>927</v>
      </c>
      <c r="H17" s="14">
        <v>0.47916666666666669</v>
      </c>
      <c r="I17" s="12" t="s">
        <v>491</v>
      </c>
      <c r="J17" s="12" t="s">
        <v>812</v>
      </c>
      <c r="K17" s="12" t="s">
        <v>31</v>
      </c>
      <c r="L17" s="15" t="s">
        <v>32</v>
      </c>
      <c r="M17" s="12" t="s">
        <v>65</v>
      </c>
      <c r="N17" s="16" t="s">
        <v>65</v>
      </c>
      <c r="O17" s="16" t="s">
        <v>44</v>
      </c>
      <c r="P17" s="12" t="s">
        <v>35</v>
      </c>
      <c r="Q17" s="12"/>
      <c r="R17" s="17"/>
      <c r="S17" s="12" t="s">
        <v>45</v>
      </c>
    </row>
    <row r="18" spans="1:19" ht="39.6" x14ac:dyDescent="0.3">
      <c r="A18" s="1" t="s">
        <v>928</v>
      </c>
      <c r="B18" s="11" t="s">
        <v>20</v>
      </c>
      <c r="C18" s="11"/>
      <c r="D18" s="11" t="s">
        <v>429</v>
      </c>
      <c r="E18" s="13">
        <v>43140</v>
      </c>
      <c r="F18" s="12" t="s">
        <v>929</v>
      </c>
      <c r="G18" s="12" t="s">
        <v>930</v>
      </c>
      <c r="H18" s="14">
        <v>0.60416666666666663</v>
      </c>
      <c r="I18" s="12" t="s">
        <v>491</v>
      </c>
      <c r="J18" s="12" t="s">
        <v>931</v>
      </c>
      <c r="K18" s="12" t="s">
        <v>53</v>
      </c>
      <c r="L18" s="15" t="s">
        <v>32</v>
      </c>
      <c r="M18" s="12" t="s">
        <v>33</v>
      </c>
      <c r="N18" s="16" t="s">
        <v>33</v>
      </c>
      <c r="O18" s="16" t="s">
        <v>34</v>
      </c>
      <c r="P18" s="12" t="s">
        <v>35</v>
      </c>
      <c r="Q18" s="12"/>
      <c r="R18" s="17"/>
      <c r="S18" s="12" t="s">
        <v>36</v>
      </c>
    </row>
    <row r="19" spans="1:19" ht="79.2" x14ac:dyDescent="0.3">
      <c r="A19" s="1" t="s">
        <v>932</v>
      </c>
      <c r="B19" s="11" t="s">
        <v>20</v>
      </c>
      <c r="C19" s="11"/>
      <c r="D19" s="11"/>
      <c r="E19" s="13">
        <v>43143</v>
      </c>
      <c r="F19" s="12" t="s">
        <v>933</v>
      </c>
      <c r="G19" s="12" t="s">
        <v>934</v>
      </c>
      <c r="H19" s="14">
        <v>0.3576388888888889</v>
      </c>
      <c r="I19" s="12" t="s">
        <v>29</v>
      </c>
      <c r="J19" s="12" t="s">
        <v>935</v>
      </c>
      <c r="K19" s="12" t="s">
        <v>31</v>
      </c>
      <c r="L19" s="15" t="s">
        <v>32</v>
      </c>
      <c r="M19" s="12" t="s">
        <v>58</v>
      </c>
      <c r="N19" s="16" t="s">
        <v>33</v>
      </c>
      <c r="O19" s="16" t="s">
        <v>63</v>
      </c>
      <c r="P19" s="12" t="s">
        <v>35</v>
      </c>
      <c r="Q19" s="12"/>
      <c r="R19" s="17"/>
      <c r="S19" s="12" t="s">
        <v>45</v>
      </c>
    </row>
    <row r="20" spans="1:19" ht="39.6" x14ac:dyDescent="0.3">
      <c r="A20" s="1" t="s">
        <v>936</v>
      </c>
      <c r="B20" s="11" t="s">
        <v>20</v>
      </c>
      <c r="C20" s="11"/>
      <c r="D20" s="11"/>
      <c r="E20" s="13">
        <v>43141</v>
      </c>
      <c r="F20" s="12" t="s">
        <v>937</v>
      </c>
      <c r="G20" s="12" t="s">
        <v>938</v>
      </c>
      <c r="H20" s="14" t="s">
        <v>939</v>
      </c>
      <c r="I20" s="12" t="s">
        <v>29</v>
      </c>
      <c r="J20" s="12" t="s">
        <v>940</v>
      </c>
      <c r="K20" s="12" t="s">
        <v>31</v>
      </c>
      <c r="L20" s="15" t="s">
        <v>32</v>
      </c>
      <c r="M20" s="12" t="s">
        <v>33</v>
      </c>
      <c r="N20" s="16" t="s">
        <v>33</v>
      </c>
      <c r="O20" s="16" t="s">
        <v>920</v>
      </c>
      <c r="P20" s="12" t="s">
        <v>35</v>
      </c>
      <c r="Q20" s="12"/>
      <c r="R20" s="17"/>
      <c r="S20" s="12" t="s">
        <v>36</v>
      </c>
    </row>
    <row r="21" spans="1:19" ht="52.8" x14ac:dyDescent="0.3">
      <c r="A21" s="1" t="s">
        <v>941</v>
      </c>
      <c r="B21" s="11" t="s">
        <v>20</v>
      </c>
      <c r="C21" s="11"/>
      <c r="D21" s="11"/>
      <c r="E21" s="13">
        <v>43143</v>
      </c>
      <c r="F21" s="12" t="s">
        <v>942</v>
      </c>
      <c r="G21" s="12" t="s">
        <v>943</v>
      </c>
      <c r="H21" s="14" t="s">
        <v>432</v>
      </c>
      <c r="I21" s="12" t="s">
        <v>29</v>
      </c>
      <c r="J21" s="12" t="s">
        <v>40</v>
      </c>
      <c r="K21" s="12" t="s">
        <v>487</v>
      </c>
      <c r="L21" s="15" t="s">
        <v>944</v>
      </c>
      <c r="M21" s="12" t="s">
        <v>41</v>
      </c>
      <c r="N21" s="16" t="s">
        <v>41</v>
      </c>
      <c r="O21" s="16" t="s">
        <v>42</v>
      </c>
      <c r="P21" s="12" t="s">
        <v>35</v>
      </c>
      <c r="Q21" s="12"/>
      <c r="R21" s="17"/>
      <c r="S21" s="12" t="s">
        <v>36</v>
      </c>
    </row>
    <row r="22" spans="1:19" ht="52.8" x14ac:dyDescent="0.3">
      <c r="A22" s="1" t="s">
        <v>945</v>
      </c>
      <c r="B22" s="11" t="s">
        <v>20</v>
      </c>
      <c r="C22" s="11"/>
      <c r="D22" s="11" t="s">
        <v>429</v>
      </c>
      <c r="E22" s="13">
        <v>43132</v>
      </c>
      <c r="F22" s="12" t="s">
        <v>946</v>
      </c>
      <c r="G22" s="12" t="s">
        <v>947</v>
      </c>
      <c r="H22" s="14" t="s">
        <v>510</v>
      </c>
      <c r="I22" s="12" t="s">
        <v>134</v>
      </c>
      <c r="J22" s="12" t="s">
        <v>948</v>
      </c>
      <c r="K22" s="12" t="s">
        <v>53</v>
      </c>
      <c r="L22" s="15" t="s">
        <v>32</v>
      </c>
      <c r="M22" s="12" t="s">
        <v>41</v>
      </c>
      <c r="N22" s="16" t="s">
        <v>33</v>
      </c>
      <c r="O22" s="16" t="s">
        <v>34</v>
      </c>
      <c r="P22" s="12" t="s">
        <v>35</v>
      </c>
      <c r="Q22" s="12"/>
      <c r="R22" s="17"/>
      <c r="S22" s="12"/>
    </row>
    <row r="23" spans="1:19" ht="79.2" x14ac:dyDescent="0.3">
      <c r="A23" s="1" t="s">
        <v>949</v>
      </c>
      <c r="B23" s="11" t="s">
        <v>20</v>
      </c>
      <c r="C23" s="11"/>
      <c r="D23" s="11"/>
      <c r="E23" s="13">
        <v>43150</v>
      </c>
      <c r="F23" s="12" t="s">
        <v>950</v>
      </c>
      <c r="G23" s="12" t="s">
        <v>951</v>
      </c>
      <c r="H23" s="14" t="s">
        <v>952</v>
      </c>
      <c r="I23" s="12" t="s">
        <v>54</v>
      </c>
      <c r="J23" s="12"/>
      <c r="K23" s="12" t="s">
        <v>53</v>
      </c>
      <c r="L23" s="15" t="s">
        <v>24</v>
      </c>
      <c r="M23" s="12" t="s">
        <v>33</v>
      </c>
      <c r="N23" s="16" t="s">
        <v>33</v>
      </c>
      <c r="O23" s="16" t="s">
        <v>42</v>
      </c>
      <c r="P23" s="12" t="s">
        <v>35</v>
      </c>
      <c r="Q23" s="12"/>
      <c r="R23" s="17"/>
      <c r="S23" s="12"/>
    </row>
    <row r="24" spans="1:19" ht="132" x14ac:dyDescent="0.3">
      <c r="A24" s="1" t="s">
        <v>953</v>
      </c>
      <c r="B24" s="45" t="s">
        <v>184</v>
      </c>
      <c r="C24" s="11"/>
      <c r="D24" s="11" t="s">
        <v>450</v>
      </c>
      <c r="E24" s="13">
        <v>43151</v>
      </c>
      <c r="F24" s="12" t="s">
        <v>954</v>
      </c>
      <c r="G24" s="12" t="s">
        <v>955</v>
      </c>
      <c r="H24" s="14" t="s">
        <v>306</v>
      </c>
      <c r="I24" s="12" t="s">
        <v>54</v>
      </c>
      <c r="J24" s="12"/>
      <c r="K24" s="12" t="s">
        <v>53</v>
      </c>
      <c r="L24" s="15" t="s">
        <v>24</v>
      </c>
      <c r="M24" s="12" t="s">
        <v>55</v>
      </c>
      <c r="N24" s="16" t="s">
        <v>33</v>
      </c>
      <c r="O24" s="16" t="s">
        <v>102</v>
      </c>
      <c r="P24" s="12" t="s">
        <v>35</v>
      </c>
      <c r="Q24" s="12"/>
      <c r="R24" s="17"/>
      <c r="S24" s="12"/>
    </row>
    <row r="25" spans="1:19" ht="105.6" x14ac:dyDescent="0.3">
      <c r="A25" s="1" t="s">
        <v>956</v>
      </c>
      <c r="B25" s="11" t="s">
        <v>20</v>
      </c>
      <c r="C25" s="11"/>
      <c r="D25" s="11"/>
      <c r="E25" s="13">
        <v>43152</v>
      </c>
      <c r="F25" s="12" t="s">
        <v>957</v>
      </c>
      <c r="G25" s="12" t="s">
        <v>958</v>
      </c>
      <c r="H25" s="14" t="s">
        <v>959</v>
      </c>
      <c r="I25" s="12" t="s">
        <v>960</v>
      </c>
      <c r="J25" s="12" t="s">
        <v>961</v>
      </c>
      <c r="K25" s="12" t="s">
        <v>53</v>
      </c>
      <c r="L25" s="15" t="s">
        <v>24</v>
      </c>
      <c r="M25" s="12" t="s">
        <v>705</v>
      </c>
      <c r="N25" s="16" t="s">
        <v>33</v>
      </c>
      <c r="O25" s="16" t="s">
        <v>56</v>
      </c>
      <c r="P25" s="12" t="s">
        <v>35</v>
      </c>
      <c r="Q25" s="12"/>
      <c r="R25" s="17" t="s">
        <v>962</v>
      </c>
      <c r="S25" s="12" t="s">
        <v>36</v>
      </c>
    </row>
    <row r="26" spans="1:19" ht="52.8" x14ac:dyDescent="0.3">
      <c r="A26" s="1" t="s">
        <v>963</v>
      </c>
      <c r="B26" s="11" t="s">
        <v>20</v>
      </c>
      <c r="C26" s="11"/>
      <c r="D26" s="11" t="s">
        <v>429</v>
      </c>
      <c r="E26" s="13">
        <v>43154</v>
      </c>
      <c r="F26" s="12" t="s">
        <v>964</v>
      </c>
      <c r="G26" s="12" t="s">
        <v>965</v>
      </c>
      <c r="H26" s="14" t="s">
        <v>477</v>
      </c>
      <c r="I26" s="12" t="s">
        <v>29</v>
      </c>
      <c r="J26" s="12" t="s">
        <v>310</v>
      </c>
      <c r="K26" s="12" t="s">
        <v>53</v>
      </c>
      <c r="L26" s="15" t="s">
        <v>32</v>
      </c>
      <c r="M26" s="12" t="s">
        <v>33</v>
      </c>
      <c r="N26" s="16" t="s">
        <v>33</v>
      </c>
      <c r="O26" s="16" t="s">
        <v>89</v>
      </c>
      <c r="P26" s="12" t="s">
        <v>35</v>
      </c>
      <c r="Q26" s="12"/>
      <c r="R26" s="17"/>
      <c r="S26" s="12"/>
    </row>
    <row r="27" spans="1:19" ht="39.6" x14ac:dyDescent="0.3">
      <c r="A27" s="1" t="s">
        <v>966</v>
      </c>
      <c r="B27" s="11" t="s">
        <v>20</v>
      </c>
      <c r="C27" s="11"/>
      <c r="D27" s="11"/>
      <c r="E27" s="13">
        <v>43147</v>
      </c>
      <c r="F27" s="12" t="s">
        <v>967</v>
      </c>
      <c r="G27" s="12" t="s">
        <v>968</v>
      </c>
      <c r="H27" s="14" t="s">
        <v>969</v>
      </c>
      <c r="I27" s="12" t="s">
        <v>29</v>
      </c>
      <c r="J27" s="12" t="s">
        <v>970</v>
      </c>
      <c r="K27" s="12" t="s">
        <v>53</v>
      </c>
      <c r="L27" s="15" t="s">
        <v>32</v>
      </c>
      <c r="M27" s="12" t="s">
        <v>594</v>
      </c>
      <c r="N27" s="16" t="s">
        <v>594</v>
      </c>
      <c r="O27" s="16" t="s">
        <v>63</v>
      </c>
      <c r="P27" s="12" t="s">
        <v>35</v>
      </c>
      <c r="Q27" s="12"/>
      <c r="R27" s="17"/>
      <c r="S27" s="12"/>
    </row>
    <row r="28" spans="1:19" ht="66" x14ac:dyDescent="0.3">
      <c r="A28" s="1" t="s">
        <v>971</v>
      </c>
      <c r="B28" s="11" t="s">
        <v>20</v>
      </c>
      <c r="C28" s="11"/>
      <c r="D28" s="11" t="s">
        <v>429</v>
      </c>
      <c r="E28" s="13">
        <v>43157</v>
      </c>
      <c r="F28" s="12" t="s">
        <v>972</v>
      </c>
      <c r="G28" s="12" t="s">
        <v>973</v>
      </c>
      <c r="H28" s="14">
        <v>11</v>
      </c>
      <c r="I28" s="12" t="s">
        <v>57</v>
      </c>
      <c r="J28" s="12" t="s">
        <v>812</v>
      </c>
      <c r="K28" s="12" t="s">
        <v>31</v>
      </c>
      <c r="L28" s="53" t="s">
        <v>121</v>
      </c>
      <c r="M28" s="12" t="s">
        <v>647</v>
      </c>
      <c r="N28" s="16"/>
      <c r="O28" s="16" t="s">
        <v>63</v>
      </c>
      <c r="P28" s="12" t="s">
        <v>35</v>
      </c>
      <c r="Q28" s="12"/>
      <c r="R28" s="17"/>
      <c r="S28" s="12"/>
    </row>
    <row r="29" spans="1:19" ht="39.6" x14ac:dyDescent="0.3">
      <c r="A29" s="1" t="s">
        <v>974</v>
      </c>
      <c r="B29" s="11" t="s">
        <v>20</v>
      </c>
      <c r="C29" s="11"/>
      <c r="D29" s="11" t="s">
        <v>429</v>
      </c>
      <c r="E29" s="13">
        <v>43157</v>
      </c>
      <c r="F29" s="12" t="s">
        <v>975</v>
      </c>
      <c r="G29" s="12" t="s">
        <v>976</v>
      </c>
      <c r="H29" s="14" t="s">
        <v>977</v>
      </c>
      <c r="I29" s="12" t="s">
        <v>29</v>
      </c>
      <c r="J29" s="12" t="s">
        <v>302</v>
      </c>
      <c r="K29" s="12" t="s">
        <v>53</v>
      </c>
      <c r="L29" s="15" t="s">
        <v>32</v>
      </c>
      <c r="M29" s="12" t="s">
        <v>33</v>
      </c>
      <c r="N29" s="16" t="s">
        <v>33</v>
      </c>
      <c r="O29" s="16" t="s">
        <v>44</v>
      </c>
      <c r="P29" s="12" t="s">
        <v>35</v>
      </c>
      <c r="Q29" s="12"/>
      <c r="R29" s="17"/>
      <c r="S29" s="12"/>
    </row>
    <row r="30" spans="1:19" ht="39.6" x14ac:dyDescent="0.3">
      <c r="A30" s="1" t="s">
        <v>978</v>
      </c>
      <c r="B30" s="11" t="s">
        <v>20</v>
      </c>
      <c r="C30" s="11"/>
      <c r="D30" s="11" t="s">
        <v>429</v>
      </c>
      <c r="E30" s="13">
        <v>43152</v>
      </c>
      <c r="F30" s="12" t="s">
        <v>979</v>
      </c>
      <c r="G30" s="12" t="s">
        <v>980</v>
      </c>
      <c r="H30" s="14">
        <v>0.58333333333333337</v>
      </c>
      <c r="I30" s="12" t="s">
        <v>29</v>
      </c>
      <c r="J30" s="12"/>
      <c r="K30" s="12" t="s">
        <v>31</v>
      </c>
      <c r="L30" s="15" t="s">
        <v>32</v>
      </c>
      <c r="M30" s="12" t="s">
        <v>981</v>
      </c>
      <c r="N30" s="16" t="s">
        <v>981</v>
      </c>
      <c r="O30" s="16" t="s">
        <v>63</v>
      </c>
      <c r="P30" s="12" t="s">
        <v>35</v>
      </c>
      <c r="Q30" s="12"/>
      <c r="R30" s="17"/>
      <c r="S30" s="12"/>
    </row>
    <row r="31" spans="1:19" ht="52.8" x14ac:dyDescent="0.3">
      <c r="A31" s="1" t="s">
        <v>982</v>
      </c>
      <c r="B31" s="45" t="s">
        <v>184</v>
      </c>
      <c r="C31" s="11"/>
      <c r="D31" s="45" t="s">
        <v>450</v>
      </c>
      <c r="E31" s="13">
        <v>43143</v>
      </c>
      <c r="F31" s="12" t="s">
        <v>983</v>
      </c>
      <c r="G31" s="12" t="s">
        <v>984</v>
      </c>
      <c r="H31" s="14" t="s">
        <v>985</v>
      </c>
      <c r="I31" s="12" t="s">
        <v>54</v>
      </c>
      <c r="J31" s="12"/>
      <c r="K31" s="12" t="s">
        <v>53</v>
      </c>
      <c r="L31" s="15" t="s">
        <v>24</v>
      </c>
      <c r="M31" s="12" t="s">
        <v>33</v>
      </c>
      <c r="N31" s="16" t="s">
        <v>33</v>
      </c>
      <c r="O31" s="16" t="s">
        <v>211</v>
      </c>
      <c r="P31" s="12" t="s">
        <v>35</v>
      </c>
      <c r="Q31" s="12"/>
      <c r="R31" s="17"/>
      <c r="S31" s="12"/>
    </row>
    <row r="32" spans="1:19" ht="26.4" x14ac:dyDescent="0.3">
      <c r="A32" s="1" t="s">
        <v>986</v>
      </c>
      <c r="B32" s="45" t="s">
        <v>184</v>
      </c>
      <c r="C32" s="45" t="s">
        <v>233</v>
      </c>
      <c r="D32" s="11"/>
      <c r="E32" s="13">
        <v>43153</v>
      </c>
      <c r="F32" s="12" t="s">
        <v>987</v>
      </c>
      <c r="G32" s="12" t="s">
        <v>988</v>
      </c>
      <c r="H32" s="14">
        <v>0.60416666666666663</v>
      </c>
      <c r="I32" s="12" t="s">
        <v>29</v>
      </c>
      <c r="J32" s="12" t="s">
        <v>49</v>
      </c>
      <c r="K32" s="12" t="s">
        <v>21</v>
      </c>
      <c r="L32" s="15" t="s">
        <v>22</v>
      </c>
      <c r="M32" s="12" t="s">
        <v>33</v>
      </c>
      <c r="N32" s="16" t="s">
        <v>33</v>
      </c>
      <c r="O32" s="16" t="s">
        <v>63</v>
      </c>
      <c r="P32" s="12" t="s">
        <v>35</v>
      </c>
      <c r="Q32" s="12"/>
      <c r="R32" s="17"/>
      <c r="S32" s="12"/>
    </row>
    <row r="33" spans="1:19" ht="66" x14ac:dyDescent="0.3">
      <c r="A33" s="1" t="s">
        <v>989</v>
      </c>
      <c r="B33" s="11" t="s">
        <v>20</v>
      </c>
      <c r="C33" s="11"/>
      <c r="D33" s="11"/>
      <c r="E33" s="13">
        <v>43143</v>
      </c>
      <c r="F33" s="12" t="s">
        <v>990</v>
      </c>
      <c r="G33" s="12" t="s">
        <v>991</v>
      </c>
      <c r="H33" s="14">
        <v>15.3</v>
      </c>
      <c r="I33" s="12" t="s">
        <v>54</v>
      </c>
      <c r="J33" s="12"/>
      <c r="K33" s="12" t="s">
        <v>53</v>
      </c>
      <c r="L33" s="15" t="s">
        <v>22</v>
      </c>
      <c r="M33" s="12" t="s">
        <v>127</v>
      </c>
      <c r="N33" s="16" t="s">
        <v>33</v>
      </c>
      <c r="O33" s="16" t="s">
        <v>211</v>
      </c>
      <c r="P33" s="12" t="s">
        <v>448</v>
      </c>
      <c r="Q33" s="12"/>
      <c r="R33" s="17"/>
      <c r="S33" s="12"/>
    </row>
    <row r="34" spans="1:19" ht="52.8" x14ac:dyDescent="0.3">
      <c r="A34" s="1" t="s">
        <v>992</v>
      </c>
      <c r="B34" s="11" t="s">
        <v>20</v>
      </c>
      <c r="C34" s="11"/>
      <c r="D34" s="11"/>
      <c r="E34" s="13">
        <v>43160</v>
      </c>
      <c r="F34" s="12" t="s">
        <v>993</v>
      </c>
      <c r="G34" s="12" t="s">
        <v>994</v>
      </c>
      <c r="H34" s="14" t="s">
        <v>995</v>
      </c>
      <c r="I34" s="12" t="s">
        <v>54</v>
      </c>
      <c r="J34" s="12" t="s">
        <v>24</v>
      </c>
      <c r="K34" s="12" t="s">
        <v>53</v>
      </c>
      <c r="L34" s="15" t="s">
        <v>32</v>
      </c>
      <c r="M34" s="12" t="s">
        <v>33</v>
      </c>
      <c r="N34" s="16" t="s">
        <v>33</v>
      </c>
      <c r="O34" s="16" t="s">
        <v>101</v>
      </c>
      <c r="P34" s="12" t="s">
        <v>35</v>
      </c>
      <c r="Q34" s="12"/>
      <c r="R34" s="17"/>
      <c r="S34" s="12"/>
    </row>
    <row r="35" spans="1:19" ht="92.4" x14ac:dyDescent="0.3">
      <c r="A35" s="1" t="s">
        <v>996</v>
      </c>
      <c r="B35" s="11" t="s">
        <v>20</v>
      </c>
      <c r="C35" s="11"/>
      <c r="D35" s="11"/>
      <c r="E35" s="13">
        <v>43159</v>
      </c>
      <c r="F35" s="12" t="s">
        <v>997</v>
      </c>
      <c r="G35" s="12" t="s">
        <v>998</v>
      </c>
      <c r="H35" s="14" t="s">
        <v>999</v>
      </c>
      <c r="I35" s="12" t="s">
        <v>54</v>
      </c>
      <c r="J35" s="12"/>
      <c r="K35" s="12" t="s">
        <v>53</v>
      </c>
      <c r="L35" s="15" t="s">
        <v>22</v>
      </c>
      <c r="M35" s="12" t="s">
        <v>41</v>
      </c>
      <c r="N35" s="16"/>
      <c r="O35" s="16" t="s">
        <v>75</v>
      </c>
      <c r="P35" s="12" t="s">
        <v>35</v>
      </c>
      <c r="Q35" s="12" t="s">
        <v>873</v>
      </c>
      <c r="R35" s="17"/>
      <c r="S35" s="12"/>
    </row>
    <row r="36" spans="1:19" ht="26.4" x14ac:dyDescent="0.3">
      <c r="A36" s="1" t="s">
        <v>1000</v>
      </c>
      <c r="B36" s="11" t="s">
        <v>20</v>
      </c>
      <c r="C36" s="11"/>
      <c r="D36" s="11"/>
      <c r="E36" s="13">
        <v>43160</v>
      </c>
      <c r="F36" s="12" t="s">
        <v>1001</v>
      </c>
      <c r="G36" s="12" t="s">
        <v>1002</v>
      </c>
      <c r="H36" s="14" t="s">
        <v>1003</v>
      </c>
      <c r="I36" s="12" t="s">
        <v>29</v>
      </c>
      <c r="J36" s="12" t="s">
        <v>1004</v>
      </c>
      <c r="K36" s="12" t="s">
        <v>21</v>
      </c>
      <c r="L36" s="15" t="s">
        <v>32</v>
      </c>
      <c r="M36" s="12" t="s">
        <v>33</v>
      </c>
      <c r="N36" s="16"/>
      <c r="O36" s="16" t="s">
        <v>63</v>
      </c>
      <c r="P36" s="12" t="s">
        <v>35</v>
      </c>
      <c r="Q36" s="12"/>
      <c r="R36" s="17"/>
      <c r="S36" s="12"/>
    </row>
    <row r="37" spans="1:19" ht="156" x14ac:dyDescent="0.3">
      <c r="A37" s="1" t="s">
        <v>1005</v>
      </c>
      <c r="B37" s="11" t="s">
        <v>20</v>
      </c>
      <c r="C37" s="11"/>
      <c r="D37" s="11"/>
      <c r="E37" s="13">
        <v>43160</v>
      </c>
      <c r="F37" s="12" t="s">
        <v>1006</v>
      </c>
      <c r="G37" s="54" t="s">
        <v>1007</v>
      </c>
      <c r="H37" s="14"/>
      <c r="I37" s="12" t="s">
        <v>54</v>
      </c>
      <c r="J37" s="12" t="s">
        <v>24</v>
      </c>
      <c r="K37" s="12" t="s">
        <v>53</v>
      </c>
      <c r="L37" s="15" t="s">
        <v>1008</v>
      </c>
      <c r="M37" s="12" t="s">
        <v>1009</v>
      </c>
      <c r="N37" s="16" t="s">
        <v>33</v>
      </c>
      <c r="O37" s="16" t="s">
        <v>63</v>
      </c>
      <c r="P37" s="12" t="s">
        <v>35</v>
      </c>
      <c r="Q37" s="12"/>
      <c r="R37" s="17"/>
      <c r="S37" s="12"/>
    </row>
    <row r="38" spans="1:19" ht="79.2" x14ac:dyDescent="0.3">
      <c r="A38" s="1" t="s">
        <v>1010</v>
      </c>
      <c r="B38" s="11" t="s">
        <v>20</v>
      </c>
      <c r="C38" s="11"/>
      <c r="D38" s="11"/>
      <c r="E38" s="13">
        <v>43161</v>
      </c>
      <c r="F38" s="12" t="s">
        <v>1011</v>
      </c>
      <c r="G38" s="12" t="s">
        <v>1012</v>
      </c>
      <c r="H38" s="14" t="s">
        <v>477</v>
      </c>
      <c r="I38" s="12" t="s">
        <v>119</v>
      </c>
      <c r="J38" s="12" t="s">
        <v>1013</v>
      </c>
      <c r="K38" s="12" t="s">
        <v>53</v>
      </c>
      <c r="L38" s="15" t="s">
        <v>24</v>
      </c>
      <c r="M38" s="12" t="s">
        <v>151</v>
      </c>
      <c r="N38" s="16" t="s">
        <v>472</v>
      </c>
      <c r="O38" s="16" t="s">
        <v>63</v>
      </c>
      <c r="P38" s="12" t="s">
        <v>1014</v>
      </c>
      <c r="Q38" s="12"/>
      <c r="R38" s="17"/>
      <c r="S38" s="12"/>
    </row>
    <row r="39" spans="1:19" ht="39.6" x14ac:dyDescent="0.3">
      <c r="A39" s="1" t="s">
        <v>1015</v>
      </c>
      <c r="B39" s="11" t="s">
        <v>20</v>
      </c>
      <c r="C39" s="11"/>
      <c r="D39" s="11"/>
      <c r="E39" s="13">
        <v>43160</v>
      </c>
      <c r="F39" s="12" t="s">
        <v>1016</v>
      </c>
      <c r="G39" s="12" t="s">
        <v>1017</v>
      </c>
      <c r="H39" s="14">
        <v>12</v>
      </c>
      <c r="I39" s="12" t="s">
        <v>54</v>
      </c>
      <c r="J39" s="12" t="s">
        <v>24</v>
      </c>
      <c r="K39" s="12" t="s">
        <v>53</v>
      </c>
      <c r="L39" s="15" t="s">
        <v>32</v>
      </c>
      <c r="M39" s="12" t="s">
        <v>33</v>
      </c>
      <c r="N39" s="16" t="s">
        <v>33</v>
      </c>
      <c r="O39" s="16" t="s">
        <v>75</v>
      </c>
      <c r="P39" s="12" t="s">
        <v>35</v>
      </c>
      <c r="Q39" s="12" t="s">
        <v>873</v>
      </c>
      <c r="R39" s="17"/>
      <c r="S39" s="12"/>
    </row>
    <row r="40" spans="1:19" ht="39.6" x14ac:dyDescent="0.3">
      <c r="A40" s="1" t="s">
        <v>1018</v>
      </c>
      <c r="B40" s="11" t="s">
        <v>20</v>
      </c>
      <c r="C40" s="11"/>
      <c r="D40" s="11"/>
      <c r="E40" s="13">
        <v>43164</v>
      </c>
      <c r="F40" s="12" t="s">
        <v>1019</v>
      </c>
      <c r="G40" s="12" t="s">
        <v>1020</v>
      </c>
      <c r="H40" s="14" t="s">
        <v>1021</v>
      </c>
      <c r="I40" s="12" t="s">
        <v>54</v>
      </c>
      <c r="J40" s="12"/>
      <c r="K40" s="12" t="s">
        <v>53</v>
      </c>
      <c r="L40" s="15" t="s">
        <v>24</v>
      </c>
      <c r="M40" s="12" t="s">
        <v>33</v>
      </c>
      <c r="N40" s="16" t="s">
        <v>33</v>
      </c>
      <c r="O40" s="16" t="s">
        <v>101</v>
      </c>
      <c r="P40" s="12" t="s">
        <v>35</v>
      </c>
      <c r="Q40" s="12"/>
      <c r="R40" s="17"/>
      <c r="S40" s="12"/>
    </row>
    <row r="41" spans="1:19" ht="66" x14ac:dyDescent="0.3">
      <c r="A41" s="1" t="s">
        <v>1022</v>
      </c>
      <c r="B41" s="11" t="s">
        <v>20</v>
      </c>
      <c r="C41" s="11"/>
      <c r="D41" s="11" t="s">
        <v>429</v>
      </c>
      <c r="E41" s="13">
        <v>43159</v>
      </c>
      <c r="F41" s="12" t="s">
        <v>1023</v>
      </c>
      <c r="G41" s="12" t="s">
        <v>1024</v>
      </c>
      <c r="H41" s="14" t="s">
        <v>1025</v>
      </c>
      <c r="I41" s="12" t="s">
        <v>29</v>
      </c>
      <c r="J41" s="12" t="s">
        <v>1026</v>
      </c>
      <c r="K41" s="12" t="s">
        <v>53</v>
      </c>
      <c r="L41" s="15" t="s">
        <v>121</v>
      </c>
      <c r="M41" s="12" t="s">
        <v>58</v>
      </c>
      <c r="N41" s="16" t="s">
        <v>33</v>
      </c>
      <c r="O41" s="16" t="s">
        <v>63</v>
      </c>
      <c r="P41" s="12" t="s">
        <v>35</v>
      </c>
      <c r="Q41" s="12"/>
      <c r="R41" s="17"/>
      <c r="S41" s="12"/>
    </row>
    <row r="42" spans="1:19" ht="66" x14ac:dyDescent="0.3">
      <c r="A42" s="1" t="s">
        <v>1027</v>
      </c>
      <c r="B42" s="11" t="s">
        <v>20</v>
      </c>
      <c r="C42" s="11"/>
      <c r="D42" s="11"/>
      <c r="E42" s="13">
        <v>43165</v>
      </c>
      <c r="F42" s="12" t="s">
        <v>1028</v>
      </c>
      <c r="G42" s="12" t="s">
        <v>1029</v>
      </c>
      <c r="H42" s="14">
        <v>0.59027777777777779</v>
      </c>
      <c r="I42" s="12" t="s">
        <v>54</v>
      </c>
      <c r="J42" s="12" t="s">
        <v>24</v>
      </c>
      <c r="K42" s="12" t="s">
        <v>53</v>
      </c>
      <c r="L42" s="15" t="s">
        <v>32</v>
      </c>
      <c r="M42" s="12" t="s">
        <v>705</v>
      </c>
      <c r="N42" s="16" t="s">
        <v>33</v>
      </c>
      <c r="O42" s="16" t="s">
        <v>63</v>
      </c>
      <c r="P42" s="12" t="s">
        <v>35</v>
      </c>
      <c r="Q42" s="12"/>
      <c r="R42" s="17"/>
      <c r="S42" s="12"/>
    </row>
    <row r="43" spans="1:19" ht="39.6" x14ac:dyDescent="0.3">
      <c r="A43" s="1" t="s">
        <v>1030</v>
      </c>
      <c r="B43" s="11" t="s">
        <v>20</v>
      </c>
      <c r="C43" s="11"/>
      <c r="D43" s="11" t="s">
        <v>429</v>
      </c>
      <c r="E43" s="13">
        <v>43167</v>
      </c>
      <c r="F43" s="12" t="s">
        <v>1031</v>
      </c>
      <c r="G43" s="12" t="s">
        <v>1032</v>
      </c>
      <c r="H43" s="14" t="s">
        <v>477</v>
      </c>
      <c r="I43" s="12" t="s">
        <v>29</v>
      </c>
      <c r="J43" s="12" t="s">
        <v>1033</v>
      </c>
      <c r="K43" s="12" t="s">
        <v>53</v>
      </c>
      <c r="L43" s="15" t="s">
        <v>32</v>
      </c>
      <c r="M43" s="12" t="s">
        <v>33</v>
      </c>
      <c r="N43" s="16" t="s">
        <v>33</v>
      </c>
      <c r="O43" s="16" t="s">
        <v>63</v>
      </c>
      <c r="P43" s="12" t="s">
        <v>35</v>
      </c>
      <c r="Q43" s="12"/>
      <c r="R43" s="17"/>
      <c r="S43" s="12"/>
    </row>
    <row r="44" spans="1:19" ht="66" x14ac:dyDescent="0.3">
      <c r="A44" s="1" t="s">
        <v>1034</v>
      </c>
      <c r="B44" s="11" t="s">
        <v>20</v>
      </c>
      <c r="C44" s="11"/>
      <c r="D44" s="11"/>
      <c r="E44" s="13">
        <v>43166</v>
      </c>
      <c r="F44" s="12" t="s">
        <v>1035</v>
      </c>
      <c r="G44" s="12" t="s">
        <v>1036</v>
      </c>
      <c r="H44" s="14"/>
      <c r="I44" s="12" t="s">
        <v>54</v>
      </c>
      <c r="J44" s="12"/>
      <c r="K44" s="12" t="s">
        <v>53</v>
      </c>
      <c r="L44" s="15" t="s">
        <v>24</v>
      </c>
      <c r="M44" s="12" t="s">
        <v>33</v>
      </c>
      <c r="N44" s="16" t="s">
        <v>33</v>
      </c>
      <c r="O44" s="16" t="s">
        <v>34</v>
      </c>
      <c r="P44" s="12" t="s">
        <v>35</v>
      </c>
      <c r="Q44" s="12"/>
      <c r="R44" s="17"/>
      <c r="S44" s="12"/>
    </row>
    <row r="45" spans="1:19" ht="66" x14ac:dyDescent="0.3">
      <c r="A45" s="1" t="s">
        <v>1037</v>
      </c>
      <c r="B45" s="11" t="s">
        <v>20</v>
      </c>
      <c r="C45" s="11"/>
      <c r="D45" s="11" t="s">
        <v>429</v>
      </c>
      <c r="E45" s="13">
        <v>43167</v>
      </c>
      <c r="F45" s="12" t="s">
        <v>1038</v>
      </c>
      <c r="G45" s="12" t="s">
        <v>1039</v>
      </c>
      <c r="H45" s="14" t="s">
        <v>482</v>
      </c>
      <c r="I45" s="12" t="s">
        <v>29</v>
      </c>
      <c r="J45" s="12" t="s">
        <v>40</v>
      </c>
      <c r="K45" s="12" t="s">
        <v>53</v>
      </c>
      <c r="L45" s="15" t="s">
        <v>32</v>
      </c>
      <c r="M45" s="12" t="s">
        <v>41</v>
      </c>
      <c r="N45" s="16" t="s">
        <v>41</v>
      </c>
      <c r="O45" s="16" t="s">
        <v>63</v>
      </c>
      <c r="P45" s="12" t="s">
        <v>35</v>
      </c>
      <c r="Q45" s="12"/>
      <c r="R45" s="17"/>
      <c r="S45" s="12"/>
    </row>
    <row r="46" spans="1:19" ht="52.8" x14ac:dyDescent="0.3">
      <c r="A46" s="1" t="s">
        <v>1040</v>
      </c>
      <c r="B46" s="11" t="s">
        <v>20</v>
      </c>
      <c r="C46" s="11"/>
      <c r="D46" s="11" t="s">
        <v>429</v>
      </c>
      <c r="E46" s="13">
        <v>43167</v>
      </c>
      <c r="F46" s="12" t="s">
        <v>1041</v>
      </c>
      <c r="G46" s="12" t="s">
        <v>1042</v>
      </c>
      <c r="H46" s="14" t="s">
        <v>1043</v>
      </c>
      <c r="I46" s="12" t="s">
        <v>29</v>
      </c>
      <c r="J46" s="12" t="s">
        <v>40</v>
      </c>
      <c r="K46" s="12" t="s">
        <v>53</v>
      </c>
      <c r="L46" s="15" t="s">
        <v>32</v>
      </c>
      <c r="M46" s="12" t="s">
        <v>41</v>
      </c>
      <c r="N46" s="16" t="s">
        <v>41</v>
      </c>
      <c r="O46" s="16" t="s">
        <v>63</v>
      </c>
      <c r="P46" s="12" t="s">
        <v>35</v>
      </c>
      <c r="Q46" s="12"/>
      <c r="R46" s="17"/>
      <c r="S46" s="12"/>
    </row>
    <row r="47" spans="1:19" ht="66" x14ac:dyDescent="0.3">
      <c r="A47" s="1" t="s">
        <v>1044</v>
      </c>
      <c r="B47" s="11" t="s">
        <v>20</v>
      </c>
      <c r="C47" s="11"/>
      <c r="D47" s="11" t="s">
        <v>429</v>
      </c>
      <c r="E47" s="13">
        <v>43173</v>
      </c>
      <c r="F47" s="12" t="s">
        <v>1045</v>
      </c>
      <c r="G47" s="12" t="s">
        <v>1046</v>
      </c>
      <c r="H47" s="14" t="s">
        <v>1047</v>
      </c>
      <c r="I47" s="12" t="s">
        <v>54</v>
      </c>
      <c r="J47" s="12" t="s">
        <v>123</v>
      </c>
      <c r="K47" s="12" t="s">
        <v>53</v>
      </c>
      <c r="L47" s="15" t="s">
        <v>22</v>
      </c>
      <c r="M47" s="12" t="s">
        <v>33</v>
      </c>
      <c r="N47" s="16" t="s">
        <v>33</v>
      </c>
      <c r="O47" s="16" t="s">
        <v>116</v>
      </c>
      <c r="P47" s="12" t="s">
        <v>35</v>
      </c>
      <c r="Q47" s="12"/>
      <c r="R47" s="12"/>
      <c r="S47" s="12"/>
    </row>
    <row r="48" spans="1:19" ht="66" x14ac:dyDescent="0.3">
      <c r="A48" s="1" t="s">
        <v>1048</v>
      </c>
      <c r="B48" s="11" t="s">
        <v>20</v>
      </c>
      <c r="C48" s="11"/>
      <c r="D48" s="11"/>
      <c r="E48" s="13">
        <v>43172</v>
      </c>
      <c r="F48" s="12" t="s">
        <v>1049</v>
      </c>
      <c r="G48" s="12" t="s">
        <v>1050</v>
      </c>
      <c r="H48" s="14">
        <v>0.66666666666666663</v>
      </c>
      <c r="I48" s="12" t="s">
        <v>54</v>
      </c>
      <c r="J48" s="12" t="s">
        <v>123</v>
      </c>
      <c r="K48" s="12" t="s">
        <v>53</v>
      </c>
      <c r="L48" s="15" t="s">
        <v>32</v>
      </c>
      <c r="M48" s="12" t="s">
        <v>58</v>
      </c>
      <c r="N48" s="16" t="s">
        <v>33</v>
      </c>
      <c r="O48" s="16"/>
      <c r="P48" s="12" t="s">
        <v>35</v>
      </c>
      <c r="Q48" s="12"/>
      <c r="R48" s="12"/>
      <c r="S48" s="12"/>
    </row>
    <row r="49" spans="1:19" ht="105.6" x14ac:dyDescent="0.3">
      <c r="A49" s="1" t="s">
        <v>1051</v>
      </c>
      <c r="B49" s="11" t="s">
        <v>20</v>
      </c>
      <c r="C49" s="11"/>
      <c r="D49" s="11"/>
      <c r="E49" s="13">
        <v>43146</v>
      </c>
      <c r="F49" s="12" t="s">
        <v>1052</v>
      </c>
      <c r="G49" s="12" t="s">
        <v>1053</v>
      </c>
      <c r="H49" s="14" t="s">
        <v>1054</v>
      </c>
      <c r="I49" s="12" t="s">
        <v>54</v>
      </c>
      <c r="J49" s="12"/>
      <c r="K49" s="12" t="s">
        <v>53</v>
      </c>
      <c r="L49" s="15" t="s">
        <v>24</v>
      </c>
      <c r="M49" s="12" t="s">
        <v>58</v>
      </c>
      <c r="N49" s="16" t="s">
        <v>33</v>
      </c>
      <c r="O49" s="16"/>
      <c r="P49" s="12" t="s">
        <v>35</v>
      </c>
      <c r="Q49" s="12"/>
      <c r="R49" s="12"/>
      <c r="S49" s="12"/>
    </row>
    <row r="50" spans="1:19" ht="92.4" x14ac:dyDescent="0.3">
      <c r="A50" s="1" t="s">
        <v>1055</v>
      </c>
      <c r="B50" s="11" t="s">
        <v>20</v>
      </c>
      <c r="C50" s="11"/>
      <c r="D50" s="11" t="s">
        <v>429</v>
      </c>
      <c r="E50" s="13">
        <v>43174</v>
      </c>
      <c r="F50" s="12" t="s">
        <v>1056</v>
      </c>
      <c r="G50" s="12" t="s">
        <v>1057</v>
      </c>
      <c r="H50" s="14" t="s">
        <v>1058</v>
      </c>
      <c r="I50" s="12" t="s">
        <v>29</v>
      </c>
      <c r="J50" s="12" t="s">
        <v>1059</v>
      </c>
      <c r="K50" s="12" t="s">
        <v>53</v>
      </c>
      <c r="L50" s="15" t="s">
        <v>32</v>
      </c>
      <c r="M50" s="12" t="s">
        <v>496</v>
      </c>
      <c r="N50" s="16" t="s">
        <v>33</v>
      </c>
      <c r="O50" s="16" t="s">
        <v>34</v>
      </c>
      <c r="P50" s="12" t="s">
        <v>35</v>
      </c>
      <c r="Q50" s="12"/>
      <c r="R50" s="12"/>
      <c r="S50" s="12"/>
    </row>
    <row r="51" spans="1:19" ht="66" x14ac:dyDescent="0.3">
      <c r="A51" s="1" t="s">
        <v>1060</v>
      </c>
      <c r="B51" s="11" t="s">
        <v>20</v>
      </c>
      <c r="C51" s="11"/>
      <c r="D51" s="11" t="s">
        <v>429</v>
      </c>
      <c r="E51" s="13">
        <v>43175</v>
      </c>
      <c r="F51" s="12" t="s">
        <v>1061</v>
      </c>
      <c r="G51" s="12" t="s">
        <v>1062</v>
      </c>
      <c r="H51" s="14">
        <v>0.4861111111111111</v>
      </c>
      <c r="I51" s="12" t="s">
        <v>54</v>
      </c>
      <c r="J51" s="12"/>
      <c r="K51" s="12" t="s">
        <v>53</v>
      </c>
      <c r="L51" s="15" t="s">
        <v>24</v>
      </c>
      <c r="M51" s="12" t="s">
        <v>33</v>
      </c>
      <c r="N51" s="16" t="s">
        <v>33</v>
      </c>
      <c r="O51" s="16" t="s">
        <v>1063</v>
      </c>
      <c r="P51" s="12" t="s">
        <v>35</v>
      </c>
      <c r="Q51" s="12"/>
      <c r="R51" s="12"/>
      <c r="S51" s="12"/>
    </row>
    <row r="52" spans="1:19" ht="66" x14ac:dyDescent="0.3">
      <c r="A52" s="1" t="s">
        <v>1064</v>
      </c>
      <c r="B52" s="11" t="s">
        <v>20</v>
      </c>
      <c r="C52" s="11"/>
      <c r="D52" s="11" t="s">
        <v>429</v>
      </c>
      <c r="E52" s="13">
        <v>43175</v>
      </c>
      <c r="F52" s="12" t="s">
        <v>1065</v>
      </c>
      <c r="G52" s="12" t="s">
        <v>1066</v>
      </c>
      <c r="H52" s="14">
        <v>0.4861111111111111</v>
      </c>
      <c r="I52" s="12" t="s">
        <v>54</v>
      </c>
      <c r="J52" s="12"/>
      <c r="K52" s="12" t="s">
        <v>53</v>
      </c>
      <c r="L52" s="15" t="s">
        <v>24</v>
      </c>
      <c r="M52" s="12" t="s">
        <v>151</v>
      </c>
      <c r="N52" s="16" t="s">
        <v>33</v>
      </c>
      <c r="O52" s="16" t="s">
        <v>56</v>
      </c>
      <c r="P52" s="12" t="s">
        <v>35</v>
      </c>
      <c r="Q52" s="12" t="s">
        <v>1067</v>
      </c>
      <c r="R52" s="12"/>
      <c r="S52" s="12"/>
    </row>
    <row r="53" spans="1:19" ht="118.8" x14ac:dyDescent="0.3">
      <c r="A53" s="1" t="s">
        <v>1068</v>
      </c>
      <c r="B53" s="11" t="s">
        <v>20</v>
      </c>
      <c r="C53" s="11"/>
      <c r="D53" s="11" t="s">
        <v>429</v>
      </c>
      <c r="E53" s="13">
        <v>43178</v>
      </c>
      <c r="F53" s="12" t="s">
        <v>1069</v>
      </c>
      <c r="G53" s="12" t="s">
        <v>1070</v>
      </c>
      <c r="H53" s="14">
        <v>15.25</v>
      </c>
      <c r="I53" s="12" t="s">
        <v>29</v>
      </c>
      <c r="J53" s="12" t="s">
        <v>212</v>
      </c>
      <c r="K53" s="12" t="s">
        <v>21</v>
      </c>
      <c r="L53" s="15" t="s">
        <v>22</v>
      </c>
      <c r="M53" s="12" t="s">
        <v>41</v>
      </c>
      <c r="N53" s="16" t="s">
        <v>1071</v>
      </c>
      <c r="O53" s="16" t="s">
        <v>102</v>
      </c>
      <c r="P53" s="12" t="s">
        <v>35</v>
      </c>
      <c r="Q53" s="12"/>
      <c r="R53" s="12"/>
      <c r="S53" s="12"/>
    </row>
    <row r="54" spans="1:19" ht="79.2" x14ac:dyDescent="0.3">
      <c r="A54" s="1" t="s">
        <v>1072</v>
      </c>
      <c r="B54" s="11" t="s">
        <v>20</v>
      </c>
      <c r="C54" s="11"/>
      <c r="D54" s="11" t="s">
        <v>429</v>
      </c>
      <c r="E54" s="13">
        <v>43179</v>
      </c>
      <c r="F54" s="12" t="s">
        <v>1073</v>
      </c>
      <c r="G54" s="12" t="s">
        <v>1074</v>
      </c>
      <c r="H54" s="14">
        <v>0.33055555555555555</v>
      </c>
      <c r="I54" s="12" t="s">
        <v>29</v>
      </c>
      <c r="J54" s="12" t="s">
        <v>1075</v>
      </c>
      <c r="K54" s="12" t="s">
        <v>31</v>
      </c>
      <c r="L54" s="15" t="s">
        <v>32</v>
      </c>
      <c r="M54" s="12" t="s">
        <v>33</v>
      </c>
      <c r="N54" s="16" t="s">
        <v>33</v>
      </c>
      <c r="O54" s="16" t="s">
        <v>34</v>
      </c>
      <c r="P54" s="12" t="s">
        <v>35</v>
      </c>
      <c r="Q54" s="12"/>
      <c r="R54" s="12"/>
      <c r="S54" s="12"/>
    </row>
    <row r="55" spans="1:19" ht="52.8" x14ac:dyDescent="0.3">
      <c r="A55" s="1" t="s">
        <v>1076</v>
      </c>
      <c r="B55" s="11" t="s">
        <v>20</v>
      </c>
      <c r="C55" s="11"/>
      <c r="D55" s="11" t="s">
        <v>429</v>
      </c>
      <c r="E55" s="13">
        <v>43178</v>
      </c>
      <c r="F55" s="12" t="s">
        <v>1077</v>
      </c>
      <c r="G55" s="12" t="s">
        <v>1078</v>
      </c>
      <c r="H55" s="14" t="s">
        <v>518</v>
      </c>
      <c r="I55" s="12" t="s">
        <v>54</v>
      </c>
      <c r="J55" s="12"/>
      <c r="K55" s="12" t="s">
        <v>53</v>
      </c>
      <c r="L55" s="15" t="s">
        <v>22</v>
      </c>
      <c r="M55" s="12" t="s">
        <v>33</v>
      </c>
      <c r="N55" s="16" t="s">
        <v>33</v>
      </c>
      <c r="O55" s="16" t="s">
        <v>75</v>
      </c>
      <c r="P55" s="12" t="s">
        <v>35</v>
      </c>
      <c r="Q55" s="12"/>
      <c r="R55" s="12"/>
      <c r="S55" s="12"/>
    </row>
    <row r="56" spans="1:19" ht="168.6" x14ac:dyDescent="0.3">
      <c r="A56" s="1" t="s">
        <v>1079</v>
      </c>
      <c r="B56" s="11" t="s">
        <v>20</v>
      </c>
      <c r="C56" s="11" t="s">
        <v>67</v>
      </c>
      <c r="D56" s="11" t="s">
        <v>429</v>
      </c>
      <c r="E56" s="13">
        <v>43165</v>
      </c>
      <c r="F56" s="12" t="s">
        <v>1080</v>
      </c>
      <c r="G56" s="55" t="s">
        <v>1081</v>
      </c>
      <c r="H56" s="14">
        <v>43165.600694444445</v>
      </c>
      <c r="I56" s="12" t="s">
        <v>1082</v>
      </c>
      <c r="J56" s="12"/>
      <c r="K56" s="12" t="s">
        <v>53</v>
      </c>
      <c r="L56" s="15"/>
      <c r="M56" s="12" t="s">
        <v>58</v>
      </c>
      <c r="N56" s="16" t="s">
        <v>33</v>
      </c>
      <c r="O56" s="16" t="s">
        <v>116</v>
      </c>
      <c r="P56" s="12" t="s">
        <v>35</v>
      </c>
      <c r="Q56" s="12"/>
      <c r="R56" s="12"/>
      <c r="S56" s="12"/>
    </row>
    <row r="57" spans="1:19" ht="48.6" x14ac:dyDescent="0.3">
      <c r="A57" s="1" t="s">
        <v>1083</v>
      </c>
      <c r="B57" s="11" t="s">
        <v>20</v>
      </c>
      <c r="C57" s="11"/>
      <c r="D57" s="11" t="s">
        <v>466</v>
      </c>
      <c r="E57" s="13">
        <v>43179</v>
      </c>
      <c r="F57" s="12" t="s">
        <v>1084</v>
      </c>
      <c r="G57" s="56" t="s">
        <v>1085</v>
      </c>
      <c r="H57" s="14" t="s">
        <v>901</v>
      </c>
      <c r="I57" s="12" t="s">
        <v>54</v>
      </c>
      <c r="J57" s="12" t="s">
        <v>1086</v>
      </c>
      <c r="K57" s="12" t="s">
        <v>53</v>
      </c>
      <c r="L57" s="15" t="s">
        <v>24</v>
      </c>
      <c r="M57" s="12" t="s">
        <v>120</v>
      </c>
      <c r="N57" s="16" t="s">
        <v>33</v>
      </c>
      <c r="O57" s="16" t="s">
        <v>63</v>
      </c>
      <c r="P57" s="12" t="s">
        <v>35</v>
      </c>
      <c r="Q57" s="12" t="s">
        <v>1087</v>
      </c>
      <c r="R57" s="12"/>
      <c r="S57" s="12"/>
    </row>
    <row r="58" spans="1:19" ht="24.6" x14ac:dyDescent="0.3">
      <c r="A58" s="1" t="s">
        <v>1088</v>
      </c>
      <c r="B58" s="11" t="s">
        <v>20</v>
      </c>
      <c r="C58" s="11"/>
      <c r="D58" s="11"/>
      <c r="E58" s="13">
        <v>43180</v>
      </c>
      <c r="F58" s="12" t="s">
        <v>1089</v>
      </c>
      <c r="G58" s="56" t="s">
        <v>1090</v>
      </c>
      <c r="H58" s="14">
        <v>9.3000000000000007</v>
      </c>
      <c r="I58" s="12" t="s">
        <v>54</v>
      </c>
      <c r="J58" s="12" t="s">
        <v>1091</v>
      </c>
      <c r="K58" s="12" t="s">
        <v>53</v>
      </c>
      <c r="L58" s="15" t="s">
        <v>32</v>
      </c>
      <c r="M58" s="12" t="s">
        <v>33</v>
      </c>
      <c r="N58" s="16" t="s">
        <v>33</v>
      </c>
      <c r="O58" s="16" t="s">
        <v>63</v>
      </c>
      <c r="P58" s="12" t="s">
        <v>35</v>
      </c>
      <c r="Q58" s="12" t="s">
        <v>1092</v>
      </c>
      <c r="R58" s="12"/>
      <c r="S58" s="12"/>
    </row>
    <row r="59" spans="1:19" ht="39.6" x14ac:dyDescent="0.3">
      <c r="A59" s="1" t="s">
        <v>1093</v>
      </c>
      <c r="B59" s="11" t="s">
        <v>20</v>
      </c>
      <c r="C59" s="11" t="s">
        <v>67</v>
      </c>
      <c r="D59" s="11" t="s">
        <v>429</v>
      </c>
      <c r="E59" s="13">
        <v>43181</v>
      </c>
      <c r="F59" s="12" t="s">
        <v>1094</v>
      </c>
      <c r="G59" s="56" t="s">
        <v>1095</v>
      </c>
      <c r="H59" s="14"/>
      <c r="I59" s="12" t="s">
        <v>54</v>
      </c>
      <c r="J59" s="12"/>
      <c r="K59" s="12" t="s">
        <v>53</v>
      </c>
      <c r="L59" s="15" t="s">
        <v>22</v>
      </c>
      <c r="M59" s="12" t="s">
        <v>74</v>
      </c>
      <c r="N59" s="16" t="s">
        <v>1071</v>
      </c>
      <c r="O59" s="16" t="s">
        <v>44</v>
      </c>
      <c r="P59" s="12" t="s">
        <v>35</v>
      </c>
      <c r="Q59" s="12"/>
      <c r="R59" s="12"/>
      <c r="S59" s="12"/>
    </row>
    <row r="60" spans="1:19" ht="52.8" x14ac:dyDescent="0.3">
      <c r="A60" s="1" t="s">
        <v>1096</v>
      </c>
      <c r="B60" s="11" t="s">
        <v>20</v>
      </c>
      <c r="C60" s="11"/>
      <c r="D60" s="11" t="s">
        <v>429</v>
      </c>
      <c r="E60" s="13">
        <v>43181</v>
      </c>
      <c r="F60" s="12" t="s">
        <v>1097</v>
      </c>
      <c r="G60" s="56" t="s">
        <v>1098</v>
      </c>
      <c r="H60" s="14" t="s">
        <v>1099</v>
      </c>
      <c r="I60" s="12" t="s">
        <v>29</v>
      </c>
      <c r="J60" s="12" t="s">
        <v>40</v>
      </c>
      <c r="K60" s="12" t="s">
        <v>53</v>
      </c>
      <c r="L60" s="15" t="s">
        <v>32</v>
      </c>
      <c r="M60" s="12" t="s">
        <v>41</v>
      </c>
      <c r="N60" s="16" t="s">
        <v>41</v>
      </c>
      <c r="O60" s="16" t="s">
        <v>89</v>
      </c>
      <c r="P60" s="12" t="s">
        <v>35</v>
      </c>
      <c r="Q60" s="12"/>
      <c r="R60" s="12"/>
      <c r="S60" s="12"/>
    </row>
    <row r="61" spans="1:19" ht="57.6" x14ac:dyDescent="0.3">
      <c r="A61" s="1" t="s">
        <v>1100</v>
      </c>
      <c r="B61" s="11" t="s">
        <v>20</v>
      </c>
      <c r="C61" s="11"/>
      <c r="D61" s="11" t="s">
        <v>429</v>
      </c>
      <c r="E61" s="13">
        <v>43181</v>
      </c>
      <c r="F61" s="12" t="s">
        <v>1101</v>
      </c>
      <c r="G61" s="57" t="s">
        <v>1102</v>
      </c>
      <c r="H61" s="14" t="s">
        <v>432</v>
      </c>
      <c r="I61" s="12" t="s">
        <v>29</v>
      </c>
      <c r="J61" s="12" t="s">
        <v>302</v>
      </c>
      <c r="K61" s="12" t="s">
        <v>53</v>
      </c>
      <c r="L61" s="15" t="s">
        <v>32</v>
      </c>
      <c r="M61" s="12" t="s">
        <v>33</v>
      </c>
      <c r="N61" s="16" t="s">
        <v>33</v>
      </c>
      <c r="O61" s="16" t="s">
        <v>42</v>
      </c>
      <c r="P61" s="12" t="s">
        <v>35</v>
      </c>
      <c r="Q61" s="12"/>
      <c r="R61" s="12"/>
      <c r="S61" s="12"/>
    </row>
    <row r="62" spans="1:19" ht="52.8" x14ac:dyDescent="0.3">
      <c r="A62" s="1" t="s">
        <v>1103</v>
      </c>
      <c r="B62" s="11" t="s">
        <v>20</v>
      </c>
      <c r="C62" s="11"/>
      <c r="D62" s="11" t="s">
        <v>429</v>
      </c>
      <c r="E62" s="13">
        <v>43181</v>
      </c>
      <c r="F62" s="12" t="s">
        <v>1104</v>
      </c>
      <c r="G62" s="58" t="s">
        <v>1105</v>
      </c>
      <c r="H62" s="14" t="s">
        <v>526</v>
      </c>
      <c r="I62" s="12" t="s">
        <v>188</v>
      </c>
      <c r="J62" s="12" t="s">
        <v>133</v>
      </c>
      <c r="K62" s="12" t="s">
        <v>53</v>
      </c>
      <c r="L62" s="15" t="s">
        <v>32</v>
      </c>
      <c r="M62" s="12" t="s">
        <v>151</v>
      </c>
      <c r="N62" s="16" t="s">
        <v>33</v>
      </c>
      <c r="O62" s="16" t="s">
        <v>1063</v>
      </c>
      <c r="P62" s="12" t="s">
        <v>35</v>
      </c>
      <c r="Q62" s="12"/>
      <c r="R62" s="12"/>
      <c r="S62" s="12"/>
    </row>
    <row r="63" spans="1:19" ht="52.8" x14ac:dyDescent="0.3">
      <c r="A63" s="1" t="s">
        <v>1106</v>
      </c>
      <c r="B63" s="11" t="s">
        <v>20</v>
      </c>
      <c r="C63" s="11"/>
      <c r="D63" s="11" t="s">
        <v>429</v>
      </c>
      <c r="E63" s="13">
        <v>43181</v>
      </c>
      <c r="F63" s="12" t="s">
        <v>1107</v>
      </c>
      <c r="G63" s="59" t="s">
        <v>1108</v>
      </c>
      <c r="H63" s="14">
        <v>0.67013888888888884</v>
      </c>
      <c r="I63" s="12" t="s">
        <v>54</v>
      </c>
      <c r="J63" s="12" t="s">
        <v>123</v>
      </c>
      <c r="K63" s="12" t="s">
        <v>53</v>
      </c>
      <c r="L63" s="15" t="s">
        <v>24</v>
      </c>
      <c r="M63" s="12" t="s">
        <v>33</v>
      </c>
      <c r="N63" s="16" t="s">
        <v>33</v>
      </c>
      <c r="O63" s="16" t="s">
        <v>116</v>
      </c>
      <c r="P63" s="12" t="s">
        <v>35</v>
      </c>
      <c r="Q63" s="12"/>
      <c r="R63" s="12"/>
      <c r="S63" s="12"/>
    </row>
    <row r="64" spans="1:19" ht="90" x14ac:dyDescent="0.3">
      <c r="A64" s="1" t="s">
        <v>1109</v>
      </c>
      <c r="B64" s="11" t="s">
        <v>20</v>
      </c>
      <c r="C64" s="11"/>
      <c r="D64" s="11" t="s">
        <v>429</v>
      </c>
      <c r="E64" s="13">
        <v>43165</v>
      </c>
      <c r="F64" s="12" t="s">
        <v>1110</v>
      </c>
      <c r="G64" s="60" t="s">
        <v>1111</v>
      </c>
      <c r="H64" s="14" t="s">
        <v>1112</v>
      </c>
      <c r="I64" s="12" t="s">
        <v>1082</v>
      </c>
      <c r="J64" s="12" t="s">
        <v>1113</v>
      </c>
      <c r="K64" s="12" t="s">
        <v>53</v>
      </c>
      <c r="L64" s="15" t="s">
        <v>22</v>
      </c>
      <c r="M64" s="12" t="s">
        <v>151</v>
      </c>
      <c r="N64" s="16"/>
      <c r="O64" s="16" t="s">
        <v>116</v>
      </c>
      <c r="P64" s="12" t="s">
        <v>349</v>
      </c>
      <c r="Q64" s="12"/>
      <c r="R64" s="12"/>
      <c r="S64" s="12"/>
    </row>
    <row r="65" spans="1:19" ht="26.4" x14ac:dyDescent="0.3">
      <c r="A65" s="1" t="s">
        <v>1114</v>
      </c>
      <c r="B65" s="11" t="s">
        <v>20</v>
      </c>
      <c r="C65" s="11"/>
      <c r="D65" s="11"/>
      <c r="E65" s="13">
        <v>43182</v>
      </c>
      <c r="F65" s="12" t="s">
        <v>168</v>
      </c>
      <c r="G65" s="12" t="s">
        <v>1115</v>
      </c>
      <c r="H65" s="14" t="s">
        <v>1116</v>
      </c>
      <c r="I65" s="12" t="s">
        <v>54</v>
      </c>
      <c r="J65" s="12" t="s">
        <v>24</v>
      </c>
      <c r="K65" s="12" t="s">
        <v>53</v>
      </c>
      <c r="L65" s="15" t="s">
        <v>32</v>
      </c>
      <c r="M65" s="12" t="s">
        <v>33</v>
      </c>
      <c r="N65" s="16" t="s">
        <v>33</v>
      </c>
      <c r="O65" s="16" t="s">
        <v>75</v>
      </c>
      <c r="P65" s="12" t="s">
        <v>35</v>
      </c>
      <c r="Q65" s="12"/>
      <c r="R65" s="12" t="s">
        <v>1117</v>
      </c>
      <c r="S65" s="12"/>
    </row>
    <row r="66" spans="1:19" ht="52.8" x14ac:dyDescent="0.3">
      <c r="A66" s="1" t="s">
        <v>1118</v>
      </c>
      <c r="B66" s="11" t="s">
        <v>20</v>
      </c>
      <c r="C66" s="11"/>
      <c r="D66" s="11" t="s">
        <v>429</v>
      </c>
      <c r="E66" s="13">
        <v>43186</v>
      </c>
      <c r="F66" s="12" t="s">
        <v>1119</v>
      </c>
      <c r="G66" s="12" t="s">
        <v>1120</v>
      </c>
      <c r="H66" s="14" t="s">
        <v>1121</v>
      </c>
      <c r="I66" s="12" t="s">
        <v>119</v>
      </c>
      <c r="J66" s="12" t="s">
        <v>24</v>
      </c>
      <c r="K66" s="12" t="s">
        <v>53</v>
      </c>
      <c r="L66" s="15" t="s">
        <v>24</v>
      </c>
      <c r="M66" s="12" t="s">
        <v>120</v>
      </c>
      <c r="N66" s="16" t="s">
        <v>1071</v>
      </c>
      <c r="O66" s="16" t="s">
        <v>63</v>
      </c>
      <c r="P66" s="12" t="s">
        <v>35</v>
      </c>
      <c r="Q66" s="12"/>
      <c r="R66" s="12"/>
      <c r="S66" s="12"/>
    </row>
    <row r="67" spans="1:19" ht="52.8" x14ac:dyDescent="0.3">
      <c r="A67" s="1" t="s">
        <v>1122</v>
      </c>
      <c r="B67" s="11" t="s">
        <v>20</v>
      </c>
      <c r="C67" s="11"/>
      <c r="D67" s="11" t="s">
        <v>429</v>
      </c>
      <c r="E67" s="13">
        <v>43187</v>
      </c>
      <c r="F67" s="12" t="s">
        <v>1123</v>
      </c>
      <c r="G67" s="12" t="s">
        <v>1124</v>
      </c>
      <c r="H67" s="14">
        <v>0.58333333333333337</v>
      </c>
      <c r="I67" s="12" t="s">
        <v>29</v>
      </c>
      <c r="J67" s="12" t="s">
        <v>1125</v>
      </c>
      <c r="K67" s="12" t="s">
        <v>31</v>
      </c>
      <c r="L67" s="15" t="s">
        <v>32</v>
      </c>
      <c r="M67" s="12" t="s">
        <v>33</v>
      </c>
      <c r="N67" s="16" t="s">
        <v>33</v>
      </c>
      <c r="O67" s="16" t="s">
        <v>107</v>
      </c>
      <c r="P67" s="12" t="s">
        <v>35</v>
      </c>
      <c r="Q67" s="12"/>
      <c r="R67" s="12"/>
      <c r="S67" s="12"/>
    </row>
    <row r="68" spans="1:19" ht="92.4" x14ac:dyDescent="0.3">
      <c r="A68" s="1" t="s">
        <v>1126</v>
      </c>
      <c r="B68" s="11" t="s">
        <v>20</v>
      </c>
      <c r="C68" s="11"/>
      <c r="D68" s="11"/>
      <c r="E68" s="13">
        <v>43186</v>
      </c>
      <c r="F68" s="12" t="s">
        <v>1127</v>
      </c>
      <c r="G68" s="12" t="s">
        <v>1128</v>
      </c>
      <c r="H68" s="14" t="s">
        <v>1129</v>
      </c>
      <c r="I68" s="12" t="s">
        <v>29</v>
      </c>
      <c r="J68" s="12" t="s">
        <v>1130</v>
      </c>
      <c r="K68" s="12" t="s">
        <v>53</v>
      </c>
      <c r="L68" s="15" t="s">
        <v>32</v>
      </c>
      <c r="M68" s="12" t="s">
        <v>33</v>
      </c>
      <c r="N68" s="16" t="s">
        <v>33</v>
      </c>
      <c r="O68" s="16" t="s">
        <v>211</v>
      </c>
      <c r="P68" s="12" t="s">
        <v>35</v>
      </c>
      <c r="Q68" s="12" t="s">
        <v>1131</v>
      </c>
      <c r="R68" s="12"/>
      <c r="S68" s="12"/>
    </row>
    <row r="69" spans="1:19" ht="52.8" x14ac:dyDescent="0.3">
      <c r="A69" s="1" t="s">
        <v>1132</v>
      </c>
      <c r="B69" s="11" t="s">
        <v>20</v>
      </c>
      <c r="C69" s="11"/>
      <c r="D69" s="11" t="s">
        <v>429</v>
      </c>
      <c r="E69" s="13">
        <v>43186</v>
      </c>
      <c r="F69" s="12" t="s">
        <v>1133</v>
      </c>
      <c r="G69" s="12" t="s">
        <v>1134</v>
      </c>
      <c r="H69" s="14" t="s">
        <v>1135</v>
      </c>
      <c r="I69" s="12" t="s">
        <v>29</v>
      </c>
      <c r="J69" s="12" t="s">
        <v>310</v>
      </c>
      <c r="K69" s="12" t="s">
        <v>53</v>
      </c>
      <c r="L69" s="15" t="s">
        <v>32</v>
      </c>
      <c r="M69" s="12" t="s">
        <v>33</v>
      </c>
      <c r="N69" s="16" t="s">
        <v>33</v>
      </c>
      <c r="O69" s="16" t="s">
        <v>89</v>
      </c>
      <c r="P69" s="12" t="s">
        <v>35</v>
      </c>
      <c r="Q69" s="12"/>
      <c r="R69" s="12"/>
      <c r="S69" s="12"/>
    </row>
    <row r="70" spans="1:19" ht="26.4" x14ac:dyDescent="0.3">
      <c r="A70" s="1" t="s">
        <v>1136</v>
      </c>
      <c r="B70" s="11" t="s">
        <v>20</v>
      </c>
      <c r="C70" s="11" t="s">
        <v>67</v>
      </c>
      <c r="D70" s="11" t="s">
        <v>429</v>
      </c>
      <c r="E70" s="13">
        <v>43182</v>
      </c>
      <c r="F70" s="12" t="s">
        <v>1137</v>
      </c>
      <c r="G70" s="12" t="s">
        <v>1138</v>
      </c>
      <c r="H70" s="14" t="s">
        <v>1139</v>
      </c>
      <c r="I70" s="12" t="s">
        <v>134</v>
      </c>
      <c r="J70" s="12" t="s">
        <v>40</v>
      </c>
      <c r="K70" s="12" t="s">
        <v>53</v>
      </c>
      <c r="L70" s="15" t="s">
        <v>32</v>
      </c>
      <c r="M70" s="12" t="s">
        <v>33</v>
      </c>
      <c r="N70" s="16" t="s">
        <v>33</v>
      </c>
      <c r="O70" s="16" t="s">
        <v>63</v>
      </c>
      <c r="P70" s="12" t="s">
        <v>35</v>
      </c>
      <c r="Q70" s="12"/>
      <c r="R70" s="12"/>
      <c r="S70" s="12"/>
    </row>
    <row r="71" spans="1:19" ht="92.4" x14ac:dyDescent="0.3">
      <c r="A71" s="1" t="s">
        <v>1140</v>
      </c>
      <c r="B71" s="11" t="s">
        <v>20</v>
      </c>
      <c r="C71" s="11"/>
      <c r="D71" s="11"/>
      <c r="E71" s="13">
        <v>43193</v>
      </c>
      <c r="F71" s="12" t="s">
        <v>1141</v>
      </c>
      <c r="G71" s="12" t="s">
        <v>1142</v>
      </c>
      <c r="H71" s="14" t="s">
        <v>1143</v>
      </c>
      <c r="I71" s="12" t="s">
        <v>54</v>
      </c>
      <c r="J71" s="12"/>
      <c r="K71" s="12" t="s">
        <v>53</v>
      </c>
      <c r="L71" s="15" t="s">
        <v>22</v>
      </c>
      <c r="M71" s="12" t="s">
        <v>33</v>
      </c>
      <c r="N71" s="16" t="s">
        <v>33</v>
      </c>
      <c r="O71" s="16" t="s">
        <v>75</v>
      </c>
      <c r="P71" s="12" t="s">
        <v>35</v>
      </c>
      <c r="Q71" s="12"/>
      <c r="R71" s="12"/>
      <c r="S71" s="12"/>
    </row>
    <row r="72" spans="1:19" x14ac:dyDescent="0.3">
      <c r="A72" s="1" t="s">
        <v>1144</v>
      </c>
      <c r="B72" s="11" t="s">
        <v>20</v>
      </c>
      <c r="C72" s="11"/>
      <c r="D72" s="11"/>
      <c r="E72" s="13">
        <v>43195</v>
      </c>
      <c r="F72" s="12" t="s">
        <v>1145</v>
      </c>
      <c r="G72" s="12" t="s">
        <v>1146</v>
      </c>
      <c r="H72" s="14">
        <v>9.1</v>
      </c>
      <c r="I72" s="12" t="s">
        <v>29</v>
      </c>
      <c r="J72" s="12" t="s">
        <v>1147</v>
      </c>
      <c r="K72" s="12" t="s">
        <v>53</v>
      </c>
      <c r="L72" s="15" t="s">
        <v>32</v>
      </c>
      <c r="M72" s="12" t="s">
        <v>33</v>
      </c>
      <c r="N72" s="16" t="s">
        <v>33</v>
      </c>
      <c r="O72" s="16" t="s">
        <v>920</v>
      </c>
      <c r="P72" s="12" t="s">
        <v>35</v>
      </c>
      <c r="Q72" s="12"/>
      <c r="R72" s="12"/>
      <c r="S72" s="12"/>
    </row>
    <row r="73" spans="1:19" ht="52.8" x14ac:dyDescent="0.3">
      <c r="A73" s="1" t="s">
        <v>1148</v>
      </c>
      <c r="B73" s="11" t="s">
        <v>20</v>
      </c>
      <c r="C73" s="11"/>
      <c r="D73" s="11"/>
      <c r="E73" s="13">
        <v>43182</v>
      </c>
      <c r="F73" s="12" t="s">
        <v>1149</v>
      </c>
      <c r="G73" s="12" t="s">
        <v>1150</v>
      </c>
      <c r="H73" s="14" t="s">
        <v>837</v>
      </c>
      <c r="I73" s="12" t="s">
        <v>54</v>
      </c>
      <c r="J73" s="12"/>
      <c r="K73" s="12" t="s">
        <v>53</v>
      </c>
      <c r="L73" s="15" t="s">
        <v>32</v>
      </c>
      <c r="M73" s="12" t="s">
        <v>33</v>
      </c>
      <c r="N73" s="16" t="s">
        <v>33</v>
      </c>
      <c r="O73" s="16" t="s">
        <v>75</v>
      </c>
      <c r="P73" s="12" t="s">
        <v>35</v>
      </c>
      <c r="Q73" s="12"/>
      <c r="R73" s="12"/>
      <c r="S73" s="12"/>
    </row>
  </sheetData>
  <pageMargins left="0.7" right="0.7" top="0.75" bottom="0.75" header="0.3" footer="0.3"/>
  <extLst>
    <ext xmlns:x14="http://schemas.microsoft.com/office/spreadsheetml/2009/9/main" uri="{CCE6A557-97BC-4b89-ADB6-D9C93CAAB3DF}">
      <x14:dataValidations xmlns:xm="http://schemas.microsoft.com/office/excel/2006/main" count="11">
        <x14:dataValidation type="list" allowBlank="1" showInputMessage="1" showErrorMessage="1">
          <x14:formula1>
            <xm:f>'M:\SF\OCH 2006\Safety &amp; OH Misc\Accidents\Incident Spreadsheet\[Accident spreadsheet Current.xlsx]references'!#REF!</xm:f>
          </x14:formula1>
          <xm:sqref>I47:I73</xm:sqref>
        </x14:dataValidation>
        <x14:dataValidation type="list" allowBlank="1" showInputMessage="1" showErrorMessage="1">
          <x14:formula1>
            <xm:f>'M:\SF\OCH 2006\Safety &amp; OH Misc\Accidents\Incident Spreadsheet\[Accident spreadsheet Current.xlsx]references'!#REF!</xm:f>
          </x14:formula1>
          <xm:sqref>K47:K73</xm:sqref>
        </x14:dataValidation>
        <x14:dataValidation type="list" allowBlank="1" showInputMessage="1" showErrorMessage="1">
          <x14:formula1>
            <xm:f>'M:\SF\OCH 2006\Safety &amp; OH Misc\Accidents\Incident Spreadsheet\[Accident spreadsheet Current.xlsx]references'!#REF!</xm:f>
          </x14:formula1>
          <xm:sqref>M47:M73</xm:sqref>
        </x14:dataValidation>
        <x14:dataValidation type="list" allowBlank="1" showInputMessage="1" showErrorMessage="1">
          <x14:formula1>
            <xm:f>'M:\SF\OCH 2006\Safety &amp; OH Misc\Accidents\Incident Spreadsheet\[Accident spreadsheet Current.xlsx]references'!#REF!</xm:f>
          </x14:formula1>
          <xm:sqref>N47:N73</xm:sqref>
        </x14:dataValidation>
        <x14:dataValidation type="list" allowBlank="1" showInputMessage="1" showErrorMessage="1">
          <x14:formula1>
            <xm:f>'M:\SF\OCH 2006\Safety &amp; OH Misc\Accidents\Incident Spreadsheet\[Accident spreadsheet Current.xlsx]references'!#REF!</xm:f>
          </x14:formula1>
          <xm:sqref>B47:B73</xm:sqref>
        </x14:dataValidation>
        <x14:dataValidation type="list" allowBlank="1" showInputMessage="1" showErrorMessage="1">
          <x14:formula1>
            <xm:f>'M:\SF\OCH 2006\Safety &amp; OH Misc\Accidents\Incident Spreadsheet\[Accident spreadsheet Current.xlsx]references'!#REF!</xm:f>
          </x14:formula1>
          <xm:sqref>D47:D73</xm:sqref>
        </x14:dataValidation>
        <x14:dataValidation type="list" allowBlank="1" showInputMessage="1" showErrorMessage="1">
          <x14:formula1>
            <xm:f>'M:\SF\OCH 2006\Safety &amp; OH Misc\Accidents\Incident Spreadsheet\[Accident spreadsheet Current.xlsx]references'!#REF!</xm:f>
          </x14:formula1>
          <xm:sqref>C47:C73</xm:sqref>
        </x14:dataValidation>
        <x14:dataValidation type="list" allowBlank="1" showInputMessage="1" showErrorMessage="1">
          <x14:formula1>
            <xm:f>'M:\SF\OCH 2006\Safety &amp; OH Misc\Accidents\Incident Spreadsheet\[Accident spreadsheet Current.xlsx]references'!#REF!</xm:f>
          </x14:formula1>
          <xm:sqref>O47:O73</xm:sqref>
        </x14:dataValidation>
        <x14:dataValidation type="list" allowBlank="1" showInputMessage="1" showErrorMessage="1">
          <x14:formula1>
            <xm:f>'M:\SF\OCH 2006\Safety &amp; OH Misc\Accidents\Incident Spreadsheet\[Accident spreadsheet Current.xlsx]references'!#REF!</xm:f>
          </x14:formula1>
          <xm:sqref>P47:P73</xm:sqref>
        </x14:dataValidation>
        <x14:dataValidation type="list" allowBlank="1" showInputMessage="1" showErrorMessage="1">
          <x14:formula1>
            <xm:f>'M:\SF\OCH 2006\Safety &amp; OH Misc\Accidents\Incident Spreadsheet\[Accident spreadsheet Current.xlsx]references'!#REF!</xm:f>
          </x14:formula1>
          <xm:sqref>K1:K46 B1:D46 S1:S46 M1:P46</xm:sqref>
        </x14:dataValidation>
        <x14:dataValidation type="list" allowBlank="1" showInputMessage="1" showErrorMessage="1">
          <x14:formula1>
            <xm:f>'M:\SF\OCH 2006\Safety &amp; OH Misc\Accidents\Incident Spreadsheet\[Accident spreadsheet Current.xlsx]references'!#REF!</xm:f>
          </x14:formula1>
          <xm:sqref>I1:I46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2"/>
  <sheetViews>
    <sheetView topLeftCell="B88" workbookViewId="0">
      <selection activeCell="B23" sqref="A23:XFD23"/>
    </sheetView>
  </sheetViews>
  <sheetFormatPr defaultRowHeight="14.4" x14ac:dyDescent="0.3"/>
  <cols>
    <col min="1" max="1" width="11.6640625" customWidth="1"/>
    <col min="2" max="2" width="9.6640625" customWidth="1"/>
    <col min="3" max="3" width="10.44140625" customWidth="1"/>
    <col min="4" max="4" width="11.33203125" customWidth="1"/>
    <col min="5" max="5" width="12.33203125" customWidth="1"/>
    <col min="6" max="6" width="15.6640625" customWidth="1"/>
    <col min="7" max="7" width="43.44140625" customWidth="1"/>
    <col min="8" max="8" width="14.5546875" customWidth="1"/>
    <col min="9" max="9" width="28.6640625" customWidth="1"/>
    <col min="10" max="10" width="21" customWidth="1"/>
    <col min="11" max="11" width="13.33203125" customWidth="1"/>
    <col min="12" max="12" width="17.6640625" customWidth="1"/>
    <col min="13" max="13" width="23.6640625" customWidth="1"/>
    <col min="14" max="14" width="20" customWidth="1"/>
    <col min="15" max="15" width="26.33203125" customWidth="1"/>
    <col min="16" max="16" width="23.44140625" customWidth="1"/>
  </cols>
  <sheetData>
    <row r="1" spans="1:16" ht="26.4" x14ac:dyDescent="0.3">
      <c r="A1" s="61" t="s">
        <v>0</v>
      </c>
      <c r="B1" s="62" t="s">
        <v>1</v>
      </c>
      <c r="C1" s="62" t="s">
        <v>2</v>
      </c>
      <c r="D1" s="62" t="s">
        <v>422</v>
      </c>
      <c r="E1" s="63" t="s">
        <v>3</v>
      </c>
      <c r="F1" s="64" t="s">
        <v>4</v>
      </c>
      <c r="G1" s="64" t="s">
        <v>5</v>
      </c>
      <c r="H1" s="65" t="s">
        <v>6</v>
      </c>
      <c r="I1" s="64" t="s">
        <v>7</v>
      </c>
      <c r="J1" s="64" t="s">
        <v>8</v>
      </c>
      <c r="K1" s="64" t="s">
        <v>9</v>
      </c>
      <c r="L1" s="66" t="s">
        <v>10</v>
      </c>
      <c r="M1" s="64" t="s">
        <v>11</v>
      </c>
      <c r="N1" s="67" t="s">
        <v>423</v>
      </c>
      <c r="O1" s="67" t="s">
        <v>12</v>
      </c>
      <c r="P1" s="64" t="s">
        <v>13</v>
      </c>
    </row>
    <row r="2" spans="1:16" ht="26.4" x14ac:dyDescent="0.3">
      <c r="A2" s="61" t="s">
        <v>1136</v>
      </c>
      <c r="B2" s="68" t="s">
        <v>20</v>
      </c>
      <c r="C2" s="68" t="s">
        <v>67</v>
      </c>
      <c r="D2" s="68" t="s">
        <v>429</v>
      </c>
      <c r="E2" s="69">
        <v>43182</v>
      </c>
      <c r="F2" s="70" t="s">
        <v>1137</v>
      </c>
      <c r="G2" s="70" t="s">
        <v>1138</v>
      </c>
      <c r="H2" s="71" t="s">
        <v>1139</v>
      </c>
      <c r="I2" s="70" t="s">
        <v>134</v>
      </c>
      <c r="J2" s="70" t="s">
        <v>40</v>
      </c>
      <c r="K2" s="70" t="s">
        <v>53</v>
      </c>
      <c r="L2" s="72" t="s">
        <v>32</v>
      </c>
      <c r="M2" s="70" t="s">
        <v>33</v>
      </c>
      <c r="N2" s="73" t="s">
        <v>33</v>
      </c>
      <c r="O2" s="73" t="s">
        <v>63</v>
      </c>
      <c r="P2" s="70" t="s">
        <v>35</v>
      </c>
    </row>
    <row r="3" spans="1:16" ht="92.4" x14ac:dyDescent="0.3">
      <c r="A3" s="61" t="s">
        <v>1140</v>
      </c>
      <c r="B3" s="68" t="s">
        <v>20</v>
      </c>
      <c r="C3" s="68"/>
      <c r="D3" s="68"/>
      <c r="E3" s="69">
        <v>43193</v>
      </c>
      <c r="F3" s="70" t="s">
        <v>1141</v>
      </c>
      <c r="G3" s="70" t="s">
        <v>1142</v>
      </c>
      <c r="H3" s="71" t="s">
        <v>1143</v>
      </c>
      <c r="I3" s="70" t="s">
        <v>54</v>
      </c>
      <c r="J3" s="70"/>
      <c r="K3" s="70" t="s">
        <v>53</v>
      </c>
      <c r="L3" s="72" t="s">
        <v>22</v>
      </c>
      <c r="M3" s="70" t="s">
        <v>33</v>
      </c>
      <c r="N3" s="73" t="s">
        <v>33</v>
      </c>
      <c r="O3" s="73" t="s">
        <v>75</v>
      </c>
      <c r="P3" s="70" t="s">
        <v>35</v>
      </c>
    </row>
    <row r="4" spans="1:16" ht="52.8" x14ac:dyDescent="0.3">
      <c r="A4" s="61" t="s">
        <v>1153</v>
      </c>
      <c r="B4" s="68" t="s">
        <v>20</v>
      </c>
      <c r="C4" s="68"/>
      <c r="D4" s="68" t="s">
        <v>429</v>
      </c>
      <c r="E4" s="69">
        <v>43194</v>
      </c>
      <c r="F4" s="70" t="s">
        <v>1154</v>
      </c>
      <c r="G4" s="70" t="s">
        <v>1155</v>
      </c>
      <c r="H4" s="71" t="s">
        <v>1156</v>
      </c>
      <c r="I4" s="70" t="s">
        <v>119</v>
      </c>
      <c r="J4" s="70" t="s">
        <v>24</v>
      </c>
      <c r="K4" s="70" t="s">
        <v>31</v>
      </c>
      <c r="L4" s="72" t="s">
        <v>22</v>
      </c>
      <c r="M4" s="70" t="s">
        <v>120</v>
      </c>
      <c r="N4" s="73" t="s">
        <v>1071</v>
      </c>
      <c r="O4" s="73" t="s">
        <v>63</v>
      </c>
      <c r="P4" s="70" t="s">
        <v>1014</v>
      </c>
    </row>
    <row r="5" spans="1:16" ht="26.4" x14ac:dyDescent="0.3">
      <c r="A5" s="61" t="s">
        <v>1144</v>
      </c>
      <c r="B5" s="68" t="s">
        <v>20</v>
      </c>
      <c r="C5" s="68"/>
      <c r="D5" s="68" t="s">
        <v>429</v>
      </c>
      <c r="E5" s="69">
        <v>43195</v>
      </c>
      <c r="F5" s="70" t="s">
        <v>1145</v>
      </c>
      <c r="G5" s="70" t="s">
        <v>1146</v>
      </c>
      <c r="H5" s="71">
        <v>9.1</v>
      </c>
      <c r="I5" s="70" t="s">
        <v>29</v>
      </c>
      <c r="J5" s="70" t="s">
        <v>1147</v>
      </c>
      <c r="K5" s="70" t="s">
        <v>53</v>
      </c>
      <c r="L5" s="72" t="s">
        <v>32</v>
      </c>
      <c r="M5" s="70" t="s">
        <v>33</v>
      </c>
      <c r="N5" s="73" t="s">
        <v>33</v>
      </c>
      <c r="O5" s="73" t="s">
        <v>920</v>
      </c>
      <c r="P5" s="70" t="s">
        <v>35</v>
      </c>
    </row>
    <row r="6" spans="1:16" ht="52.8" x14ac:dyDescent="0.3">
      <c r="A6" s="61" t="s">
        <v>1148</v>
      </c>
      <c r="B6" s="68" t="s">
        <v>20</v>
      </c>
      <c r="C6" s="68"/>
      <c r="D6" s="68"/>
      <c r="E6" s="69">
        <v>43182</v>
      </c>
      <c r="F6" s="70" t="s">
        <v>1149</v>
      </c>
      <c r="G6" s="70" t="s">
        <v>1150</v>
      </c>
      <c r="H6" s="71" t="s">
        <v>837</v>
      </c>
      <c r="I6" s="70" t="s">
        <v>54</v>
      </c>
      <c r="J6" s="70"/>
      <c r="K6" s="70" t="s">
        <v>53</v>
      </c>
      <c r="L6" s="72" t="s">
        <v>32</v>
      </c>
      <c r="M6" s="70" t="s">
        <v>33</v>
      </c>
      <c r="N6" s="73" t="s">
        <v>33</v>
      </c>
      <c r="O6" s="73" t="s">
        <v>75</v>
      </c>
      <c r="P6" s="70" t="s">
        <v>35</v>
      </c>
    </row>
    <row r="7" spans="1:16" ht="39.6" x14ac:dyDescent="0.3">
      <c r="A7" s="61" t="s">
        <v>1157</v>
      </c>
      <c r="B7" s="68" t="s">
        <v>20</v>
      </c>
      <c r="C7" s="68" t="s">
        <v>67</v>
      </c>
      <c r="D7" s="68"/>
      <c r="E7" s="69">
        <v>43195</v>
      </c>
      <c r="F7" s="70" t="s">
        <v>1158</v>
      </c>
      <c r="G7" s="70" t="s">
        <v>1159</v>
      </c>
      <c r="H7" s="71">
        <v>12.07</v>
      </c>
      <c r="I7" s="70" t="s">
        <v>54</v>
      </c>
      <c r="J7" s="70"/>
      <c r="K7" s="70" t="s">
        <v>53</v>
      </c>
      <c r="L7" s="72" t="s">
        <v>22</v>
      </c>
      <c r="M7" s="70" t="s">
        <v>41</v>
      </c>
      <c r="N7" s="73" t="s">
        <v>33</v>
      </c>
      <c r="O7" s="73" t="s">
        <v>34</v>
      </c>
      <c r="P7" s="70" t="s">
        <v>35</v>
      </c>
    </row>
    <row r="8" spans="1:16" ht="92.4" x14ac:dyDescent="0.3">
      <c r="A8" s="61" t="s">
        <v>1160</v>
      </c>
      <c r="B8" s="68" t="s">
        <v>20</v>
      </c>
      <c r="C8" s="68"/>
      <c r="D8" s="68" t="s">
        <v>429</v>
      </c>
      <c r="E8" s="69">
        <v>43182</v>
      </c>
      <c r="F8" s="70" t="s">
        <v>1161</v>
      </c>
      <c r="G8" s="70" t="s">
        <v>1162</v>
      </c>
      <c r="H8" s="71" t="s">
        <v>1163</v>
      </c>
      <c r="I8" s="70" t="s">
        <v>134</v>
      </c>
      <c r="J8" s="70" t="s">
        <v>302</v>
      </c>
      <c r="K8" s="70" t="s">
        <v>53</v>
      </c>
      <c r="L8" s="72" t="s">
        <v>32</v>
      </c>
      <c r="M8" s="70" t="s">
        <v>505</v>
      </c>
      <c r="N8" s="73"/>
      <c r="O8" s="73" t="s">
        <v>63</v>
      </c>
      <c r="P8" s="70" t="s">
        <v>448</v>
      </c>
    </row>
    <row r="9" spans="1:16" ht="79.2" x14ac:dyDescent="0.3">
      <c r="A9" s="61" t="s">
        <v>1164</v>
      </c>
      <c r="B9" s="68" t="s">
        <v>20</v>
      </c>
      <c r="C9" s="68" t="s">
        <v>67</v>
      </c>
      <c r="D9" s="68"/>
      <c r="E9" s="69">
        <v>43199</v>
      </c>
      <c r="F9" s="70" t="s">
        <v>1165</v>
      </c>
      <c r="G9" s="70" t="s">
        <v>1166</v>
      </c>
      <c r="H9" s="71" t="s">
        <v>1167</v>
      </c>
      <c r="I9" s="70" t="s">
        <v>54</v>
      </c>
      <c r="J9" s="70"/>
      <c r="K9" s="70" t="s">
        <v>53</v>
      </c>
      <c r="L9" s="72" t="s">
        <v>24</v>
      </c>
      <c r="M9" s="70" t="s">
        <v>33</v>
      </c>
      <c r="N9" s="73" t="s">
        <v>33</v>
      </c>
      <c r="O9" s="73" t="s">
        <v>34</v>
      </c>
      <c r="P9" s="70" t="s">
        <v>35</v>
      </c>
    </row>
    <row r="10" spans="1:16" ht="39.6" x14ac:dyDescent="0.3">
      <c r="A10" s="61" t="s">
        <v>1168</v>
      </c>
      <c r="B10" s="68" t="s">
        <v>20</v>
      </c>
      <c r="C10" s="68"/>
      <c r="D10" s="68" t="s">
        <v>429</v>
      </c>
      <c r="E10" s="69">
        <v>43197</v>
      </c>
      <c r="F10" s="70" t="s">
        <v>1169</v>
      </c>
      <c r="G10" s="70" t="s">
        <v>1170</v>
      </c>
      <c r="H10" s="71">
        <v>0.69513888888888886</v>
      </c>
      <c r="I10" s="70" t="s">
        <v>472</v>
      </c>
      <c r="J10" s="70"/>
      <c r="K10" s="70" t="s">
        <v>53</v>
      </c>
      <c r="L10" s="72" t="s">
        <v>22</v>
      </c>
      <c r="M10" s="70" t="s">
        <v>23</v>
      </c>
      <c r="N10" s="73" t="s">
        <v>23</v>
      </c>
      <c r="O10" s="73" t="s">
        <v>63</v>
      </c>
      <c r="P10" s="70" t="s">
        <v>1171</v>
      </c>
    </row>
    <row r="11" spans="1:16" ht="118.8" x14ac:dyDescent="0.3">
      <c r="A11" s="61" t="s">
        <v>1172</v>
      </c>
      <c r="B11" s="68" t="s">
        <v>20</v>
      </c>
      <c r="C11" s="68"/>
      <c r="D11" s="68" t="s">
        <v>466</v>
      </c>
      <c r="E11" s="69">
        <v>43194</v>
      </c>
      <c r="F11" s="70" t="s">
        <v>1173</v>
      </c>
      <c r="G11" s="70" t="s">
        <v>1174</v>
      </c>
      <c r="H11" s="71" t="s">
        <v>1175</v>
      </c>
      <c r="I11" s="70" t="s">
        <v>54</v>
      </c>
      <c r="J11" s="70"/>
      <c r="K11" s="70" t="s">
        <v>53</v>
      </c>
      <c r="L11" s="72" t="s">
        <v>22</v>
      </c>
      <c r="M11" s="70" t="s">
        <v>65</v>
      </c>
      <c r="N11" s="73" t="s">
        <v>33</v>
      </c>
      <c r="O11" s="73" t="s">
        <v>56</v>
      </c>
      <c r="P11" s="70" t="s">
        <v>35</v>
      </c>
    </row>
    <row r="12" spans="1:16" ht="52.8" x14ac:dyDescent="0.3">
      <c r="A12" s="61" t="s">
        <v>1176</v>
      </c>
      <c r="B12" s="68" t="s">
        <v>20</v>
      </c>
      <c r="C12" s="68"/>
      <c r="D12" s="68" t="s">
        <v>429</v>
      </c>
      <c r="E12" s="69">
        <v>43199</v>
      </c>
      <c r="F12" s="70" t="s">
        <v>1177</v>
      </c>
      <c r="G12" s="70" t="s">
        <v>1178</v>
      </c>
      <c r="H12" s="71" t="s">
        <v>1179</v>
      </c>
      <c r="I12" s="70" t="s">
        <v>54</v>
      </c>
      <c r="J12" s="70"/>
      <c r="K12" s="70" t="s">
        <v>53</v>
      </c>
      <c r="L12" s="72" t="s">
        <v>22</v>
      </c>
      <c r="M12" s="70" t="s">
        <v>33</v>
      </c>
      <c r="N12" s="73" t="s">
        <v>33</v>
      </c>
      <c r="O12" s="73" t="s">
        <v>75</v>
      </c>
      <c r="P12" s="70" t="s">
        <v>35</v>
      </c>
    </row>
    <row r="13" spans="1:16" ht="52.8" x14ac:dyDescent="0.3">
      <c r="A13" s="61" t="s">
        <v>1180</v>
      </c>
      <c r="B13" s="68" t="s">
        <v>20</v>
      </c>
      <c r="C13" s="68"/>
      <c r="D13" s="68" t="s">
        <v>429</v>
      </c>
      <c r="E13" s="69">
        <v>43201</v>
      </c>
      <c r="F13" s="70" t="s">
        <v>1181</v>
      </c>
      <c r="G13" s="70" t="s">
        <v>1182</v>
      </c>
      <c r="H13" s="71" t="s">
        <v>1183</v>
      </c>
      <c r="I13" s="70" t="s">
        <v>54</v>
      </c>
      <c r="J13" s="70" t="s">
        <v>24</v>
      </c>
      <c r="K13" s="70" t="s">
        <v>53</v>
      </c>
      <c r="L13" s="72" t="s">
        <v>24</v>
      </c>
      <c r="M13" s="70" t="s">
        <v>41</v>
      </c>
      <c r="N13" s="73" t="s">
        <v>41</v>
      </c>
      <c r="O13" s="73" t="s">
        <v>162</v>
      </c>
      <c r="P13" s="70" t="s">
        <v>349</v>
      </c>
    </row>
    <row r="14" spans="1:16" ht="92.4" x14ac:dyDescent="0.3">
      <c r="A14" s="61" t="s">
        <v>1184</v>
      </c>
      <c r="B14" s="68" t="s">
        <v>20</v>
      </c>
      <c r="C14" s="68"/>
      <c r="D14" s="68"/>
      <c r="E14" s="69">
        <v>43202</v>
      </c>
      <c r="F14" s="70" t="s">
        <v>1185</v>
      </c>
      <c r="G14" s="70" t="s">
        <v>1186</v>
      </c>
      <c r="H14" s="71">
        <v>14.43</v>
      </c>
      <c r="I14" s="70" t="s">
        <v>54</v>
      </c>
      <c r="J14" s="70"/>
      <c r="K14" s="70" t="s">
        <v>53</v>
      </c>
      <c r="L14" s="72" t="s">
        <v>24</v>
      </c>
      <c r="M14" s="70" t="s">
        <v>151</v>
      </c>
      <c r="N14" s="73" t="s">
        <v>33</v>
      </c>
      <c r="O14" s="73" t="s">
        <v>56</v>
      </c>
      <c r="P14" s="70" t="s">
        <v>35</v>
      </c>
    </row>
    <row r="15" spans="1:16" ht="66" x14ac:dyDescent="0.3">
      <c r="A15" s="61" t="s">
        <v>1187</v>
      </c>
      <c r="B15" s="68" t="s">
        <v>20</v>
      </c>
      <c r="C15" s="68"/>
      <c r="D15" s="68" t="s">
        <v>429</v>
      </c>
      <c r="E15" s="69">
        <v>43200</v>
      </c>
      <c r="F15" s="70" t="s">
        <v>1188</v>
      </c>
      <c r="G15" s="70" t="s">
        <v>1189</v>
      </c>
      <c r="H15" s="71" t="s">
        <v>1190</v>
      </c>
      <c r="I15" s="70" t="s">
        <v>29</v>
      </c>
      <c r="J15" s="70" t="s">
        <v>1191</v>
      </c>
      <c r="K15" s="70" t="s">
        <v>487</v>
      </c>
      <c r="L15" s="72" t="s">
        <v>32</v>
      </c>
      <c r="M15" s="70" t="s">
        <v>1192</v>
      </c>
      <c r="N15" s="73" t="s">
        <v>1192</v>
      </c>
      <c r="O15" s="73" t="s">
        <v>1193</v>
      </c>
      <c r="P15" s="70" t="s">
        <v>35</v>
      </c>
    </row>
    <row r="16" spans="1:16" ht="52.8" x14ac:dyDescent="0.3">
      <c r="A16" s="61" t="s">
        <v>1194</v>
      </c>
      <c r="B16" s="68" t="s">
        <v>20</v>
      </c>
      <c r="C16" s="68"/>
      <c r="D16" s="68" t="s">
        <v>429</v>
      </c>
      <c r="E16" s="69">
        <v>43206</v>
      </c>
      <c r="F16" s="70" t="s">
        <v>1195</v>
      </c>
      <c r="G16" s="70" t="s">
        <v>1196</v>
      </c>
      <c r="H16" s="71" t="s">
        <v>901</v>
      </c>
      <c r="I16" s="70" t="s">
        <v>29</v>
      </c>
      <c r="J16" s="70" t="s">
        <v>40</v>
      </c>
      <c r="K16" s="70" t="s">
        <v>31</v>
      </c>
      <c r="L16" s="72" t="s">
        <v>32</v>
      </c>
      <c r="M16" s="70" t="s">
        <v>33</v>
      </c>
      <c r="N16" s="73" t="s">
        <v>33</v>
      </c>
      <c r="O16" s="73" t="s">
        <v>44</v>
      </c>
      <c r="P16" s="70" t="s">
        <v>35</v>
      </c>
    </row>
    <row r="17" spans="1:16" ht="92.4" x14ac:dyDescent="0.3">
      <c r="A17" s="61" t="s">
        <v>1197</v>
      </c>
      <c r="B17" s="68" t="s">
        <v>20</v>
      </c>
      <c r="C17" s="68"/>
      <c r="D17" s="68" t="s">
        <v>429</v>
      </c>
      <c r="E17" s="69">
        <v>43192</v>
      </c>
      <c r="F17" s="70" t="s">
        <v>1198</v>
      </c>
      <c r="G17" s="70" t="s">
        <v>1199</v>
      </c>
      <c r="H17" s="71" t="s">
        <v>123</v>
      </c>
      <c r="I17" s="70" t="s">
        <v>54</v>
      </c>
      <c r="J17" s="70"/>
      <c r="K17" s="70" t="s">
        <v>53</v>
      </c>
      <c r="L17" s="72" t="s">
        <v>22</v>
      </c>
      <c r="M17" s="70" t="s">
        <v>33</v>
      </c>
      <c r="N17" s="73" t="s">
        <v>33</v>
      </c>
      <c r="O17" s="73" t="s">
        <v>116</v>
      </c>
      <c r="P17" s="70" t="s">
        <v>35</v>
      </c>
    </row>
    <row r="18" spans="1:16" ht="92.4" x14ac:dyDescent="0.3">
      <c r="A18" s="61" t="s">
        <v>1200</v>
      </c>
      <c r="B18" s="68" t="s">
        <v>20</v>
      </c>
      <c r="C18" s="68"/>
      <c r="D18" s="68" t="s">
        <v>429</v>
      </c>
      <c r="E18" s="69">
        <v>43207</v>
      </c>
      <c r="F18" s="70" t="s">
        <v>1201</v>
      </c>
      <c r="G18" s="70" t="s">
        <v>1202</v>
      </c>
      <c r="H18" s="71">
        <v>0.4375</v>
      </c>
      <c r="I18" s="70" t="s">
        <v>54</v>
      </c>
      <c r="J18" s="70"/>
      <c r="K18" s="70" t="s">
        <v>53</v>
      </c>
      <c r="L18" s="72" t="s">
        <v>22</v>
      </c>
      <c r="M18" s="70" t="s">
        <v>33</v>
      </c>
      <c r="N18" s="73" t="s">
        <v>33</v>
      </c>
      <c r="O18" s="73" t="s">
        <v>56</v>
      </c>
      <c r="P18" s="70" t="s">
        <v>35</v>
      </c>
    </row>
    <row r="19" spans="1:16" ht="52.8" x14ac:dyDescent="0.3">
      <c r="A19" s="61" t="s">
        <v>1203</v>
      </c>
      <c r="B19" s="68" t="s">
        <v>20</v>
      </c>
      <c r="C19" s="68"/>
      <c r="D19" s="68" t="s">
        <v>429</v>
      </c>
      <c r="E19" s="69">
        <v>43207</v>
      </c>
      <c r="F19" s="70" t="s">
        <v>1204</v>
      </c>
      <c r="G19" s="70" t="s">
        <v>1205</v>
      </c>
      <c r="H19" s="71" t="s">
        <v>1206</v>
      </c>
      <c r="I19" s="70" t="s">
        <v>29</v>
      </c>
      <c r="J19" s="70" t="s">
        <v>40</v>
      </c>
      <c r="K19" s="70" t="s">
        <v>53</v>
      </c>
      <c r="L19" s="72" t="s">
        <v>32</v>
      </c>
      <c r="M19" s="70" t="s">
        <v>41</v>
      </c>
      <c r="N19" s="73" t="s">
        <v>41</v>
      </c>
      <c r="O19" s="73" t="s">
        <v>501</v>
      </c>
      <c r="P19" s="70" t="s">
        <v>35</v>
      </c>
    </row>
    <row r="20" spans="1:16" ht="79.2" x14ac:dyDescent="0.3">
      <c r="A20" s="61" t="s">
        <v>1207</v>
      </c>
      <c r="B20" s="68" t="s">
        <v>20</v>
      </c>
      <c r="C20" s="68"/>
      <c r="D20" s="68" t="s">
        <v>429</v>
      </c>
      <c r="E20" s="69">
        <v>43208</v>
      </c>
      <c r="F20" s="70" t="s">
        <v>1208</v>
      </c>
      <c r="G20" s="70" t="s">
        <v>1209</v>
      </c>
      <c r="H20" s="71">
        <v>0.45833333333333331</v>
      </c>
      <c r="I20" s="70" t="s">
        <v>54</v>
      </c>
      <c r="J20" s="70" t="s">
        <v>1210</v>
      </c>
      <c r="K20" s="70" t="s">
        <v>53</v>
      </c>
      <c r="L20" s="72" t="s">
        <v>32</v>
      </c>
      <c r="M20" s="70" t="s">
        <v>33</v>
      </c>
      <c r="N20" s="73" t="s">
        <v>33</v>
      </c>
      <c r="O20" s="73" t="s">
        <v>63</v>
      </c>
      <c r="P20" s="70" t="s">
        <v>35</v>
      </c>
    </row>
    <row r="21" spans="1:16" ht="79.2" x14ac:dyDescent="0.3">
      <c r="A21" s="61" t="s">
        <v>1211</v>
      </c>
      <c r="B21" s="68" t="s">
        <v>20</v>
      </c>
      <c r="C21" s="68"/>
      <c r="D21" s="68" t="s">
        <v>429</v>
      </c>
      <c r="E21" s="69">
        <v>43208</v>
      </c>
      <c r="F21" s="70" t="s">
        <v>1212</v>
      </c>
      <c r="G21" s="70" t="s">
        <v>1213</v>
      </c>
      <c r="H21" s="71" t="s">
        <v>1214</v>
      </c>
      <c r="I21" s="70" t="s">
        <v>29</v>
      </c>
      <c r="J21" s="70" t="s">
        <v>212</v>
      </c>
      <c r="K21" s="70" t="s">
        <v>31</v>
      </c>
      <c r="L21" s="72" t="s">
        <v>32</v>
      </c>
      <c r="M21" s="70" t="s">
        <v>41</v>
      </c>
      <c r="N21" s="73" t="s">
        <v>41</v>
      </c>
      <c r="O21" s="73" t="s">
        <v>44</v>
      </c>
      <c r="P21" s="70" t="s">
        <v>35</v>
      </c>
    </row>
    <row r="22" spans="1:16" ht="26.4" x14ac:dyDescent="0.3">
      <c r="A22" s="61" t="s">
        <v>1215</v>
      </c>
      <c r="B22" s="68" t="s">
        <v>20</v>
      </c>
      <c r="C22" s="68"/>
      <c r="D22" s="68" t="s">
        <v>429</v>
      </c>
      <c r="E22" s="69">
        <v>43208</v>
      </c>
      <c r="F22" s="70" t="s">
        <v>1216</v>
      </c>
      <c r="G22" s="70" t="s">
        <v>1217</v>
      </c>
      <c r="H22" s="71">
        <v>1300</v>
      </c>
      <c r="I22" s="70" t="s">
        <v>29</v>
      </c>
      <c r="J22" s="70" t="s">
        <v>1218</v>
      </c>
      <c r="K22" s="70" t="s">
        <v>53</v>
      </c>
      <c r="L22" s="72" t="s">
        <v>32</v>
      </c>
      <c r="M22" s="70" t="s">
        <v>58</v>
      </c>
      <c r="N22" s="73" t="s">
        <v>33</v>
      </c>
      <c r="O22" s="73" t="s">
        <v>63</v>
      </c>
      <c r="P22" s="70" t="s">
        <v>35</v>
      </c>
    </row>
    <row r="23" spans="1:16" ht="52.8" x14ac:dyDescent="0.3">
      <c r="A23" s="61" t="s">
        <v>1219</v>
      </c>
      <c r="B23" s="68" t="s">
        <v>20</v>
      </c>
      <c r="C23" s="68"/>
      <c r="D23" s="68" t="s">
        <v>429</v>
      </c>
      <c r="E23" s="69">
        <v>43210</v>
      </c>
      <c r="F23" s="70" t="s">
        <v>1220</v>
      </c>
      <c r="G23" s="70" t="s">
        <v>1221</v>
      </c>
      <c r="H23" s="71" t="s">
        <v>1222</v>
      </c>
      <c r="I23" s="70" t="s">
        <v>29</v>
      </c>
      <c r="J23" s="70" t="s">
        <v>1223</v>
      </c>
      <c r="K23" s="70" t="s">
        <v>487</v>
      </c>
      <c r="L23" s="72" t="s">
        <v>121</v>
      </c>
      <c r="M23" s="70" t="s">
        <v>1224</v>
      </c>
      <c r="N23" s="73" t="s">
        <v>1224</v>
      </c>
      <c r="O23" s="73" t="s">
        <v>34</v>
      </c>
      <c r="P23" s="70" t="s">
        <v>35</v>
      </c>
    </row>
    <row r="24" spans="1:16" ht="39.6" x14ac:dyDescent="0.3">
      <c r="A24" s="61" t="s">
        <v>1225</v>
      </c>
      <c r="B24" s="68" t="s">
        <v>20</v>
      </c>
      <c r="C24" s="68"/>
      <c r="D24" s="68" t="s">
        <v>429</v>
      </c>
      <c r="E24" s="69">
        <v>43210</v>
      </c>
      <c r="F24" s="70" t="s">
        <v>1226</v>
      </c>
      <c r="G24" s="70" t="s">
        <v>1227</v>
      </c>
      <c r="H24" s="71">
        <v>12.55</v>
      </c>
      <c r="I24" s="70" t="s">
        <v>29</v>
      </c>
      <c r="J24" s="70" t="s">
        <v>40</v>
      </c>
      <c r="K24" s="70" t="s">
        <v>53</v>
      </c>
      <c r="L24" s="72" t="s">
        <v>32</v>
      </c>
      <c r="M24" s="70" t="s">
        <v>41</v>
      </c>
      <c r="N24" s="73" t="s">
        <v>33</v>
      </c>
      <c r="O24" s="73" t="s">
        <v>44</v>
      </c>
      <c r="P24" s="70" t="s">
        <v>35</v>
      </c>
    </row>
    <row r="25" spans="1:16" ht="52.8" x14ac:dyDescent="0.3">
      <c r="A25" s="61" t="s">
        <v>1228</v>
      </c>
      <c r="B25" s="68" t="s">
        <v>20</v>
      </c>
      <c r="C25" s="68"/>
      <c r="D25" s="68"/>
      <c r="E25" s="69">
        <v>43210</v>
      </c>
      <c r="F25" s="70" t="s">
        <v>1229</v>
      </c>
      <c r="G25" s="70" t="s">
        <v>1230</v>
      </c>
      <c r="H25" s="71">
        <v>12.29</v>
      </c>
      <c r="I25" s="70" t="s">
        <v>29</v>
      </c>
      <c r="J25" s="70"/>
      <c r="K25" s="70" t="s">
        <v>53</v>
      </c>
      <c r="L25" s="72" t="s">
        <v>32</v>
      </c>
      <c r="M25" s="70" t="s">
        <v>33</v>
      </c>
      <c r="N25" s="73" t="s">
        <v>33</v>
      </c>
      <c r="O25" s="73" t="s">
        <v>63</v>
      </c>
      <c r="P25" s="70" t="s">
        <v>35</v>
      </c>
    </row>
    <row r="26" spans="1:16" ht="39.6" x14ac:dyDescent="0.3">
      <c r="A26" s="61" t="s">
        <v>1231</v>
      </c>
      <c r="B26" s="68" t="s">
        <v>20</v>
      </c>
      <c r="C26" s="68"/>
      <c r="D26" s="68" t="s">
        <v>429</v>
      </c>
      <c r="E26" s="69">
        <v>43213</v>
      </c>
      <c r="F26" s="70" t="s">
        <v>1232</v>
      </c>
      <c r="G26" s="70" t="s">
        <v>1233</v>
      </c>
      <c r="H26" s="71" t="s">
        <v>322</v>
      </c>
      <c r="I26" s="70" t="s">
        <v>491</v>
      </c>
      <c r="J26" s="70"/>
      <c r="K26" s="70" t="s">
        <v>53</v>
      </c>
      <c r="L26" s="72" t="s">
        <v>22</v>
      </c>
      <c r="M26" s="70" t="s">
        <v>201</v>
      </c>
      <c r="N26" s="73" t="s">
        <v>41</v>
      </c>
      <c r="O26" s="73" t="s">
        <v>1234</v>
      </c>
      <c r="P26" s="70" t="s">
        <v>35</v>
      </c>
    </row>
    <row r="27" spans="1:16" ht="79.2" x14ac:dyDescent="0.3">
      <c r="A27" s="61" t="s">
        <v>1235</v>
      </c>
      <c r="B27" s="68" t="s">
        <v>20</v>
      </c>
      <c r="C27" s="68"/>
      <c r="D27" s="68" t="s">
        <v>429</v>
      </c>
      <c r="E27" s="69">
        <v>43213</v>
      </c>
      <c r="F27" s="70" t="s">
        <v>1236</v>
      </c>
      <c r="G27" s="70" t="s">
        <v>1237</v>
      </c>
      <c r="H27" s="71" t="s">
        <v>901</v>
      </c>
      <c r="I27" s="70" t="s">
        <v>29</v>
      </c>
      <c r="J27" s="70" t="s">
        <v>302</v>
      </c>
      <c r="K27" s="70" t="s">
        <v>53</v>
      </c>
      <c r="L27" s="72" t="s">
        <v>32</v>
      </c>
      <c r="M27" s="70" t="s">
        <v>33</v>
      </c>
      <c r="N27" s="73" t="s">
        <v>33</v>
      </c>
      <c r="O27" s="73" t="s">
        <v>44</v>
      </c>
      <c r="P27" s="70" t="s">
        <v>35</v>
      </c>
    </row>
    <row r="28" spans="1:16" ht="79.2" x14ac:dyDescent="0.3">
      <c r="A28" s="61" t="s">
        <v>1238</v>
      </c>
      <c r="B28" s="68" t="s">
        <v>20</v>
      </c>
      <c r="C28" s="68"/>
      <c r="D28" s="68" t="s">
        <v>429</v>
      </c>
      <c r="E28" s="69">
        <v>43213</v>
      </c>
      <c r="F28" s="70" t="s">
        <v>1239</v>
      </c>
      <c r="G28" s="70" t="s">
        <v>1240</v>
      </c>
      <c r="H28" s="71" t="s">
        <v>1241</v>
      </c>
      <c r="I28" s="70" t="s">
        <v>54</v>
      </c>
      <c r="J28" s="70"/>
      <c r="K28" s="70" t="s">
        <v>53</v>
      </c>
      <c r="L28" s="72" t="s">
        <v>32</v>
      </c>
      <c r="M28" s="70" t="s">
        <v>33</v>
      </c>
      <c r="N28" s="73"/>
      <c r="O28" s="73" t="s">
        <v>75</v>
      </c>
      <c r="P28" s="70" t="s">
        <v>349</v>
      </c>
    </row>
    <row r="29" spans="1:16" ht="132" x14ac:dyDescent="0.3">
      <c r="A29" s="61" t="s">
        <v>1242</v>
      </c>
      <c r="B29" s="68" t="s">
        <v>20</v>
      </c>
      <c r="C29" s="68"/>
      <c r="D29" s="68" t="s">
        <v>429</v>
      </c>
      <c r="E29" s="69">
        <v>43210</v>
      </c>
      <c r="F29" s="70" t="s">
        <v>1243</v>
      </c>
      <c r="G29" s="70" t="s">
        <v>1244</v>
      </c>
      <c r="H29" s="71" t="s">
        <v>1245</v>
      </c>
      <c r="I29" s="70" t="s">
        <v>188</v>
      </c>
      <c r="J29" s="70"/>
      <c r="K29" s="70" t="s">
        <v>53</v>
      </c>
      <c r="L29" s="72" t="s">
        <v>24</v>
      </c>
      <c r="M29" s="70" t="s">
        <v>33</v>
      </c>
      <c r="N29" s="73" t="s">
        <v>33</v>
      </c>
      <c r="O29" s="73" t="s">
        <v>56</v>
      </c>
      <c r="P29" s="70" t="s">
        <v>35</v>
      </c>
    </row>
    <row r="30" spans="1:16" ht="66" x14ac:dyDescent="0.3">
      <c r="A30" s="61" t="s">
        <v>1246</v>
      </c>
      <c r="B30" s="68" t="s">
        <v>20</v>
      </c>
      <c r="C30" s="68"/>
      <c r="D30" s="68"/>
      <c r="E30" s="69">
        <v>43215</v>
      </c>
      <c r="F30" s="70" t="s">
        <v>1247</v>
      </c>
      <c r="G30" s="70" t="s">
        <v>1248</v>
      </c>
      <c r="H30" s="71">
        <v>0.47916666666666669</v>
      </c>
      <c r="I30" s="70" t="s">
        <v>54</v>
      </c>
      <c r="J30" s="70" t="s">
        <v>634</v>
      </c>
      <c r="K30" s="70" t="s">
        <v>53</v>
      </c>
      <c r="L30" s="72" t="s">
        <v>24</v>
      </c>
      <c r="M30" s="70" t="s">
        <v>33</v>
      </c>
      <c r="N30" s="73" t="s">
        <v>33</v>
      </c>
      <c r="O30" s="73" t="s">
        <v>56</v>
      </c>
      <c r="P30" s="70" t="s">
        <v>35</v>
      </c>
    </row>
    <row r="31" spans="1:16" ht="92.4" x14ac:dyDescent="0.3">
      <c r="A31" s="61" t="s">
        <v>1249</v>
      </c>
      <c r="B31" s="68" t="s">
        <v>20</v>
      </c>
      <c r="C31" s="68"/>
      <c r="D31" s="68" t="s">
        <v>466</v>
      </c>
      <c r="E31" s="69">
        <v>43214</v>
      </c>
      <c r="F31" s="70" t="s">
        <v>1250</v>
      </c>
      <c r="G31" s="70" t="s">
        <v>1251</v>
      </c>
      <c r="H31" s="71" t="s">
        <v>1252</v>
      </c>
      <c r="I31" s="70" t="s">
        <v>54</v>
      </c>
      <c r="J31" s="70"/>
      <c r="K31" s="70" t="s">
        <v>53</v>
      </c>
      <c r="L31" s="72" t="s">
        <v>32</v>
      </c>
      <c r="M31" s="70" t="s">
        <v>33</v>
      </c>
      <c r="N31" s="73" t="s">
        <v>33</v>
      </c>
      <c r="O31" s="73" t="s">
        <v>56</v>
      </c>
      <c r="P31" s="70" t="s">
        <v>35</v>
      </c>
    </row>
    <row r="32" spans="1:16" ht="105.6" x14ac:dyDescent="0.3">
      <c r="A32" s="61" t="s">
        <v>1253</v>
      </c>
      <c r="B32" s="68" t="s">
        <v>20</v>
      </c>
      <c r="C32" s="68"/>
      <c r="D32" s="68"/>
      <c r="E32" s="69">
        <v>43217</v>
      </c>
      <c r="F32" s="70" t="s">
        <v>1254</v>
      </c>
      <c r="G32" s="70" t="s">
        <v>1255</v>
      </c>
      <c r="H32" s="71">
        <v>14.15</v>
      </c>
      <c r="I32" s="70" t="s">
        <v>54</v>
      </c>
      <c r="J32" s="70" t="s">
        <v>123</v>
      </c>
      <c r="K32" s="70" t="s">
        <v>53</v>
      </c>
      <c r="L32" s="72" t="s">
        <v>24</v>
      </c>
      <c r="M32" s="70" t="s">
        <v>647</v>
      </c>
      <c r="N32" s="73" t="s">
        <v>33</v>
      </c>
      <c r="O32" s="73" t="s">
        <v>102</v>
      </c>
      <c r="P32" s="70" t="s">
        <v>35</v>
      </c>
    </row>
    <row r="33" spans="1:16" ht="52.8" x14ac:dyDescent="0.3">
      <c r="A33" s="61" t="s">
        <v>1256</v>
      </c>
      <c r="B33" s="68" t="s">
        <v>20</v>
      </c>
      <c r="C33" s="68"/>
      <c r="D33" s="68" t="s">
        <v>429</v>
      </c>
      <c r="E33" s="69">
        <v>43221</v>
      </c>
      <c r="F33" s="70" t="s">
        <v>1257</v>
      </c>
      <c r="G33" s="70" t="s">
        <v>1258</v>
      </c>
      <c r="H33" s="71" t="s">
        <v>1259</v>
      </c>
      <c r="I33" s="70" t="s">
        <v>29</v>
      </c>
      <c r="J33" s="70"/>
      <c r="K33" s="70" t="s">
        <v>53</v>
      </c>
      <c r="L33" s="72" t="s">
        <v>32</v>
      </c>
      <c r="M33" s="70" t="s">
        <v>33</v>
      </c>
      <c r="N33" s="73" t="s">
        <v>33</v>
      </c>
      <c r="O33" s="73" t="s">
        <v>63</v>
      </c>
      <c r="P33" s="70" t="s">
        <v>35</v>
      </c>
    </row>
    <row r="34" spans="1:16" ht="52.8" x14ac:dyDescent="0.3">
      <c r="A34" s="61" t="s">
        <v>1260</v>
      </c>
      <c r="B34" s="68" t="s">
        <v>20</v>
      </c>
      <c r="C34" s="68"/>
      <c r="D34" s="68" t="s">
        <v>429</v>
      </c>
      <c r="E34" s="69">
        <v>43221</v>
      </c>
      <c r="F34" s="70" t="s">
        <v>1261</v>
      </c>
      <c r="G34" s="70" t="s">
        <v>1262</v>
      </c>
      <c r="H34" s="71" t="s">
        <v>1263</v>
      </c>
      <c r="I34" s="70" t="s">
        <v>29</v>
      </c>
      <c r="J34" s="70" t="s">
        <v>1264</v>
      </c>
      <c r="K34" s="70" t="s">
        <v>31</v>
      </c>
      <c r="L34" s="72" t="s">
        <v>32</v>
      </c>
      <c r="M34" s="70" t="s">
        <v>1265</v>
      </c>
      <c r="N34" s="73" t="s">
        <v>1265</v>
      </c>
      <c r="O34" s="73" t="s">
        <v>63</v>
      </c>
      <c r="P34" s="70" t="s">
        <v>1171</v>
      </c>
    </row>
    <row r="35" spans="1:16" ht="52.8" x14ac:dyDescent="0.3">
      <c r="A35" s="61" t="s">
        <v>1266</v>
      </c>
      <c r="B35" s="68" t="s">
        <v>20</v>
      </c>
      <c r="C35" s="68"/>
      <c r="D35" s="68" t="s">
        <v>429</v>
      </c>
      <c r="E35" s="69">
        <v>43222</v>
      </c>
      <c r="F35" s="70" t="s">
        <v>1267</v>
      </c>
      <c r="G35" s="70" t="s">
        <v>1268</v>
      </c>
      <c r="H35" s="71" t="s">
        <v>1269</v>
      </c>
      <c r="I35" s="70" t="s">
        <v>29</v>
      </c>
      <c r="J35" s="70" t="s">
        <v>1270</v>
      </c>
      <c r="K35" s="70" t="s">
        <v>53</v>
      </c>
      <c r="L35" s="72" t="s">
        <v>32</v>
      </c>
      <c r="M35" s="70" t="s">
        <v>41</v>
      </c>
      <c r="N35" s="73" t="s">
        <v>41</v>
      </c>
      <c r="O35" s="73" t="s">
        <v>89</v>
      </c>
      <c r="P35" s="70" t="s">
        <v>35</v>
      </c>
    </row>
    <row r="36" spans="1:16" ht="79.2" x14ac:dyDescent="0.3">
      <c r="A36" s="61" t="s">
        <v>1271</v>
      </c>
      <c r="B36" s="68" t="s">
        <v>20</v>
      </c>
      <c r="C36" s="68"/>
      <c r="D36" s="68" t="s">
        <v>429</v>
      </c>
      <c r="E36" s="69">
        <v>43222</v>
      </c>
      <c r="F36" s="70" t="s">
        <v>1272</v>
      </c>
      <c r="G36" s="70" t="s">
        <v>1273</v>
      </c>
      <c r="H36" s="71" t="s">
        <v>1274</v>
      </c>
      <c r="I36" s="70" t="s">
        <v>54</v>
      </c>
      <c r="J36" s="70" t="s">
        <v>24</v>
      </c>
      <c r="K36" s="70" t="s">
        <v>53</v>
      </c>
      <c r="L36" s="72" t="s">
        <v>24</v>
      </c>
      <c r="M36" s="70" t="s">
        <v>33</v>
      </c>
      <c r="N36" s="73" t="s">
        <v>33</v>
      </c>
      <c r="O36" s="73" t="s">
        <v>75</v>
      </c>
      <c r="P36" s="70" t="s">
        <v>35</v>
      </c>
    </row>
    <row r="37" spans="1:16" ht="66" x14ac:dyDescent="0.3">
      <c r="A37" s="61" t="s">
        <v>1275</v>
      </c>
      <c r="B37" s="68" t="s">
        <v>20</v>
      </c>
      <c r="C37" s="68"/>
      <c r="D37" s="68"/>
      <c r="E37" s="69" t="s">
        <v>1276</v>
      </c>
      <c r="F37" s="70" t="s">
        <v>1277</v>
      </c>
      <c r="G37" s="70" t="s">
        <v>1278</v>
      </c>
      <c r="H37" s="71">
        <v>11.47</v>
      </c>
      <c r="I37" s="70" t="s">
        <v>54</v>
      </c>
      <c r="J37" s="70"/>
      <c r="K37" s="70" t="s">
        <v>53</v>
      </c>
      <c r="L37" s="72" t="s">
        <v>22</v>
      </c>
      <c r="M37" s="70" t="s">
        <v>33</v>
      </c>
      <c r="N37" s="73" t="s">
        <v>33</v>
      </c>
      <c r="O37" s="73" t="s">
        <v>56</v>
      </c>
      <c r="P37" s="70" t="s">
        <v>35</v>
      </c>
    </row>
    <row r="38" spans="1:16" ht="105.6" x14ac:dyDescent="0.3">
      <c r="A38" s="61" t="s">
        <v>1279</v>
      </c>
      <c r="B38" s="68" t="s">
        <v>20</v>
      </c>
      <c r="C38" s="68"/>
      <c r="D38" s="68" t="s">
        <v>429</v>
      </c>
      <c r="E38" s="69">
        <v>43216</v>
      </c>
      <c r="F38" s="70" t="s">
        <v>1280</v>
      </c>
      <c r="G38" s="70" t="s">
        <v>1281</v>
      </c>
      <c r="H38" s="71">
        <v>0.34027777777777773</v>
      </c>
      <c r="I38" s="70" t="s">
        <v>491</v>
      </c>
      <c r="J38" s="70"/>
      <c r="K38" s="70" t="s">
        <v>53</v>
      </c>
      <c r="L38" s="72" t="s">
        <v>22</v>
      </c>
      <c r="M38" s="70" t="s">
        <v>23</v>
      </c>
      <c r="N38" s="73" t="s">
        <v>23</v>
      </c>
      <c r="O38" s="73" t="s">
        <v>63</v>
      </c>
      <c r="P38" s="70" t="s">
        <v>35</v>
      </c>
    </row>
    <row r="39" spans="1:16" ht="52.8" x14ac:dyDescent="0.3">
      <c r="A39" s="61" t="s">
        <v>1282</v>
      </c>
      <c r="B39" s="68" t="s">
        <v>20</v>
      </c>
      <c r="C39" s="68"/>
      <c r="D39" s="68" t="s">
        <v>429</v>
      </c>
      <c r="E39" s="69">
        <v>42844</v>
      </c>
      <c r="F39" s="70" t="s">
        <v>1283</v>
      </c>
      <c r="G39" s="70" t="s">
        <v>1284</v>
      </c>
      <c r="H39" s="71">
        <v>0.30555555555555552</v>
      </c>
      <c r="I39" s="70" t="s">
        <v>54</v>
      </c>
      <c r="J39" s="70" t="s">
        <v>1285</v>
      </c>
      <c r="K39" s="70" t="s">
        <v>53</v>
      </c>
      <c r="L39" s="72" t="s">
        <v>32</v>
      </c>
      <c r="M39" s="70" t="s">
        <v>201</v>
      </c>
      <c r="N39" s="73" t="s">
        <v>201</v>
      </c>
      <c r="O39" s="73" t="s">
        <v>63</v>
      </c>
      <c r="P39" s="70" t="s">
        <v>35</v>
      </c>
    </row>
    <row r="40" spans="1:16" ht="52.8" x14ac:dyDescent="0.3">
      <c r="A40" s="61" t="s">
        <v>1286</v>
      </c>
      <c r="B40" s="68" t="s">
        <v>20</v>
      </c>
      <c r="C40" s="68"/>
      <c r="D40" s="68" t="s">
        <v>429</v>
      </c>
      <c r="E40" s="69">
        <v>43224</v>
      </c>
      <c r="F40" s="70" t="s">
        <v>1287</v>
      </c>
      <c r="G40" s="70" t="s">
        <v>1288</v>
      </c>
      <c r="H40" s="71" t="s">
        <v>785</v>
      </c>
      <c r="I40" s="70" t="s">
        <v>29</v>
      </c>
      <c r="J40" s="70" t="s">
        <v>1289</v>
      </c>
      <c r="K40" s="70" t="s">
        <v>53</v>
      </c>
      <c r="L40" s="72" t="s">
        <v>32</v>
      </c>
      <c r="M40" s="70" t="s">
        <v>33</v>
      </c>
      <c r="N40" s="73" t="s">
        <v>33</v>
      </c>
      <c r="O40" s="73" t="s">
        <v>89</v>
      </c>
      <c r="P40" s="70" t="s">
        <v>35</v>
      </c>
    </row>
    <row r="41" spans="1:16" ht="92.4" x14ac:dyDescent="0.3">
      <c r="A41" s="61" t="s">
        <v>1290</v>
      </c>
      <c r="B41" s="68" t="s">
        <v>20</v>
      </c>
      <c r="C41" s="68"/>
      <c r="D41" s="68"/>
      <c r="E41" s="69">
        <v>43224</v>
      </c>
      <c r="F41" s="70" t="s">
        <v>1291</v>
      </c>
      <c r="G41" s="70" t="s">
        <v>1292</v>
      </c>
      <c r="H41" s="71"/>
      <c r="I41" s="70" t="s">
        <v>54</v>
      </c>
      <c r="J41" s="70"/>
      <c r="K41" s="70" t="s">
        <v>53</v>
      </c>
      <c r="L41" s="72" t="s">
        <v>24</v>
      </c>
      <c r="M41" s="70" t="s">
        <v>705</v>
      </c>
      <c r="N41" s="73" t="s">
        <v>705</v>
      </c>
      <c r="O41" s="73" t="s">
        <v>102</v>
      </c>
      <c r="P41" s="70" t="s">
        <v>35</v>
      </c>
    </row>
    <row r="42" spans="1:16" ht="52.8" x14ac:dyDescent="0.3">
      <c r="A42" s="61" t="s">
        <v>1293</v>
      </c>
      <c r="B42" s="68" t="s">
        <v>20</v>
      </c>
      <c r="C42" s="68"/>
      <c r="D42" s="68" t="s">
        <v>429</v>
      </c>
      <c r="E42" s="69">
        <v>43229</v>
      </c>
      <c r="F42" s="70" t="s">
        <v>1294</v>
      </c>
      <c r="G42" s="70" t="s">
        <v>1295</v>
      </c>
      <c r="H42" s="71" t="s">
        <v>1296</v>
      </c>
      <c r="I42" s="70" t="s">
        <v>29</v>
      </c>
      <c r="J42" s="70" t="s">
        <v>302</v>
      </c>
      <c r="K42" s="70" t="s">
        <v>53</v>
      </c>
      <c r="L42" s="72" t="s">
        <v>32</v>
      </c>
      <c r="M42" s="70" t="s">
        <v>33</v>
      </c>
      <c r="N42" s="73" t="s">
        <v>33</v>
      </c>
      <c r="O42" s="73" t="s">
        <v>44</v>
      </c>
      <c r="P42" s="70" t="s">
        <v>35</v>
      </c>
    </row>
    <row r="43" spans="1:16" ht="39.6" x14ac:dyDescent="0.3">
      <c r="A43" s="61" t="s">
        <v>1297</v>
      </c>
      <c r="B43" s="68" t="s">
        <v>20</v>
      </c>
      <c r="C43" s="68"/>
      <c r="D43" s="68" t="s">
        <v>429</v>
      </c>
      <c r="E43" s="69">
        <v>43229</v>
      </c>
      <c r="F43" s="70" t="s">
        <v>1298</v>
      </c>
      <c r="G43" s="70" t="s">
        <v>1299</v>
      </c>
      <c r="H43" s="71">
        <v>0.55208333333333337</v>
      </c>
      <c r="I43" s="70" t="s">
        <v>134</v>
      </c>
      <c r="J43" s="70" t="s">
        <v>1300</v>
      </c>
      <c r="K43" s="70" t="s">
        <v>53</v>
      </c>
      <c r="L43" s="72" t="s">
        <v>32</v>
      </c>
      <c r="M43" s="70" t="s">
        <v>33</v>
      </c>
      <c r="N43" s="73" t="s">
        <v>33</v>
      </c>
      <c r="O43" s="73" t="s">
        <v>34</v>
      </c>
      <c r="P43" s="70" t="s">
        <v>35</v>
      </c>
    </row>
    <row r="44" spans="1:16" ht="158.4" x14ac:dyDescent="0.3">
      <c r="A44" s="61" t="s">
        <v>1301</v>
      </c>
      <c r="B44" s="68" t="s">
        <v>20</v>
      </c>
      <c r="C44" s="68"/>
      <c r="D44" s="68"/>
      <c r="E44" s="69">
        <v>43229</v>
      </c>
      <c r="F44" s="70" t="s">
        <v>1302</v>
      </c>
      <c r="G44" s="70" t="s">
        <v>1303</v>
      </c>
      <c r="H44" s="71" t="s">
        <v>1304</v>
      </c>
      <c r="I44" s="70" t="s">
        <v>54</v>
      </c>
      <c r="J44" s="70" t="s">
        <v>1305</v>
      </c>
      <c r="K44" s="70" t="s">
        <v>53</v>
      </c>
      <c r="L44" s="72" t="s">
        <v>24</v>
      </c>
      <c r="M44" s="70" t="s">
        <v>33</v>
      </c>
      <c r="N44" s="73" t="s">
        <v>33</v>
      </c>
      <c r="O44" s="73" t="s">
        <v>56</v>
      </c>
      <c r="P44" s="70" t="s">
        <v>35</v>
      </c>
    </row>
    <row r="45" spans="1:16" ht="92.4" x14ac:dyDescent="0.3">
      <c r="A45" s="61" t="s">
        <v>1306</v>
      </c>
      <c r="B45" s="68" t="s">
        <v>20</v>
      </c>
      <c r="C45" s="68"/>
      <c r="D45" s="68"/>
      <c r="E45" s="69">
        <v>43228</v>
      </c>
      <c r="F45" s="70" t="s">
        <v>1291</v>
      </c>
      <c r="G45" s="70" t="s">
        <v>1307</v>
      </c>
      <c r="H45" s="71"/>
      <c r="I45" s="70" t="s">
        <v>54</v>
      </c>
      <c r="J45" s="70"/>
      <c r="K45" s="70" t="s">
        <v>53</v>
      </c>
      <c r="L45" s="72" t="s">
        <v>24</v>
      </c>
      <c r="M45" s="70" t="s">
        <v>705</v>
      </c>
      <c r="N45" s="73"/>
      <c r="O45" s="73" t="s">
        <v>102</v>
      </c>
      <c r="P45" s="70" t="s">
        <v>35</v>
      </c>
    </row>
    <row r="46" spans="1:16" ht="92.4" x14ac:dyDescent="0.3">
      <c r="A46" s="61" t="s">
        <v>1308</v>
      </c>
      <c r="B46" s="68" t="s">
        <v>20</v>
      </c>
      <c r="C46" s="68" t="s">
        <v>67</v>
      </c>
      <c r="D46" s="68"/>
      <c r="E46" s="69">
        <v>43230</v>
      </c>
      <c r="F46" s="70" t="s">
        <v>1309</v>
      </c>
      <c r="G46" s="70" t="s">
        <v>1310</v>
      </c>
      <c r="H46" s="71" t="s">
        <v>1311</v>
      </c>
      <c r="I46" s="70" t="s">
        <v>54</v>
      </c>
      <c r="J46" s="70"/>
      <c r="K46" s="70" t="s">
        <v>53</v>
      </c>
      <c r="L46" s="72" t="s">
        <v>24</v>
      </c>
      <c r="M46" s="70" t="s">
        <v>1312</v>
      </c>
      <c r="N46" s="73" t="s">
        <v>33</v>
      </c>
      <c r="O46" s="73" t="s">
        <v>34</v>
      </c>
      <c r="P46" s="70" t="s">
        <v>35</v>
      </c>
    </row>
    <row r="47" spans="1:16" ht="39.6" x14ac:dyDescent="0.3">
      <c r="A47" s="61" t="s">
        <v>1313</v>
      </c>
      <c r="B47" s="68" t="s">
        <v>20</v>
      </c>
      <c r="C47" s="68"/>
      <c r="D47" s="68" t="s">
        <v>429</v>
      </c>
      <c r="E47" s="69">
        <v>43202</v>
      </c>
      <c r="F47" s="70" t="s">
        <v>1314</v>
      </c>
      <c r="G47" s="70" t="s">
        <v>1315</v>
      </c>
      <c r="H47" s="71">
        <v>9.4</v>
      </c>
      <c r="I47" s="70" t="s">
        <v>29</v>
      </c>
      <c r="J47" s="70"/>
      <c r="K47" s="70" t="s">
        <v>31</v>
      </c>
      <c r="L47" s="72" t="s">
        <v>121</v>
      </c>
      <c r="M47" s="70" t="s">
        <v>647</v>
      </c>
      <c r="N47" s="73" t="s">
        <v>647</v>
      </c>
      <c r="O47" s="73" t="s">
        <v>89</v>
      </c>
      <c r="P47" s="70" t="s">
        <v>35</v>
      </c>
    </row>
    <row r="48" spans="1:16" ht="39.6" x14ac:dyDescent="0.3">
      <c r="A48" s="61" t="s">
        <v>1316</v>
      </c>
      <c r="B48" s="74" t="s">
        <v>184</v>
      </c>
      <c r="C48" s="68"/>
      <c r="D48" s="68"/>
      <c r="E48" s="69">
        <v>43231</v>
      </c>
      <c r="F48" s="70" t="s">
        <v>1317</v>
      </c>
      <c r="G48" s="70" t="s">
        <v>1318</v>
      </c>
      <c r="H48" s="71">
        <v>0.47916666666666669</v>
      </c>
      <c r="I48" s="70" t="s">
        <v>54</v>
      </c>
      <c r="J48" s="70"/>
      <c r="K48" s="70" t="s">
        <v>53</v>
      </c>
      <c r="L48" s="72" t="s">
        <v>22</v>
      </c>
      <c r="M48" s="70" t="s">
        <v>55</v>
      </c>
      <c r="N48" s="73" t="s">
        <v>55</v>
      </c>
      <c r="O48" s="73" t="s">
        <v>56</v>
      </c>
      <c r="P48" s="70" t="s">
        <v>35</v>
      </c>
    </row>
    <row r="49" spans="1:16" ht="79.2" x14ac:dyDescent="0.3">
      <c r="A49" s="61" t="s">
        <v>1319</v>
      </c>
      <c r="B49" s="68" t="s">
        <v>20</v>
      </c>
      <c r="C49" s="68"/>
      <c r="D49" s="68" t="s">
        <v>429</v>
      </c>
      <c r="E49" s="69">
        <v>43232</v>
      </c>
      <c r="F49" s="70" t="s">
        <v>1320</v>
      </c>
      <c r="G49" s="70" t="s">
        <v>1321</v>
      </c>
      <c r="H49" s="71">
        <v>22.45</v>
      </c>
      <c r="I49" s="70" t="s">
        <v>29</v>
      </c>
      <c r="J49" s="70" t="s">
        <v>1322</v>
      </c>
      <c r="K49" s="70" t="s">
        <v>31</v>
      </c>
      <c r="L49" s="72" t="s">
        <v>32</v>
      </c>
      <c r="M49" s="70" t="s">
        <v>33</v>
      </c>
      <c r="N49" s="73" t="s">
        <v>33</v>
      </c>
      <c r="O49" s="73" t="s">
        <v>162</v>
      </c>
      <c r="P49" s="70" t="s">
        <v>35</v>
      </c>
    </row>
    <row r="50" spans="1:16" ht="66" x14ac:dyDescent="0.3">
      <c r="A50" s="61" t="s">
        <v>1323</v>
      </c>
      <c r="B50" s="68" t="s">
        <v>20</v>
      </c>
      <c r="C50" s="68"/>
      <c r="D50" s="68" t="s">
        <v>429</v>
      </c>
      <c r="E50" s="69">
        <v>43235</v>
      </c>
      <c r="F50" s="70" t="s">
        <v>1324</v>
      </c>
      <c r="G50" s="70" t="s">
        <v>1325</v>
      </c>
      <c r="H50" s="71" t="s">
        <v>1326</v>
      </c>
      <c r="I50" s="70" t="s">
        <v>54</v>
      </c>
      <c r="J50" s="70"/>
      <c r="K50" s="70" t="s">
        <v>53</v>
      </c>
      <c r="L50" s="72" t="s">
        <v>24</v>
      </c>
      <c r="M50" s="70" t="s">
        <v>33</v>
      </c>
      <c r="N50" s="73" t="s">
        <v>33</v>
      </c>
      <c r="O50" s="73" t="s">
        <v>116</v>
      </c>
      <c r="P50" s="70" t="s">
        <v>35</v>
      </c>
    </row>
    <row r="51" spans="1:16" ht="39.6" x14ac:dyDescent="0.3">
      <c r="A51" s="61" t="s">
        <v>1327</v>
      </c>
      <c r="B51" s="68" t="s">
        <v>20</v>
      </c>
      <c r="C51" s="68"/>
      <c r="D51" s="68" t="s">
        <v>429</v>
      </c>
      <c r="E51" s="69">
        <v>43235</v>
      </c>
      <c r="F51" s="70" t="s">
        <v>1328</v>
      </c>
      <c r="G51" s="70" t="s">
        <v>1329</v>
      </c>
      <c r="H51" s="71" t="s">
        <v>276</v>
      </c>
      <c r="I51" s="70" t="s">
        <v>29</v>
      </c>
      <c r="J51" s="70" t="s">
        <v>310</v>
      </c>
      <c r="K51" s="70" t="s">
        <v>53</v>
      </c>
      <c r="L51" s="72" t="s">
        <v>32</v>
      </c>
      <c r="M51" s="70" t="s">
        <v>33</v>
      </c>
      <c r="N51" s="73" t="s">
        <v>33</v>
      </c>
      <c r="O51" s="73" t="s">
        <v>63</v>
      </c>
      <c r="P51" s="70" t="s">
        <v>35</v>
      </c>
    </row>
    <row r="52" spans="1:16" ht="66" x14ac:dyDescent="0.3">
      <c r="A52" s="61" t="s">
        <v>1330</v>
      </c>
      <c r="B52" s="68" t="s">
        <v>20</v>
      </c>
      <c r="C52" s="68"/>
      <c r="D52" s="68"/>
      <c r="E52" s="69">
        <v>43236</v>
      </c>
      <c r="F52" s="70" t="s">
        <v>1331</v>
      </c>
      <c r="G52" s="70" t="s">
        <v>1332</v>
      </c>
      <c r="H52" s="71">
        <v>12</v>
      </c>
      <c r="I52" s="70" t="s">
        <v>29</v>
      </c>
      <c r="J52" s="70" t="s">
        <v>1333</v>
      </c>
      <c r="K52" s="70" t="s">
        <v>31</v>
      </c>
      <c r="L52" s="72" t="s">
        <v>24</v>
      </c>
      <c r="M52" s="70" t="s">
        <v>33</v>
      </c>
      <c r="N52" s="73" t="s">
        <v>33</v>
      </c>
      <c r="O52" s="73" t="s">
        <v>34</v>
      </c>
      <c r="P52" s="70" t="s">
        <v>35</v>
      </c>
    </row>
    <row r="53" spans="1:16" ht="79.2" x14ac:dyDescent="0.3">
      <c r="A53" s="61" t="s">
        <v>1334</v>
      </c>
      <c r="B53" s="68" t="s">
        <v>20</v>
      </c>
      <c r="C53" s="68"/>
      <c r="D53" s="68"/>
      <c r="E53" s="69">
        <v>43237</v>
      </c>
      <c r="F53" s="70" t="s">
        <v>1335</v>
      </c>
      <c r="G53" s="70" t="s">
        <v>1336</v>
      </c>
      <c r="H53" s="71" t="s">
        <v>1337</v>
      </c>
      <c r="I53" s="70" t="s">
        <v>54</v>
      </c>
      <c r="J53" s="70" t="s">
        <v>1338</v>
      </c>
      <c r="K53" s="70" t="s">
        <v>53</v>
      </c>
      <c r="L53" s="72" t="s">
        <v>24</v>
      </c>
      <c r="M53" s="70" t="s">
        <v>33</v>
      </c>
      <c r="N53" s="73" t="s">
        <v>33</v>
      </c>
      <c r="O53" s="73" t="s">
        <v>56</v>
      </c>
      <c r="P53" s="70" t="s">
        <v>35</v>
      </c>
    </row>
    <row r="54" spans="1:16" ht="79.2" x14ac:dyDescent="0.3">
      <c r="A54" s="61" t="s">
        <v>1339</v>
      </c>
      <c r="B54" s="68" t="s">
        <v>20</v>
      </c>
      <c r="C54" s="68"/>
      <c r="D54" s="68" t="s">
        <v>429</v>
      </c>
      <c r="E54" s="69">
        <v>43237</v>
      </c>
      <c r="F54" s="70" t="s">
        <v>1340</v>
      </c>
      <c r="G54" s="70" t="s">
        <v>1341</v>
      </c>
      <c r="H54" s="71" t="s">
        <v>1342</v>
      </c>
      <c r="I54" s="70" t="s">
        <v>29</v>
      </c>
      <c r="J54" s="70" t="s">
        <v>40</v>
      </c>
      <c r="K54" s="70" t="s">
        <v>53</v>
      </c>
      <c r="L54" s="72" t="s">
        <v>32</v>
      </c>
      <c r="M54" s="70" t="s">
        <v>41</v>
      </c>
      <c r="N54" s="73" t="s">
        <v>41</v>
      </c>
      <c r="O54" s="73" t="s">
        <v>63</v>
      </c>
      <c r="P54" s="70" t="s">
        <v>35</v>
      </c>
    </row>
    <row r="55" spans="1:16" ht="145.19999999999999" x14ac:dyDescent="0.3">
      <c r="A55" s="61" t="s">
        <v>1343</v>
      </c>
      <c r="B55" s="68" t="s">
        <v>20</v>
      </c>
      <c r="C55" s="68"/>
      <c r="D55" s="68"/>
      <c r="E55" s="69">
        <v>43237</v>
      </c>
      <c r="F55" s="70" t="s">
        <v>1344</v>
      </c>
      <c r="G55" s="70" t="s">
        <v>1345</v>
      </c>
      <c r="H55" s="71">
        <v>830</v>
      </c>
      <c r="I55" s="70" t="s">
        <v>54</v>
      </c>
      <c r="J55" s="70" t="s">
        <v>1175</v>
      </c>
      <c r="K55" s="70" t="s">
        <v>53</v>
      </c>
      <c r="L55" s="72" t="s">
        <v>24</v>
      </c>
      <c r="M55" s="70" t="s">
        <v>1346</v>
      </c>
      <c r="N55" s="73" t="s">
        <v>33</v>
      </c>
      <c r="O55" s="73" t="s">
        <v>63</v>
      </c>
      <c r="P55" s="70" t="s">
        <v>35</v>
      </c>
    </row>
    <row r="56" spans="1:16" ht="66" x14ac:dyDescent="0.3">
      <c r="A56" s="61" t="s">
        <v>1347</v>
      </c>
      <c r="B56" s="68" t="s">
        <v>20</v>
      </c>
      <c r="C56" s="68"/>
      <c r="D56" s="68" t="s">
        <v>429</v>
      </c>
      <c r="E56" s="69">
        <v>43237</v>
      </c>
      <c r="F56" s="70" t="s">
        <v>1348</v>
      </c>
      <c r="G56" s="70" t="s">
        <v>1349</v>
      </c>
      <c r="H56" s="71">
        <v>1145</v>
      </c>
      <c r="I56" s="70" t="s">
        <v>54</v>
      </c>
      <c r="J56" s="70" t="s">
        <v>123</v>
      </c>
      <c r="K56" s="70" t="s">
        <v>53</v>
      </c>
      <c r="L56" s="72" t="s">
        <v>24</v>
      </c>
      <c r="M56" s="70" t="s">
        <v>33</v>
      </c>
      <c r="N56" s="73" t="s">
        <v>33</v>
      </c>
      <c r="O56" s="73" t="s">
        <v>116</v>
      </c>
      <c r="P56" s="70" t="s">
        <v>35</v>
      </c>
    </row>
    <row r="57" spans="1:16" ht="39.6" x14ac:dyDescent="0.3">
      <c r="A57" s="61" t="s">
        <v>1350</v>
      </c>
      <c r="B57" s="68" t="s">
        <v>20</v>
      </c>
      <c r="C57" s="68"/>
      <c r="D57" s="68" t="s">
        <v>429</v>
      </c>
      <c r="E57" s="69">
        <v>43229</v>
      </c>
      <c r="F57" s="70" t="s">
        <v>1351</v>
      </c>
      <c r="G57" s="70" t="s">
        <v>1352</v>
      </c>
      <c r="H57" s="71"/>
      <c r="I57" s="70" t="s">
        <v>29</v>
      </c>
      <c r="J57" s="70"/>
      <c r="K57" s="70" t="s">
        <v>487</v>
      </c>
      <c r="L57" s="72" t="s">
        <v>121</v>
      </c>
      <c r="M57" s="70" t="s">
        <v>33</v>
      </c>
      <c r="N57" s="73" t="s">
        <v>33</v>
      </c>
      <c r="O57" s="73" t="s">
        <v>501</v>
      </c>
      <c r="P57" s="70" t="s">
        <v>35</v>
      </c>
    </row>
    <row r="58" spans="1:16" ht="39.6" x14ac:dyDescent="0.3">
      <c r="A58" s="61" t="s">
        <v>1353</v>
      </c>
      <c r="B58" s="68" t="s">
        <v>20</v>
      </c>
      <c r="C58" s="68"/>
      <c r="D58" s="68" t="s">
        <v>429</v>
      </c>
      <c r="E58" s="69">
        <v>43241</v>
      </c>
      <c r="F58" s="70" t="s">
        <v>1354</v>
      </c>
      <c r="G58" s="70" t="s">
        <v>1355</v>
      </c>
      <c r="H58" s="71" t="s">
        <v>1356</v>
      </c>
      <c r="I58" s="70" t="s">
        <v>29</v>
      </c>
      <c r="J58" s="70" t="s">
        <v>1357</v>
      </c>
      <c r="K58" s="70" t="s">
        <v>53</v>
      </c>
      <c r="L58" s="72" t="s">
        <v>32</v>
      </c>
      <c r="M58" s="70" t="s">
        <v>33</v>
      </c>
      <c r="N58" s="73" t="s">
        <v>33</v>
      </c>
      <c r="O58" s="73" t="s">
        <v>89</v>
      </c>
      <c r="P58" s="70" t="s">
        <v>35</v>
      </c>
    </row>
    <row r="59" spans="1:16" ht="79.2" x14ac:dyDescent="0.3">
      <c r="A59" s="61" t="s">
        <v>1358</v>
      </c>
      <c r="B59" s="68" t="s">
        <v>20</v>
      </c>
      <c r="C59" s="68"/>
      <c r="D59" s="68" t="s">
        <v>429</v>
      </c>
      <c r="E59" s="69">
        <v>43241</v>
      </c>
      <c r="F59" s="70" t="s">
        <v>1359</v>
      </c>
      <c r="G59" s="70" t="s">
        <v>1360</v>
      </c>
      <c r="H59" s="71" t="s">
        <v>1361</v>
      </c>
      <c r="I59" s="70" t="s">
        <v>54</v>
      </c>
      <c r="J59" s="70" t="s">
        <v>24</v>
      </c>
      <c r="K59" s="70" t="s">
        <v>53</v>
      </c>
      <c r="L59" s="72" t="s">
        <v>32</v>
      </c>
      <c r="M59" s="70" t="s">
        <v>41</v>
      </c>
      <c r="N59" s="73" t="s">
        <v>41</v>
      </c>
      <c r="O59" s="73" t="s">
        <v>1063</v>
      </c>
      <c r="P59" s="70" t="s">
        <v>35</v>
      </c>
    </row>
    <row r="60" spans="1:16" ht="79.2" x14ac:dyDescent="0.3">
      <c r="A60" s="61" t="s">
        <v>1362</v>
      </c>
      <c r="B60" s="68" t="s">
        <v>20</v>
      </c>
      <c r="C60" s="68" t="s">
        <v>67</v>
      </c>
      <c r="D60" s="68" t="s">
        <v>429</v>
      </c>
      <c r="E60" s="69">
        <v>43243</v>
      </c>
      <c r="F60" s="70" t="s">
        <v>1363</v>
      </c>
      <c r="G60" s="70" t="s">
        <v>1364</v>
      </c>
      <c r="H60" s="71">
        <v>10.3</v>
      </c>
      <c r="I60" s="70" t="s">
        <v>54</v>
      </c>
      <c r="J60" s="70"/>
      <c r="K60" s="70" t="s">
        <v>53</v>
      </c>
      <c r="L60" s="72" t="s">
        <v>24</v>
      </c>
      <c r="M60" s="70" t="s">
        <v>33</v>
      </c>
      <c r="N60" s="73" t="s">
        <v>33</v>
      </c>
      <c r="O60" s="73" t="s">
        <v>1063</v>
      </c>
      <c r="P60" s="70" t="s">
        <v>35</v>
      </c>
    </row>
    <row r="61" spans="1:16" ht="92.4" x14ac:dyDescent="0.3">
      <c r="A61" s="61" t="s">
        <v>1365</v>
      </c>
      <c r="B61" s="74" t="s">
        <v>184</v>
      </c>
      <c r="C61" s="68" t="s">
        <v>875</v>
      </c>
      <c r="D61" s="68" t="s">
        <v>466</v>
      </c>
      <c r="E61" s="69">
        <v>43228</v>
      </c>
      <c r="F61" s="70" t="s">
        <v>1366</v>
      </c>
      <c r="G61" s="70" t="s">
        <v>1367</v>
      </c>
      <c r="H61" s="71">
        <v>0.36458333333333331</v>
      </c>
      <c r="I61" s="70" t="s">
        <v>472</v>
      </c>
      <c r="J61" s="70" t="s">
        <v>1368</v>
      </c>
      <c r="K61" s="70" t="s">
        <v>21</v>
      </c>
      <c r="L61" s="72"/>
      <c r="M61" s="70" t="s">
        <v>127</v>
      </c>
      <c r="N61" s="73" t="s">
        <v>33</v>
      </c>
      <c r="O61" s="73" t="s">
        <v>63</v>
      </c>
      <c r="P61" s="70" t="s">
        <v>35</v>
      </c>
    </row>
    <row r="62" spans="1:16" ht="118.8" x14ac:dyDescent="0.3">
      <c r="A62" s="61" t="s">
        <v>1369</v>
      </c>
      <c r="B62" s="68" t="s">
        <v>20</v>
      </c>
      <c r="C62" s="68"/>
      <c r="D62" s="68" t="s">
        <v>429</v>
      </c>
      <c r="E62" s="69">
        <v>43251</v>
      </c>
      <c r="F62" s="70" t="s">
        <v>1370</v>
      </c>
      <c r="G62" s="70" t="s">
        <v>1371</v>
      </c>
      <c r="H62" s="71" t="s">
        <v>1241</v>
      </c>
      <c r="I62" s="70" t="s">
        <v>29</v>
      </c>
      <c r="J62" s="70" t="s">
        <v>40</v>
      </c>
      <c r="K62" s="70" t="s">
        <v>53</v>
      </c>
      <c r="L62" s="72" t="s">
        <v>121</v>
      </c>
      <c r="M62" s="70" t="s">
        <v>33</v>
      </c>
      <c r="N62" s="73" t="s">
        <v>33</v>
      </c>
      <c r="O62" s="73" t="s">
        <v>63</v>
      </c>
      <c r="P62" s="70" t="s">
        <v>35</v>
      </c>
    </row>
    <row r="63" spans="1:16" ht="92.4" x14ac:dyDescent="0.3">
      <c r="A63" s="61" t="s">
        <v>1372</v>
      </c>
      <c r="B63" s="68" t="s">
        <v>20</v>
      </c>
      <c r="C63" s="68"/>
      <c r="D63" s="68" t="s">
        <v>429</v>
      </c>
      <c r="E63" s="69">
        <v>43251</v>
      </c>
      <c r="F63" s="70" t="s">
        <v>1373</v>
      </c>
      <c r="G63" s="70" t="s">
        <v>1374</v>
      </c>
      <c r="H63" s="71" t="s">
        <v>1375</v>
      </c>
      <c r="I63" s="70" t="s">
        <v>548</v>
      </c>
      <c r="J63" s="70" t="s">
        <v>24</v>
      </c>
      <c r="K63" s="70" t="s">
        <v>53</v>
      </c>
      <c r="L63" s="72" t="s">
        <v>24</v>
      </c>
      <c r="M63" s="70" t="s">
        <v>120</v>
      </c>
      <c r="N63" s="73" t="s">
        <v>1071</v>
      </c>
      <c r="O63" s="73" t="s">
        <v>42</v>
      </c>
      <c r="P63" s="70" t="s">
        <v>35</v>
      </c>
    </row>
    <row r="64" spans="1:16" ht="79.2" x14ac:dyDescent="0.3">
      <c r="A64" s="61" t="s">
        <v>1376</v>
      </c>
      <c r="B64" s="68" t="s">
        <v>20</v>
      </c>
      <c r="C64" s="68"/>
      <c r="D64" s="68"/>
      <c r="E64" s="69">
        <v>43247</v>
      </c>
      <c r="F64" s="70" t="s">
        <v>1377</v>
      </c>
      <c r="G64" s="70" t="s">
        <v>1378</v>
      </c>
      <c r="H64" s="71" t="s">
        <v>1379</v>
      </c>
      <c r="I64" s="70" t="s">
        <v>54</v>
      </c>
      <c r="J64" s="70" t="s">
        <v>1380</v>
      </c>
      <c r="K64" s="70" t="s">
        <v>53</v>
      </c>
      <c r="L64" s="72" t="s">
        <v>32</v>
      </c>
      <c r="M64" s="70" t="s">
        <v>65</v>
      </c>
      <c r="N64" s="73" t="s">
        <v>65</v>
      </c>
      <c r="O64" s="73" t="s">
        <v>42</v>
      </c>
      <c r="P64" s="70" t="s">
        <v>35</v>
      </c>
    </row>
    <row r="65" spans="1:16" ht="52.8" x14ac:dyDescent="0.3">
      <c r="A65" s="61" t="s">
        <v>1381</v>
      </c>
      <c r="B65" s="68" t="s">
        <v>20</v>
      </c>
      <c r="C65" s="68"/>
      <c r="D65" s="68" t="s">
        <v>429</v>
      </c>
      <c r="E65" s="69">
        <v>43255</v>
      </c>
      <c r="F65" s="70" t="s">
        <v>1382</v>
      </c>
      <c r="G65" s="70" t="s">
        <v>1383</v>
      </c>
      <c r="H65" s="71" t="s">
        <v>901</v>
      </c>
      <c r="I65" s="70" t="s">
        <v>29</v>
      </c>
      <c r="J65" s="70" t="s">
        <v>302</v>
      </c>
      <c r="K65" s="70" t="s">
        <v>53</v>
      </c>
      <c r="L65" s="72" t="s">
        <v>32</v>
      </c>
      <c r="M65" s="70" t="s">
        <v>33</v>
      </c>
      <c r="N65" s="73" t="s">
        <v>33</v>
      </c>
      <c r="O65" s="73" t="s">
        <v>107</v>
      </c>
      <c r="P65" s="70" t="s">
        <v>35</v>
      </c>
    </row>
    <row r="66" spans="1:16" ht="92.4" x14ac:dyDescent="0.3">
      <c r="A66" s="61" t="s">
        <v>1384</v>
      </c>
      <c r="B66" s="68" t="s">
        <v>20</v>
      </c>
      <c r="C66" s="68"/>
      <c r="D66" s="68"/>
      <c r="E66" s="69">
        <v>43255</v>
      </c>
      <c r="F66" s="70" t="s">
        <v>1385</v>
      </c>
      <c r="G66" s="70" t="s">
        <v>1386</v>
      </c>
      <c r="H66" s="71" t="s">
        <v>1387</v>
      </c>
      <c r="I66" s="70" t="s">
        <v>29</v>
      </c>
      <c r="J66" s="70" t="s">
        <v>1388</v>
      </c>
      <c r="K66" s="70" t="s">
        <v>31</v>
      </c>
      <c r="L66" s="72" t="s">
        <v>32</v>
      </c>
      <c r="M66" s="70" t="s">
        <v>33</v>
      </c>
      <c r="N66" s="73" t="s">
        <v>33</v>
      </c>
      <c r="O66" s="73" t="s">
        <v>34</v>
      </c>
      <c r="P66" s="70" t="s">
        <v>35</v>
      </c>
    </row>
    <row r="67" spans="1:16" ht="92.4" x14ac:dyDescent="0.3">
      <c r="A67" s="61" t="s">
        <v>1389</v>
      </c>
      <c r="B67" s="74" t="s">
        <v>184</v>
      </c>
      <c r="C67" s="68"/>
      <c r="D67" s="68" t="s">
        <v>429</v>
      </c>
      <c r="E67" s="69">
        <v>43253</v>
      </c>
      <c r="F67" s="70" t="s">
        <v>1390</v>
      </c>
      <c r="G67" s="70" t="s">
        <v>1391</v>
      </c>
      <c r="H67" s="71" t="s">
        <v>1392</v>
      </c>
      <c r="I67" s="70" t="s">
        <v>134</v>
      </c>
      <c r="J67" s="70" t="s">
        <v>1393</v>
      </c>
      <c r="K67" s="70" t="s">
        <v>53</v>
      </c>
      <c r="L67" s="72" t="s">
        <v>32</v>
      </c>
      <c r="M67" s="70" t="s">
        <v>33</v>
      </c>
      <c r="N67" s="73" t="s">
        <v>33</v>
      </c>
      <c r="O67" s="73" t="s">
        <v>501</v>
      </c>
      <c r="P67" s="70" t="s">
        <v>35</v>
      </c>
    </row>
    <row r="68" spans="1:16" ht="26.4" x14ac:dyDescent="0.3">
      <c r="A68" s="61" t="s">
        <v>1394</v>
      </c>
      <c r="B68" s="68" t="s">
        <v>20</v>
      </c>
      <c r="C68" s="68"/>
      <c r="D68" s="68" t="s">
        <v>429</v>
      </c>
      <c r="E68" s="69">
        <v>43257</v>
      </c>
      <c r="F68" s="70" t="s">
        <v>1395</v>
      </c>
      <c r="G68" s="70" t="s">
        <v>1396</v>
      </c>
      <c r="H68" s="71">
        <v>10.199999999999999</v>
      </c>
      <c r="I68" s="70" t="s">
        <v>29</v>
      </c>
      <c r="J68" s="70" t="s">
        <v>666</v>
      </c>
      <c r="K68" s="70" t="s">
        <v>53</v>
      </c>
      <c r="L68" s="72" t="s">
        <v>32</v>
      </c>
      <c r="M68" s="70" t="s">
        <v>33</v>
      </c>
      <c r="N68" s="73" t="s">
        <v>33</v>
      </c>
      <c r="O68" s="73" t="s">
        <v>107</v>
      </c>
      <c r="P68" s="70" t="s">
        <v>35</v>
      </c>
    </row>
    <row r="69" spans="1:16" ht="79.2" x14ac:dyDescent="0.3">
      <c r="A69" s="61" t="s">
        <v>1397</v>
      </c>
      <c r="B69" s="74" t="s">
        <v>184</v>
      </c>
      <c r="C69" s="68"/>
      <c r="D69" s="68"/>
      <c r="E69" s="69">
        <v>43258</v>
      </c>
      <c r="F69" s="70" t="s">
        <v>1398</v>
      </c>
      <c r="G69" s="70" t="s">
        <v>1399</v>
      </c>
      <c r="H69" s="71" t="s">
        <v>482</v>
      </c>
      <c r="I69" s="70" t="s">
        <v>134</v>
      </c>
      <c r="J69" s="70" t="s">
        <v>196</v>
      </c>
      <c r="K69" s="70" t="s">
        <v>31</v>
      </c>
      <c r="L69" s="72" t="s">
        <v>32</v>
      </c>
      <c r="M69" s="70" t="s">
        <v>33</v>
      </c>
      <c r="N69" s="73" t="s">
        <v>33</v>
      </c>
      <c r="O69" s="73" t="s">
        <v>34</v>
      </c>
      <c r="P69" s="70" t="s">
        <v>35</v>
      </c>
    </row>
    <row r="70" spans="1:16" ht="92.4" x14ac:dyDescent="0.3">
      <c r="A70" s="61" t="s">
        <v>1400</v>
      </c>
      <c r="B70" s="74" t="s">
        <v>20</v>
      </c>
      <c r="C70" s="68"/>
      <c r="D70" s="68" t="s">
        <v>429</v>
      </c>
      <c r="E70" s="69">
        <v>43258</v>
      </c>
      <c r="F70" s="70" t="s">
        <v>1401</v>
      </c>
      <c r="G70" s="70" t="s">
        <v>1402</v>
      </c>
      <c r="H70" s="71">
        <v>0.49305555555555558</v>
      </c>
      <c r="I70" s="70" t="s">
        <v>29</v>
      </c>
      <c r="J70" s="70" t="s">
        <v>869</v>
      </c>
      <c r="K70" s="70" t="s">
        <v>53</v>
      </c>
      <c r="L70" s="72" t="s">
        <v>32</v>
      </c>
      <c r="M70" s="70" t="s">
        <v>43</v>
      </c>
      <c r="N70" s="73" t="s">
        <v>43</v>
      </c>
      <c r="O70" s="73" t="s">
        <v>44</v>
      </c>
      <c r="P70" s="70" t="s">
        <v>35</v>
      </c>
    </row>
    <row r="71" spans="1:16" ht="66" x14ac:dyDescent="0.3">
      <c r="A71" s="61" t="s">
        <v>1403</v>
      </c>
      <c r="B71" s="74" t="s">
        <v>20</v>
      </c>
      <c r="C71" s="68"/>
      <c r="D71" s="68" t="s">
        <v>429</v>
      </c>
      <c r="E71" s="69">
        <v>43261</v>
      </c>
      <c r="F71" s="70" t="s">
        <v>1404</v>
      </c>
      <c r="G71" s="70" t="s">
        <v>1405</v>
      </c>
      <c r="H71" s="71" t="s">
        <v>1406</v>
      </c>
      <c r="I71" s="70" t="s">
        <v>29</v>
      </c>
      <c r="J71" s="70" t="s">
        <v>1407</v>
      </c>
      <c r="K71" s="70" t="s">
        <v>53</v>
      </c>
      <c r="L71" s="72" t="s">
        <v>32</v>
      </c>
      <c r="M71" s="70" t="s">
        <v>33</v>
      </c>
      <c r="N71" s="73" t="s">
        <v>33</v>
      </c>
      <c r="O71" s="73" t="s">
        <v>34</v>
      </c>
      <c r="P71" s="70" t="s">
        <v>35</v>
      </c>
    </row>
    <row r="72" spans="1:16" ht="79.2" x14ac:dyDescent="0.3">
      <c r="A72" s="61" t="s">
        <v>1408</v>
      </c>
      <c r="B72" s="74" t="s">
        <v>20</v>
      </c>
      <c r="C72" s="68"/>
      <c r="D72" s="68" t="s">
        <v>429</v>
      </c>
      <c r="E72" s="69">
        <v>43256</v>
      </c>
      <c r="F72" s="70" t="s">
        <v>820</v>
      </c>
      <c r="G72" s="70" t="s">
        <v>1409</v>
      </c>
      <c r="H72" s="71" t="s">
        <v>1410</v>
      </c>
      <c r="I72" s="70" t="s">
        <v>54</v>
      </c>
      <c r="J72" s="70"/>
      <c r="K72" s="70" t="s">
        <v>53</v>
      </c>
      <c r="L72" s="72" t="s">
        <v>24</v>
      </c>
      <c r="M72" s="70" t="s">
        <v>33</v>
      </c>
      <c r="N72" s="73" t="s">
        <v>33</v>
      </c>
      <c r="O72" s="73" t="s">
        <v>75</v>
      </c>
      <c r="P72" s="70" t="s">
        <v>1411</v>
      </c>
    </row>
    <row r="73" spans="1:16" ht="39.6" x14ac:dyDescent="0.3">
      <c r="A73" s="61" t="s">
        <v>1412</v>
      </c>
      <c r="B73" s="74" t="s">
        <v>20</v>
      </c>
      <c r="C73" s="68"/>
      <c r="D73" s="68" t="s">
        <v>429</v>
      </c>
      <c r="E73" s="69">
        <v>43253</v>
      </c>
      <c r="F73" s="70" t="s">
        <v>1413</v>
      </c>
      <c r="G73" s="70" t="s">
        <v>1414</v>
      </c>
      <c r="H73" s="71" t="s">
        <v>1415</v>
      </c>
      <c r="I73" s="70" t="s">
        <v>472</v>
      </c>
      <c r="J73" s="70"/>
      <c r="K73" s="70" t="s">
        <v>53</v>
      </c>
      <c r="L73" s="72"/>
      <c r="M73" s="70"/>
      <c r="N73" s="73" t="s">
        <v>33</v>
      </c>
      <c r="O73" s="73" t="s">
        <v>63</v>
      </c>
      <c r="P73" s="70" t="s">
        <v>35</v>
      </c>
    </row>
    <row r="74" spans="1:16" ht="79.2" x14ac:dyDescent="0.3">
      <c r="A74" s="61" t="s">
        <v>1416</v>
      </c>
      <c r="B74" s="74" t="s">
        <v>20</v>
      </c>
      <c r="C74" s="68"/>
      <c r="D74" s="68" t="s">
        <v>429</v>
      </c>
      <c r="E74" s="69">
        <v>43270</v>
      </c>
      <c r="F74" s="70" t="s">
        <v>1417</v>
      </c>
      <c r="G74" s="70" t="s">
        <v>1418</v>
      </c>
      <c r="H74" s="71" t="s">
        <v>1419</v>
      </c>
      <c r="I74" s="70" t="s">
        <v>29</v>
      </c>
      <c r="J74" s="70" t="s">
        <v>1420</v>
      </c>
      <c r="K74" s="70" t="s">
        <v>53</v>
      </c>
      <c r="L74" s="72" t="s">
        <v>32</v>
      </c>
      <c r="M74" s="70" t="s">
        <v>217</v>
      </c>
      <c r="N74" s="73" t="s">
        <v>217</v>
      </c>
      <c r="O74" s="73" t="s">
        <v>63</v>
      </c>
      <c r="P74" s="70" t="s">
        <v>35</v>
      </c>
    </row>
    <row r="75" spans="1:16" ht="79.2" x14ac:dyDescent="0.3">
      <c r="A75" s="61" t="s">
        <v>1421</v>
      </c>
      <c r="B75" s="74" t="s">
        <v>20</v>
      </c>
      <c r="C75" s="68"/>
      <c r="D75" s="68"/>
      <c r="E75" s="69">
        <v>43270</v>
      </c>
      <c r="F75" s="70" t="s">
        <v>1422</v>
      </c>
      <c r="G75" s="70" t="s">
        <v>1423</v>
      </c>
      <c r="H75" s="71" t="s">
        <v>1424</v>
      </c>
      <c r="I75" s="70" t="s">
        <v>54</v>
      </c>
      <c r="J75" s="70"/>
      <c r="K75" s="70" t="s">
        <v>53</v>
      </c>
      <c r="L75" s="72" t="s">
        <v>24</v>
      </c>
      <c r="M75" s="70" t="s">
        <v>33</v>
      </c>
      <c r="N75" s="73" t="s">
        <v>33</v>
      </c>
      <c r="O75" s="73" t="s">
        <v>56</v>
      </c>
      <c r="P75" s="70" t="s">
        <v>35</v>
      </c>
    </row>
    <row r="76" spans="1:16" ht="39.6" x14ac:dyDescent="0.3">
      <c r="A76" s="61" t="s">
        <v>1425</v>
      </c>
      <c r="B76" s="74" t="s">
        <v>20</v>
      </c>
      <c r="C76" s="68" t="s">
        <v>67</v>
      </c>
      <c r="D76" s="68" t="s">
        <v>429</v>
      </c>
      <c r="E76" s="69">
        <v>43272</v>
      </c>
      <c r="F76" s="70" t="s">
        <v>1426</v>
      </c>
      <c r="G76" s="70" t="s">
        <v>1427</v>
      </c>
      <c r="H76" s="71">
        <v>0.57638888888888895</v>
      </c>
      <c r="I76" s="70" t="s">
        <v>54</v>
      </c>
      <c r="J76" s="70"/>
      <c r="K76" s="70" t="s">
        <v>53</v>
      </c>
      <c r="L76" s="72" t="s">
        <v>32</v>
      </c>
      <c r="M76" s="70" t="s">
        <v>43</v>
      </c>
      <c r="N76" s="73"/>
      <c r="O76" s="73" t="s">
        <v>34</v>
      </c>
      <c r="P76" s="70" t="s">
        <v>35</v>
      </c>
    </row>
    <row r="77" spans="1:16" ht="52.8" x14ac:dyDescent="0.3">
      <c r="A77" s="61" t="s">
        <v>1428</v>
      </c>
      <c r="B77" s="74" t="s">
        <v>20</v>
      </c>
      <c r="C77" s="68"/>
      <c r="D77" s="68" t="s">
        <v>429</v>
      </c>
      <c r="E77" s="69">
        <v>43272</v>
      </c>
      <c r="F77" s="70" t="s">
        <v>1429</v>
      </c>
      <c r="G77" s="70" t="s">
        <v>1430</v>
      </c>
      <c r="H77" s="71">
        <v>0.5625</v>
      </c>
      <c r="I77" s="70" t="s">
        <v>54</v>
      </c>
      <c r="J77" s="70"/>
      <c r="K77" s="70" t="s">
        <v>53</v>
      </c>
      <c r="L77" s="72" t="s">
        <v>32</v>
      </c>
      <c r="M77" s="70" t="s">
        <v>120</v>
      </c>
      <c r="N77" s="73" t="s">
        <v>1071</v>
      </c>
      <c r="O77" s="73" t="s">
        <v>75</v>
      </c>
      <c r="P77" s="70" t="s">
        <v>192</v>
      </c>
    </row>
    <row r="78" spans="1:16" ht="52.8" x14ac:dyDescent="0.3">
      <c r="A78" s="61" t="s">
        <v>1431</v>
      </c>
      <c r="B78" s="74" t="s">
        <v>20</v>
      </c>
      <c r="C78" s="68"/>
      <c r="D78" s="68" t="s">
        <v>429</v>
      </c>
      <c r="E78" s="69">
        <v>43272</v>
      </c>
      <c r="F78" s="70" t="s">
        <v>1432</v>
      </c>
      <c r="G78" s="70" t="s">
        <v>1433</v>
      </c>
      <c r="H78" s="71" t="s">
        <v>482</v>
      </c>
      <c r="I78" s="70" t="s">
        <v>29</v>
      </c>
      <c r="J78" s="70" t="s">
        <v>302</v>
      </c>
      <c r="K78" s="70" t="s">
        <v>53</v>
      </c>
      <c r="L78" s="72" t="s">
        <v>32</v>
      </c>
      <c r="M78" s="70" t="s">
        <v>33</v>
      </c>
      <c r="N78" s="73" t="s">
        <v>33</v>
      </c>
      <c r="O78" s="73" t="s">
        <v>34</v>
      </c>
      <c r="P78" s="70" t="s">
        <v>35</v>
      </c>
    </row>
    <row r="79" spans="1:16" ht="66" x14ac:dyDescent="0.3">
      <c r="A79" s="61" t="s">
        <v>1434</v>
      </c>
      <c r="B79" s="74" t="s">
        <v>20</v>
      </c>
      <c r="C79" s="68"/>
      <c r="D79" s="68" t="s">
        <v>429</v>
      </c>
      <c r="E79" s="69">
        <v>43273</v>
      </c>
      <c r="F79" s="70" t="s">
        <v>1435</v>
      </c>
      <c r="G79" s="70" t="s">
        <v>1436</v>
      </c>
      <c r="H79" s="71" t="s">
        <v>1437</v>
      </c>
      <c r="I79" s="70" t="s">
        <v>54</v>
      </c>
      <c r="J79" s="70" t="s">
        <v>123</v>
      </c>
      <c r="K79" s="70" t="s">
        <v>53</v>
      </c>
      <c r="L79" s="72" t="s">
        <v>24</v>
      </c>
      <c r="M79" s="70" t="s">
        <v>33</v>
      </c>
      <c r="N79" s="73" t="s">
        <v>33</v>
      </c>
      <c r="O79" s="73" t="s">
        <v>75</v>
      </c>
      <c r="P79" s="70" t="s">
        <v>192</v>
      </c>
    </row>
    <row r="80" spans="1:16" ht="52.8" x14ac:dyDescent="0.3">
      <c r="A80" s="61" t="s">
        <v>1438</v>
      </c>
      <c r="B80" s="74" t="s">
        <v>184</v>
      </c>
      <c r="C80" s="68"/>
      <c r="D80" s="68" t="s">
        <v>429</v>
      </c>
      <c r="E80" s="69">
        <v>43275</v>
      </c>
      <c r="F80" s="70" t="s">
        <v>1439</v>
      </c>
      <c r="G80" s="70" t="s">
        <v>1440</v>
      </c>
      <c r="H80" s="71">
        <v>0.61388888888888882</v>
      </c>
      <c r="I80" s="70" t="s">
        <v>54</v>
      </c>
      <c r="J80" s="70"/>
      <c r="K80" s="70" t="s">
        <v>53</v>
      </c>
      <c r="L80" s="72" t="s">
        <v>32</v>
      </c>
      <c r="M80" s="70" t="s">
        <v>705</v>
      </c>
      <c r="N80" s="73" t="s">
        <v>705</v>
      </c>
      <c r="O80" s="73" t="s">
        <v>102</v>
      </c>
      <c r="P80" s="70" t="s">
        <v>35</v>
      </c>
    </row>
    <row r="81" spans="1:16" ht="66" x14ac:dyDescent="0.3">
      <c r="A81" s="61" t="s">
        <v>1441</v>
      </c>
      <c r="B81" s="74" t="s">
        <v>226</v>
      </c>
      <c r="C81" s="68"/>
      <c r="D81" s="68"/>
      <c r="E81" s="69">
        <v>43276</v>
      </c>
      <c r="F81" s="70" t="s">
        <v>1442</v>
      </c>
      <c r="G81" s="70" t="s">
        <v>1443</v>
      </c>
      <c r="H81" s="71">
        <v>11.15</v>
      </c>
      <c r="I81" s="70" t="s">
        <v>57</v>
      </c>
      <c r="J81" s="70" t="s">
        <v>1444</v>
      </c>
      <c r="K81" s="70" t="s">
        <v>31</v>
      </c>
      <c r="L81" s="72" t="s">
        <v>24</v>
      </c>
      <c r="M81" s="70" t="s">
        <v>1445</v>
      </c>
      <c r="N81" s="73" t="s">
        <v>1445</v>
      </c>
      <c r="O81" s="73" t="s">
        <v>1063</v>
      </c>
      <c r="P81" s="70" t="s">
        <v>349</v>
      </c>
    </row>
    <row r="82" spans="1:16" ht="118.8" x14ac:dyDescent="0.3">
      <c r="A82" s="61" t="s">
        <v>1446</v>
      </c>
      <c r="B82" s="74" t="s">
        <v>184</v>
      </c>
      <c r="C82" s="68" t="s">
        <v>1447</v>
      </c>
      <c r="D82" s="68"/>
      <c r="E82" s="69">
        <v>43276</v>
      </c>
      <c r="F82" s="70" t="s">
        <v>1448</v>
      </c>
      <c r="G82" s="70" t="s">
        <v>1449</v>
      </c>
      <c r="H82" s="71" t="s">
        <v>432</v>
      </c>
      <c r="I82" s="70" t="s">
        <v>54</v>
      </c>
      <c r="J82" s="70"/>
      <c r="K82" s="70" t="s">
        <v>53</v>
      </c>
      <c r="L82" s="72" t="s">
        <v>24</v>
      </c>
      <c r="M82" s="70" t="s">
        <v>55</v>
      </c>
      <c r="N82" s="73" t="s">
        <v>55</v>
      </c>
      <c r="O82" s="73" t="s">
        <v>211</v>
      </c>
      <c r="P82" s="70" t="s">
        <v>35</v>
      </c>
    </row>
    <row r="83" spans="1:16" ht="52.8" x14ac:dyDescent="0.3">
      <c r="A83" s="61" t="s">
        <v>1450</v>
      </c>
      <c r="B83" s="74" t="s">
        <v>20</v>
      </c>
      <c r="C83" s="68"/>
      <c r="D83" s="68"/>
      <c r="E83" s="69">
        <v>43276</v>
      </c>
      <c r="F83" s="70" t="s">
        <v>1451</v>
      </c>
      <c r="G83" s="70" t="s">
        <v>1452</v>
      </c>
      <c r="H83" s="71" t="s">
        <v>1453</v>
      </c>
      <c r="I83" s="70" t="s">
        <v>54</v>
      </c>
      <c r="J83" s="70"/>
      <c r="K83" s="70" t="s">
        <v>53</v>
      </c>
      <c r="L83" s="72" t="s">
        <v>24</v>
      </c>
      <c r="M83" s="70" t="s">
        <v>33</v>
      </c>
      <c r="N83" s="73" t="s">
        <v>33</v>
      </c>
      <c r="O83" s="73" t="s">
        <v>101</v>
      </c>
      <c r="P83" s="70" t="s">
        <v>35</v>
      </c>
    </row>
    <row r="84" spans="1:16" ht="79.2" x14ac:dyDescent="0.3">
      <c r="A84" s="61" t="s">
        <v>1454</v>
      </c>
      <c r="B84" s="74" t="s">
        <v>20</v>
      </c>
      <c r="C84" s="68"/>
      <c r="D84" s="68"/>
      <c r="E84" s="69">
        <v>43276</v>
      </c>
      <c r="F84" s="70" t="s">
        <v>1455</v>
      </c>
      <c r="G84" s="70" t="s">
        <v>1456</v>
      </c>
      <c r="H84" s="71" t="s">
        <v>1457</v>
      </c>
      <c r="I84" s="70" t="s">
        <v>54</v>
      </c>
      <c r="J84" s="70"/>
      <c r="K84" s="70" t="s">
        <v>53</v>
      </c>
      <c r="L84" s="72" t="s">
        <v>32</v>
      </c>
      <c r="M84" s="70" t="s">
        <v>33</v>
      </c>
      <c r="N84" s="73" t="s">
        <v>33</v>
      </c>
      <c r="O84" s="73" t="s">
        <v>101</v>
      </c>
      <c r="P84" s="70" t="s">
        <v>35</v>
      </c>
    </row>
    <row r="85" spans="1:16" ht="92.4" x14ac:dyDescent="0.3">
      <c r="A85" s="61" t="s">
        <v>1458</v>
      </c>
      <c r="B85" s="74" t="s">
        <v>226</v>
      </c>
      <c r="C85" s="68"/>
      <c r="D85" s="68"/>
      <c r="E85" s="69">
        <v>43275</v>
      </c>
      <c r="F85" s="70" t="s">
        <v>1459</v>
      </c>
      <c r="G85" s="70" t="s">
        <v>1460</v>
      </c>
      <c r="H85" s="71">
        <v>13.5</v>
      </c>
      <c r="I85" s="70" t="s">
        <v>57</v>
      </c>
      <c r="J85" s="70" t="s">
        <v>1461</v>
      </c>
      <c r="K85" s="70" t="s">
        <v>53</v>
      </c>
      <c r="L85" s="72" t="s">
        <v>32</v>
      </c>
      <c r="M85" s="70" t="s">
        <v>43</v>
      </c>
      <c r="N85" s="73" t="s">
        <v>33</v>
      </c>
      <c r="O85" s="73" t="s">
        <v>101</v>
      </c>
      <c r="P85" s="70" t="s">
        <v>349</v>
      </c>
    </row>
    <row r="86" spans="1:16" ht="79.2" x14ac:dyDescent="0.3">
      <c r="A86" s="61" t="s">
        <v>1462</v>
      </c>
      <c r="B86" s="74" t="s">
        <v>20</v>
      </c>
      <c r="C86" s="68"/>
      <c r="D86" s="68" t="s">
        <v>429</v>
      </c>
      <c r="E86" s="71">
        <v>43279</v>
      </c>
      <c r="F86" s="71" t="s">
        <v>1463</v>
      </c>
      <c r="G86" s="71" t="s">
        <v>1464</v>
      </c>
      <c r="H86" s="71" t="s">
        <v>477</v>
      </c>
      <c r="I86" s="71" t="s">
        <v>54</v>
      </c>
      <c r="J86" s="71"/>
      <c r="K86" s="71" t="s">
        <v>53</v>
      </c>
      <c r="L86" s="71" t="s">
        <v>32</v>
      </c>
      <c r="M86" s="71" t="s">
        <v>33</v>
      </c>
      <c r="N86" s="73" t="s">
        <v>33</v>
      </c>
      <c r="O86" s="73" t="s">
        <v>42</v>
      </c>
      <c r="P86" s="70" t="s">
        <v>35</v>
      </c>
    </row>
    <row r="87" spans="1:16" ht="79.2" x14ac:dyDescent="0.3">
      <c r="A87" s="61" t="s">
        <v>1465</v>
      </c>
      <c r="B87" s="74" t="s">
        <v>226</v>
      </c>
      <c r="C87" s="68" t="s">
        <v>564</v>
      </c>
      <c r="D87" s="68"/>
      <c r="E87" s="69">
        <v>43277</v>
      </c>
      <c r="F87" s="70" t="s">
        <v>1466</v>
      </c>
      <c r="G87" s="70" t="s">
        <v>1467</v>
      </c>
      <c r="H87" s="71" t="s">
        <v>1139</v>
      </c>
      <c r="I87" s="70" t="s">
        <v>29</v>
      </c>
      <c r="J87" s="70" t="s">
        <v>1468</v>
      </c>
      <c r="K87" s="70" t="s">
        <v>31</v>
      </c>
      <c r="L87" s="72" t="s">
        <v>121</v>
      </c>
      <c r="M87" s="70" t="s">
        <v>532</v>
      </c>
      <c r="N87" s="73" t="s">
        <v>33</v>
      </c>
      <c r="O87" s="73" t="s">
        <v>101</v>
      </c>
      <c r="P87" s="70" t="s">
        <v>1469</v>
      </c>
    </row>
    <row r="88" spans="1:16" ht="52.8" x14ac:dyDescent="0.3">
      <c r="A88" s="61" t="s">
        <v>1470</v>
      </c>
      <c r="B88" s="68" t="s">
        <v>20</v>
      </c>
      <c r="C88" s="68"/>
      <c r="D88" s="68"/>
      <c r="E88" s="69"/>
      <c r="F88" s="70" t="s">
        <v>1471</v>
      </c>
      <c r="G88" s="70"/>
      <c r="H88" s="71"/>
      <c r="I88" s="70"/>
      <c r="J88" s="70"/>
      <c r="K88" s="70"/>
      <c r="L88" s="72"/>
      <c r="M88" s="70"/>
      <c r="N88" s="73"/>
      <c r="O88" s="73"/>
      <c r="P88" s="70" t="s">
        <v>35</v>
      </c>
    </row>
    <row r="89" spans="1:16" ht="52.8" x14ac:dyDescent="0.3">
      <c r="A89" s="61" t="s">
        <v>1472</v>
      </c>
      <c r="B89" s="74" t="s">
        <v>184</v>
      </c>
      <c r="C89" s="68"/>
      <c r="D89" s="68" t="s">
        <v>429</v>
      </c>
      <c r="E89" s="69">
        <v>43279</v>
      </c>
      <c r="F89" s="70" t="s">
        <v>1473</v>
      </c>
      <c r="G89" s="70" t="s">
        <v>1474</v>
      </c>
      <c r="H89" s="71">
        <v>14.25</v>
      </c>
      <c r="I89" s="70" t="s">
        <v>29</v>
      </c>
      <c r="J89" s="70" t="s">
        <v>1475</v>
      </c>
      <c r="K89" s="70" t="s">
        <v>31</v>
      </c>
      <c r="L89" s="72" t="s">
        <v>121</v>
      </c>
      <c r="M89" s="70" t="s">
        <v>33</v>
      </c>
      <c r="N89" s="73" t="s">
        <v>33</v>
      </c>
      <c r="O89" s="73" t="s">
        <v>63</v>
      </c>
      <c r="P89" s="70" t="s">
        <v>35</v>
      </c>
    </row>
    <row r="90" spans="1:16" ht="79.2" x14ac:dyDescent="0.3">
      <c r="A90" s="61" t="s">
        <v>1476</v>
      </c>
      <c r="B90" s="68" t="s">
        <v>20</v>
      </c>
      <c r="C90" s="68" t="s">
        <v>67</v>
      </c>
      <c r="D90" s="68" t="s">
        <v>429</v>
      </c>
      <c r="E90" s="69">
        <v>43277</v>
      </c>
      <c r="F90" s="70" t="s">
        <v>1477</v>
      </c>
      <c r="G90" s="70" t="s">
        <v>1478</v>
      </c>
      <c r="H90" s="71" t="s">
        <v>1479</v>
      </c>
      <c r="I90" s="70" t="s">
        <v>54</v>
      </c>
      <c r="J90" s="70"/>
      <c r="K90" s="70" t="s">
        <v>53</v>
      </c>
      <c r="L90" s="72" t="s">
        <v>24</v>
      </c>
      <c r="M90" s="70" t="s">
        <v>1346</v>
      </c>
      <c r="N90" s="73" t="s">
        <v>33</v>
      </c>
      <c r="O90" s="73" t="s">
        <v>116</v>
      </c>
      <c r="P90" s="70" t="s">
        <v>192</v>
      </c>
    </row>
    <row r="91" spans="1:16" ht="92.4" x14ac:dyDescent="0.3">
      <c r="A91" s="61" t="s">
        <v>1480</v>
      </c>
      <c r="B91" s="74" t="s">
        <v>184</v>
      </c>
      <c r="C91" s="68"/>
      <c r="D91" s="68" t="s">
        <v>429</v>
      </c>
      <c r="E91" s="69">
        <v>43281</v>
      </c>
      <c r="F91" s="70" t="s">
        <v>1481</v>
      </c>
      <c r="G91" s="70" t="s">
        <v>1482</v>
      </c>
      <c r="H91" s="71">
        <v>0.97222222222222221</v>
      </c>
      <c r="I91" s="70" t="s">
        <v>29</v>
      </c>
      <c r="J91" s="70" t="s">
        <v>1483</v>
      </c>
      <c r="K91" s="70" t="s">
        <v>31</v>
      </c>
      <c r="L91" s="72" t="s">
        <v>121</v>
      </c>
      <c r="M91" s="70" t="s">
        <v>191</v>
      </c>
      <c r="N91" s="73" t="s">
        <v>533</v>
      </c>
      <c r="O91" s="73" t="s">
        <v>63</v>
      </c>
      <c r="P91" s="70" t="s">
        <v>35</v>
      </c>
    </row>
    <row r="92" spans="1:16" ht="92.4" x14ac:dyDescent="0.3">
      <c r="A92" s="61" t="s">
        <v>1484</v>
      </c>
      <c r="B92" s="74" t="s">
        <v>184</v>
      </c>
      <c r="C92" s="68"/>
      <c r="D92" s="68"/>
      <c r="E92" s="69">
        <v>43265</v>
      </c>
      <c r="F92" s="70" t="s">
        <v>1485</v>
      </c>
      <c r="G92" s="70" t="s">
        <v>1486</v>
      </c>
      <c r="H92" s="71">
        <v>1000</v>
      </c>
      <c r="I92" s="70" t="s">
        <v>54</v>
      </c>
      <c r="J92" s="70" t="s">
        <v>24</v>
      </c>
      <c r="K92" s="70" t="s">
        <v>53</v>
      </c>
      <c r="L92" s="72" t="s">
        <v>32</v>
      </c>
      <c r="M92" s="70" t="s">
        <v>33</v>
      </c>
      <c r="N92" s="73" t="s">
        <v>33</v>
      </c>
      <c r="O92" s="73" t="s">
        <v>211</v>
      </c>
      <c r="P92" s="70" t="s">
        <v>35</v>
      </c>
    </row>
  </sheetData>
  <pageMargins left="0.7" right="0.7" top="0.75" bottom="0.75" header="0.3" footer="0.3"/>
  <extLst>
    <ext xmlns:x14="http://schemas.microsoft.com/office/spreadsheetml/2009/9/main" uri="{CCE6A557-97BC-4b89-ADB6-D9C93CAAB3DF}">
      <x14:dataValidations xmlns:xm="http://schemas.microsoft.com/office/excel/2006/main" count="9">
        <x14:dataValidation type="list" allowBlank="1" showInputMessage="1" showErrorMessage="1">
          <x14:formula1>
            <xm:f>'M:\SF\OCH 2006\Safety &amp; OH Misc\Accidents\Incident Spreadsheet\[Accident spreadsheet Current.xlsx]references'!#REF!</xm:f>
          </x14:formula1>
          <xm:sqref>I1:I92</xm:sqref>
        </x14:dataValidation>
        <x14:dataValidation type="list" allowBlank="1" showInputMessage="1" showErrorMessage="1">
          <x14:formula1>
            <xm:f>'M:\SF\OCH 2006\Safety &amp; OH Misc\Accidents\Incident Spreadsheet\[Accident spreadsheet Current.xlsx]references'!#REF!</xm:f>
          </x14:formula1>
          <xm:sqref>K1:K92</xm:sqref>
        </x14:dataValidation>
        <x14:dataValidation type="list" allowBlank="1" showInputMessage="1" showErrorMessage="1">
          <x14:formula1>
            <xm:f>'M:\SF\OCH 2006\Safety &amp; OH Misc\Accidents\Incident Spreadsheet\[Accident spreadsheet Current.xlsx]references'!#REF!</xm:f>
          </x14:formula1>
          <xm:sqref>M1:M92</xm:sqref>
        </x14:dataValidation>
        <x14:dataValidation type="list" allowBlank="1" showInputMessage="1" showErrorMessage="1">
          <x14:formula1>
            <xm:f>'M:\SF\OCH 2006\Safety &amp; OH Misc\Accidents\Incident Spreadsheet\[Accident spreadsheet Current.xlsx]references'!#REF!</xm:f>
          </x14:formula1>
          <xm:sqref>N1:N92</xm:sqref>
        </x14:dataValidation>
        <x14:dataValidation type="list" allowBlank="1" showInputMessage="1" showErrorMessage="1">
          <x14:formula1>
            <xm:f>'M:\SF\OCH 2006\Safety &amp; OH Misc\Accidents\Incident Spreadsheet\[Accident spreadsheet Current.xlsx]references'!#REF!</xm:f>
          </x14:formula1>
          <xm:sqref>B1:B92</xm:sqref>
        </x14:dataValidation>
        <x14:dataValidation type="list" allowBlank="1" showInputMessage="1" showErrorMessage="1">
          <x14:formula1>
            <xm:f>'M:\SF\OCH 2006\Safety &amp; OH Misc\Accidents\Incident Spreadsheet\[Accident spreadsheet Current.xlsx]references'!#REF!</xm:f>
          </x14:formula1>
          <xm:sqref>D1:D92</xm:sqref>
        </x14:dataValidation>
        <x14:dataValidation type="list" allowBlank="1" showInputMessage="1" showErrorMessage="1">
          <x14:formula1>
            <xm:f>'M:\SF\OCH 2006\Safety &amp; OH Misc\Accidents\Incident Spreadsheet\[Accident spreadsheet Current.xlsx]references'!#REF!</xm:f>
          </x14:formula1>
          <xm:sqref>C1:C92</xm:sqref>
        </x14:dataValidation>
        <x14:dataValidation type="list" allowBlank="1" showInputMessage="1" showErrorMessage="1">
          <x14:formula1>
            <xm:f>'M:\SF\OCH 2006\Safety &amp; OH Misc\Accidents\Incident Spreadsheet\[Accident spreadsheet Current.xlsx]references'!#REF!</xm:f>
          </x14:formula1>
          <xm:sqref>O1:O92</xm:sqref>
        </x14:dataValidation>
        <x14:dataValidation type="list" allowBlank="1" showInputMessage="1" showErrorMessage="1">
          <x14:formula1>
            <xm:f>'M:\SF\OCH 2006\Safety &amp; OH Misc\Accidents\Incident Spreadsheet\[Accident spreadsheet Current.xlsx]references'!#REF!</xm:f>
          </x14:formula1>
          <xm:sqref>P1:P92</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R111"/>
  <sheetViews>
    <sheetView topLeftCell="C106" zoomScale="90" zoomScaleNormal="90" workbookViewId="0">
      <selection activeCell="H111" sqref="H111"/>
    </sheetView>
  </sheetViews>
  <sheetFormatPr defaultColWidth="9.109375" defaultRowHeight="14.4" x14ac:dyDescent="0.3"/>
  <cols>
    <col min="1" max="1" width="11.88671875" customWidth="1"/>
    <col min="2" max="2" width="9.88671875" customWidth="1"/>
    <col min="3" max="3" width="10.44140625" customWidth="1"/>
    <col min="4" max="4" width="12.109375" customWidth="1"/>
    <col min="5" max="5" width="11.109375" customWidth="1"/>
    <col min="6" max="6" width="12.33203125" customWidth="1"/>
    <col min="7" max="7" width="15.6640625" customWidth="1"/>
    <col min="8" max="8" width="43.44140625" customWidth="1"/>
    <col min="9" max="9" width="14.44140625" customWidth="1"/>
    <col min="10" max="10" width="28.88671875" customWidth="1"/>
    <col min="11" max="11" width="21" customWidth="1"/>
    <col min="12" max="12" width="13.109375" customWidth="1"/>
    <col min="13" max="13" width="17.6640625" customWidth="1"/>
    <col min="14" max="14" width="23.88671875" customWidth="1"/>
    <col min="15" max="15" width="20" customWidth="1"/>
    <col min="16" max="16" width="26.109375" customWidth="1"/>
    <col min="17" max="18" width="23.44140625" customWidth="1"/>
    <col min="19" max="21" width="22.6640625" customWidth="1"/>
    <col min="22" max="22" width="26.6640625" customWidth="1"/>
    <col min="23" max="23" width="13.6640625" customWidth="1"/>
    <col min="24" max="24" width="17" customWidth="1"/>
    <col min="25" max="25" width="18.33203125" customWidth="1"/>
    <col min="33" max="33" width="27.6640625" customWidth="1"/>
  </cols>
  <sheetData>
    <row r="1" spans="1:70" s="78" customFormat="1" ht="40.5" customHeight="1" x14ac:dyDescent="0.3">
      <c r="A1" s="61" t="s">
        <v>0</v>
      </c>
      <c r="B1" s="62" t="s">
        <v>1</v>
      </c>
      <c r="C1" s="62" t="s">
        <v>2</v>
      </c>
      <c r="D1" s="62" t="s">
        <v>1492</v>
      </c>
      <c r="E1" s="62" t="s">
        <v>422</v>
      </c>
      <c r="F1" s="63" t="s">
        <v>3</v>
      </c>
      <c r="G1" s="64" t="s">
        <v>4</v>
      </c>
      <c r="H1" s="64" t="s">
        <v>5</v>
      </c>
      <c r="I1" s="65" t="s">
        <v>6</v>
      </c>
      <c r="J1" s="64" t="s">
        <v>7</v>
      </c>
      <c r="K1" s="64" t="s">
        <v>8</v>
      </c>
      <c r="L1" s="64" t="s">
        <v>9</v>
      </c>
      <c r="M1" s="66" t="s">
        <v>10</v>
      </c>
      <c r="N1" s="64" t="s">
        <v>11</v>
      </c>
      <c r="O1" s="67" t="s">
        <v>423</v>
      </c>
      <c r="P1" s="67" t="s">
        <v>12</v>
      </c>
      <c r="Q1" s="64" t="s">
        <v>13</v>
      </c>
      <c r="R1" s="64" t="s">
        <v>1493</v>
      </c>
      <c r="S1" s="64" t="s">
        <v>14</v>
      </c>
      <c r="T1" s="64" t="s">
        <v>1494</v>
      </c>
      <c r="U1" s="64" t="s">
        <v>1495</v>
      </c>
      <c r="V1" s="76" t="s">
        <v>16</v>
      </c>
      <c r="W1" s="77" t="s">
        <v>17</v>
      </c>
      <c r="X1" s="77" t="s">
        <v>18</v>
      </c>
      <c r="Y1" s="77" t="s">
        <v>19</v>
      </c>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row>
    <row r="2" spans="1:70" s="79" customFormat="1" ht="66" x14ac:dyDescent="0.3">
      <c r="A2" s="61" t="s">
        <v>1496</v>
      </c>
      <c r="B2" s="68" t="s">
        <v>20</v>
      </c>
      <c r="C2" s="68"/>
      <c r="D2" s="68"/>
      <c r="E2" s="68" t="s">
        <v>429</v>
      </c>
      <c r="F2" s="69">
        <v>43283</v>
      </c>
      <c r="G2" s="70" t="s">
        <v>1497</v>
      </c>
      <c r="H2" s="70" t="s">
        <v>1498</v>
      </c>
      <c r="I2" s="71" t="s">
        <v>432</v>
      </c>
      <c r="J2" s="70" t="s">
        <v>29</v>
      </c>
      <c r="K2" s="70" t="s">
        <v>310</v>
      </c>
      <c r="L2" s="70" t="s">
        <v>31</v>
      </c>
      <c r="M2" s="72" t="s">
        <v>32</v>
      </c>
      <c r="N2" s="70" t="s">
        <v>33</v>
      </c>
      <c r="O2" s="73" t="s">
        <v>33</v>
      </c>
      <c r="P2" s="73" t="s">
        <v>44</v>
      </c>
      <c r="Q2" s="70" t="s">
        <v>35</v>
      </c>
      <c r="R2" s="70"/>
      <c r="S2" s="70"/>
      <c r="T2" s="70"/>
      <c r="U2" s="70"/>
      <c r="V2" s="70" t="s">
        <v>36</v>
      </c>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row>
    <row r="3" spans="1:70" s="79" customFormat="1" ht="66" x14ac:dyDescent="0.3">
      <c r="A3" s="61" t="s">
        <v>1499</v>
      </c>
      <c r="B3" s="68" t="s">
        <v>20</v>
      </c>
      <c r="C3" s="68"/>
      <c r="D3" s="68"/>
      <c r="E3" s="68"/>
      <c r="F3" s="69">
        <v>43284</v>
      </c>
      <c r="G3" s="70" t="s">
        <v>1500</v>
      </c>
      <c r="H3" s="70" t="s">
        <v>1501</v>
      </c>
      <c r="I3" s="71" t="s">
        <v>1502</v>
      </c>
      <c r="J3" s="70" t="s">
        <v>54</v>
      </c>
      <c r="K3" s="70" t="s">
        <v>24</v>
      </c>
      <c r="L3" s="70" t="s">
        <v>53</v>
      </c>
      <c r="M3" s="72" t="s">
        <v>24</v>
      </c>
      <c r="N3" s="70" t="s">
        <v>41</v>
      </c>
      <c r="O3" s="73" t="s">
        <v>41</v>
      </c>
      <c r="P3" s="73" t="s">
        <v>34</v>
      </c>
      <c r="Q3" s="70" t="s">
        <v>35</v>
      </c>
      <c r="R3" s="70"/>
      <c r="S3" s="70"/>
      <c r="T3" s="70"/>
      <c r="U3" s="70"/>
      <c r="V3" s="70" t="s">
        <v>36</v>
      </c>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c r="BL3" s="70"/>
      <c r="BM3" s="70"/>
      <c r="BN3" s="70"/>
      <c r="BO3" s="70"/>
      <c r="BP3" s="70"/>
      <c r="BQ3" s="70"/>
      <c r="BR3" s="70"/>
    </row>
    <row r="4" spans="1:70" s="79" customFormat="1" ht="79.2" x14ac:dyDescent="0.3">
      <c r="A4" s="61" t="s">
        <v>1503</v>
      </c>
      <c r="B4" s="68" t="s">
        <v>20</v>
      </c>
      <c r="C4" s="68"/>
      <c r="D4" s="68"/>
      <c r="E4" s="68"/>
      <c r="F4" s="69">
        <v>43291</v>
      </c>
      <c r="G4" s="70" t="s">
        <v>1504</v>
      </c>
      <c r="H4" s="70" t="s">
        <v>1505</v>
      </c>
      <c r="I4" s="71" t="s">
        <v>1506</v>
      </c>
      <c r="J4" s="70" t="s">
        <v>29</v>
      </c>
      <c r="K4" s="70" t="s">
        <v>1210</v>
      </c>
      <c r="L4" s="70" t="s">
        <v>53</v>
      </c>
      <c r="M4" s="72" t="s">
        <v>32</v>
      </c>
      <c r="N4" s="70" t="s">
        <v>33</v>
      </c>
      <c r="O4" s="73" t="s">
        <v>33</v>
      </c>
      <c r="P4" s="73" t="s">
        <v>89</v>
      </c>
      <c r="Q4" s="70" t="s">
        <v>35</v>
      </c>
      <c r="R4" s="70"/>
      <c r="S4" s="70"/>
      <c r="T4" s="70"/>
      <c r="U4" s="70"/>
      <c r="V4" s="70" t="s">
        <v>36</v>
      </c>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c r="BL4" s="70"/>
      <c r="BM4" s="70"/>
      <c r="BN4" s="70"/>
      <c r="BO4" s="70"/>
      <c r="BP4" s="70"/>
      <c r="BQ4" s="70"/>
      <c r="BR4" s="70"/>
    </row>
    <row r="5" spans="1:70" s="79" customFormat="1" ht="66" x14ac:dyDescent="0.3">
      <c r="A5" s="61" t="s">
        <v>1507</v>
      </c>
      <c r="B5" s="74" t="s">
        <v>184</v>
      </c>
      <c r="C5" s="68"/>
      <c r="D5" s="68" t="s">
        <v>1508</v>
      </c>
      <c r="E5" s="68"/>
      <c r="F5" s="69">
        <v>43291</v>
      </c>
      <c r="G5" s="70" t="s">
        <v>1509</v>
      </c>
      <c r="H5" s="70" t="s">
        <v>1510</v>
      </c>
      <c r="I5" s="71" t="s">
        <v>1054</v>
      </c>
      <c r="J5" s="70" t="s">
        <v>54</v>
      </c>
      <c r="K5" s="70" t="s">
        <v>24</v>
      </c>
      <c r="L5" s="70" t="s">
        <v>53</v>
      </c>
      <c r="M5" s="72" t="s">
        <v>32</v>
      </c>
      <c r="N5" s="70" t="s">
        <v>58</v>
      </c>
      <c r="O5" s="73" t="s">
        <v>58</v>
      </c>
      <c r="P5" s="73" t="s">
        <v>454</v>
      </c>
      <c r="Q5" s="70" t="s">
        <v>35</v>
      </c>
      <c r="R5" s="70"/>
      <c r="S5" s="70"/>
      <c r="T5" s="70"/>
      <c r="U5" s="70"/>
      <c r="V5" s="70" t="s">
        <v>45</v>
      </c>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c r="BL5" s="70"/>
      <c r="BM5" s="70"/>
      <c r="BN5" s="70"/>
      <c r="BO5" s="70"/>
      <c r="BP5" s="70"/>
      <c r="BQ5" s="70"/>
      <c r="BR5" s="70"/>
    </row>
    <row r="6" spans="1:70" s="79" customFormat="1" ht="52.8" x14ac:dyDescent="0.3">
      <c r="A6" s="61" t="s">
        <v>1511</v>
      </c>
      <c r="B6" s="68" t="s">
        <v>20</v>
      </c>
      <c r="C6" s="68"/>
      <c r="D6" s="68"/>
      <c r="E6" s="68"/>
      <c r="F6" s="69">
        <v>43291</v>
      </c>
      <c r="G6" s="70" t="s">
        <v>1512</v>
      </c>
      <c r="H6" s="70" t="s">
        <v>1513</v>
      </c>
      <c r="I6" s="71">
        <v>0.88541666666666663</v>
      </c>
      <c r="J6" s="70" t="s">
        <v>54</v>
      </c>
      <c r="K6" s="70"/>
      <c r="L6" s="70" t="s">
        <v>53</v>
      </c>
      <c r="M6" s="72" t="s">
        <v>32</v>
      </c>
      <c r="N6" s="70" t="s">
        <v>120</v>
      </c>
      <c r="O6" s="73" t="s">
        <v>1071</v>
      </c>
      <c r="P6" s="73" t="s">
        <v>75</v>
      </c>
      <c r="Q6" s="70" t="s">
        <v>35</v>
      </c>
      <c r="R6" s="70"/>
      <c r="S6" s="70" t="s">
        <v>873</v>
      </c>
      <c r="T6" s="70"/>
      <c r="U6" s="70"/>
      <c r="V6" s="70" t="s">
        <v>64</v>
      </c>
      <c r="W6" s="70"/>
      <c r="X6" s="70"/>
      <c r="Y6" s="70"/>
      <c r="Z6" s="70"/>
      <c r="AA6" s="70"/>
      <c r="AB6" s="70"/>
      <c r="AC6" s="70"/>
      <c r="AD6" s="70"/>
      <c r="AE6" s="70"/>
      <c r="AF6" s="70"/>
      <c r="AG6" s="70"/>
      <c r="AH6" s="70"/>
      <c r="AI6" s="70"/>
      <c r="AJ6" s="70"/>
      <c r="AK6" s="70"/>
      <c r="AL6" s="70"/>
      <c r="AM6" s="70"/>
      <c r="AN6" s="70"/>
      <c r="AO6" s="70"/>
      <c r="AP6" s="70"/>
      <c r="AQ6" s="70"/>
      <c r="AR6" s="70"/>
      <c r="AS6" s="70"/>
      <c r="AT6" s="70"/>
      <c r="AU6" s="70"/>
      <c r="AV6" s="70"/>
      <c r="AW6" s="70"/>
      <c r="AX6" s="70"/>
      <c r="AY6" s="70"/>
      <c r="AZ6" s="70"/>
      <c r="BA6" s="70"/>
      <c r="BB6" s="70"/>
      <c r="BC6" s="70"/>
      <c r="BD6" s="70"/>
      <c r="BE6" s="70"/>
      <c r="BF6" s="70"/>
      <c r="BG6" s="70"/>
      <c r="BH6" s="70"/>
      <c r="BI6" s="70"/>
      <c r="BJ6" s="70"/>
      <c r="BK6" s="70"/>
      <c r="BL6" s="70"/>
      <c r="BM6" s="70"/>
      <c r="BN6" s="70"/>
      <c r="BO6" s="70"/>
      <c r="BP6" s="70"/>
      <c r="BQ6" s="70"/>
      <c r="BR6" s="70"/>
    </row>
    <row r="7" spans="1:70" s="79" customFormat="1" ht="39.6" x14ac:dyDescent="0.3">
      <c r="A7" s="61" t="s">
        <v>1514</v>
      </c>
      <c r="B7" s="68" t="s">
        <v>20</v>
      </c>
      <c r="C7" s="68"/>
      <c r="D7" s="68"/>
      <c r="E7" s="68" t="s">
        <v>429</v>
      </c>
      <c r="F7" s="69">
        <v>43291</v>
      </c>
      <c r="G7" s="70" t="s">
        <v>1515</v>
      </c>
      <c r="H7" s="70" t="s">
        <v>1516</v>
      </c>
      <c r="I7" s="71" t="s">
        <v>1517</v>
      </c>
      <c r="J7" s="70" t="s">
        <v>29</v>
      </c>
      <c r="K7" s="70" t="s">
        <v>310</v>
      </c>
      <c r="L7" s="70" t="s">
        <v>53</v>
      </c>
      <c r="M7" s="72" t="s">
        <v>32</v>
      </c>
      <c r="N7" s="70" t="s">
        <v>33</v>
      </c>
      <c r="O7" s="73" t="s">
        <v>33</v>
      </c>
      <c r="P7" s="73" t="s">
        <v>63</v>
      </c>
      <c r="Q7" s="70" t="s">
        <v>35</v>
      </c>
      <c r="R7" s="70"/>
      <c r="S7" s="70"/>
      <c r="T7" s="70"/>
      <c r="U7" s="70"/>
      <c r="V7" s="70" t="s">
        <v>36</v>
      </c>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70"/>
      <c r="BE7" s="70"/>
      <c r="BF7" s="70"/>
      <c r="BG7" s="70"/>
      <c r="BH7" s="70"/>
      <c r="BI7" s="70"/>
      <c r="BJ7" s="70"/>
      <c r="BK7" s="70"/>
      <c r="BL7" s="70"/>
      <c r="BM7" s="70"/>
      <c r="BN7" s="70"/>
      <c r="BO7" s="70"/>
      <c r="BP7" s="70"/>
      <c r="BQ7" s="70"/>
      <c r="BR7" s="70"/>
    </row>
    <row r="8" spans="1:70" s="79" customFormat="1" ht="105.6" x14ac:dyDescent="0.3">
      <c r="A8" s="61" t="s">
        <v>1518</v>
      </c>
      <c r="B8" s="68" t="s">
        <v>20</v>
      </c>
      <c r="C8" s="68"/>
      <c r="D8" s="68"/>
      <c r="E8" s="68"/>
      <c r="F8" s="69">
        <v>43286</v>
      </c>
      <c r="G8" s="70" t="s">
        <v>1519</v>
      </c>
      <c r="H8" s="70" t="s">
        <v>1520</v>
      </c>
      <c r="I8" s="71" t="s">
        <v>1521</v>
      </c>
      <c r="J8" s="70" t="s">
        <v>54</v>
      </c>
      <c r="K8" s="70" t="s">
        <v>1522</v>
      </c>
      <c r="L8" s="70" t="s">
        <v>53</v>
      </c>
      <c r="M8" s="72" t="s">
        <v>24</v>
      </c>
      <c r="N8" s="70" t="s">
        <v>1224</v>
      </c>
      <c r="O8" s="73" t="s">
        <v>1224</v>
      </c>
      <c r="P8" s="73" t="s">
        <v>75</v>
      </c>
      <c r="Q8" s="70" t="s">
        <v>35</v>
      </c>
      <c r="R8" s="70"/>
      <c r="S8" s="70" t="s">
        <v>873</v>
      </c>
      <c r="T8" s="70"/>
      <c r="U8" s="70"/>
      <c r="V8" s="70" t="s">
        <v>64</v>
      </c>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c r="BF8" s="70"/>
      <c r="BG8" s="70"/>
      <c r="BH8" s="70"/>
      <c r="BI8" s="70"/>
      <c r="BJ8" s="70"/>
      <c r="BK8" s="70"/>
      <c r="BL8" s="70"/>
      <c r="BM8" s="70"/>
      <c r="BN8" s="70"/>
      <c r="BO8" s="70"/>
      <c r="BP8" s="70"/>
      <c r="BQ8" s="70"/>
      <c r="BR8" s="70"/>
    </row>
    <row r="9" spans="1:70" s="79" customFormat="1" ht="26.4" x14ac:dyDescent="0.3">
      <c r="A9" s="61" t="s">
        <v>1523</v>
      </c>
      <c r="B9" s="68" t="s">
        <v>20</v>
      </c>
      <c r="C9" s="68"/>
      <c r="D9" s="68"/>
      <c r="E9" s="68" t="s">
        <v>429</v>
      </c>
      <c r="F9" s="69">
        <v>43291</v>
      </c>
      <c r="G9" s="70" t="s">
        <v>1524</v>
      </c>
      <c r="H9" s="70" t="s">
        <v>1525</v>
      </c>
      <c r="I9" s="71">
        <v>800</v>
      </c>
      <c r="J9" s="70" t="s">
        <v>29</v>
      </c>
      <c r="K9" s="70" t="s">
        <v>1526</v>
      </c>
      <c r="L9" s="70" t="s">
        <v>53</v>
      </c>
      <c r="M9" s="72" t="s">
        <v>121</v>
      </c>
      <c r="N9" s="70" t="s">
        <v>33</v>
      </c>
      <c r="O9" s="73" t="s">
        <v>33</v>
      </c>
      <c r="P9" s="73" t="s">
        <v>501</v>
      </c>
      <c r="Q9" s="70" t="s">
        <v>35</v>
      </c>
      <c r="R9" s="70"/>
      <c r="S9" s="70"/>
      <c r="T9" s="70"/>
      <c r="U9" s="70"/>
      <c r="V9" s="70" t="s">
        <v>36</v>
      </c>
      <c r="W9" s="70"/>
      <c r="X9" s="70"/>
      <c r="Y9" s="70"/>
      <c r="Z9" s="70"/>
      <c r="AA9" s="70"/>
      <c r="AB9" s="70"/>
      <c r="AC9" s="70"/>
      <c r="AD9" s="70"/>
      <c r="AE9" s="70"/>
      <c r="AF9" s="70"/>
      <c r="AG9" s="70"/>
      <c r="AH9" s="70"/>
      <c r="AI9" s="70"/>
      <c r="AJ9" s="70"/>
      <c r="AK9" s="70"/>
      <c r="AL9" s="70"/>
      <c r="AM9" s="70"/>
      <c r="AN9" s="70"/>
      <c r="AO9" s="70"/>
      <c r="AP9" s="70"/>
      <c r="AQ9" s="70"/>
      <c r="AR9" s="70"/>
      <c r="AS9" s="70"/>
      <c r="AT9" s="70"/>
      <c r="AU9" s="70"/>
      <c r="AV9" s="70"/>
      <c r="AW9" s="70"/>
      <c r="AX9" s="70"/>
      <c r="AY9" s="70"/>
      <c r="AZ9" s="70"/>
      <c r="BA9" s="70"/>
      <c r="BB9" s="70"/>
      <c r="BC9" s="70"/>
      <c r="BD9" s="70"/>
      <c r="BE9" s="70"/>
      <c r="BF9" s="70"/>
      <c r="BG9" s="70"/>
      <c r="BH9" s="70"/>
      <c r="BI9" s="70"/>
      <c r="BJ9" s="70"/>
      <c r="BK9" s="70"/>
      <c r="BL9" s="70"/>
      <c r="BM9" s="70"/>
      <c r="BN9" s="70"/>
      <c r="BO9" s="70"/>
      <c r="BP9" s="70"/>
      <c r="BQ9" s="70"/>
      <c r="BR9" s="70"/>
    </row>
    <row r="10" spans="1:70" s="79" customFormat="1" ht="66" x14ac:dyDescent="0.3">
      <c r="A10" s="61" t="s">
        <v>1527</v>
      </c>
      <c r="B10" s="74" t="s">
        <v>184</v>
      </c>
      <c r="C10" s="68" t="s">
        <v>564</v>
      </c>
      <c r="D10" s="68" t="s">
        <v>1528</v>
      </c>
      <c r="E10" s="68"/>
      <c r="F10" s="69">
        <v>43280</v>
      </c>
      <c r="G10" s="70" t="s">
        <v>1529</v>
      </c>
      <c r="H10" s="70" t="s">
        <v>1530</v>
      </c>
      <c r="I10" s="71" t="s">
        <v>1531</v>
      </c>
      <c r="J10" s="70" t="s">
        <v>188</v>
      </c>
      <c r="K10" s="70" t="s">
        <v>1532</v>
      </c>
      <c r="L10" s="70" t="s">
        <v>31</v>
      </c>
      <c r="M10" s="72" t="s">
        <v>24</v>
      </c>
      <c r="N10" s="70" t="s">
        <v>33</v>
      </c>
      <c r="O10" s="73" t="s">
        <v>33</v>
      </c>
      <c r="P10" s="73" t="s">
        <v>63</v>
      </c>
      <c r="Q10" s="70" t="s">
        <v>35</v>
      </c>
      <c r="R10" s="70"/>
      <c r="S10" s="70" t="s">
        <v>79</v>
      </c>
      <c r="T10" s="70"/>
      <c r="U10" s="70"/>
      <c r="V10" s="70" t="s">
        <v>36</v>
      </c>
      <c r="W10" s="70"/>
      <c r="X10" s="70"/>
      <c r="Y10" s="70"/>
      <c r="Z10" s="70"/>
      <c r="AA10" s="70"/>
      <c r="AB10" s="70"/>
      <c r="AC10" s="70"/>
      <c r="AD10" s="70"/>
      <c r="AE10" s="70"/>
      <c r="AF10" s="70"/>
      <c r="AG10" s="70"/>
      <c r="AH10" s="70"/>
      <c r="AI10" s="70"/>
      <c r="AJ10" s="70"/>
      <c r="AK10" s="70"/>
      <c r="AL10" s="70"/>
      <c r="AM10" s="70"/>
      <c r="AN10" s="70"/>
      <c r="AO10" s="70"/>
      <c r="AP10" s="70"/>
      <c r="AQ10" s="70"/>
      <c r="AR10" s="70"/>
      <c r="AS10" s="70"/>
      <c r="AT10" s="70"/>
      <c r="AU10" s="70"/>
      <c r="AV10" s="70"/>
      <c r="AW10" s="70"/>
      <c r="AX10" s="70"/>
      <c r="AY10" s="70"/>
      <c r="AZ10" s="70"/>
      <c r="BA10" s="70"/>
      <c r="BB10" s="70"/>
      <c r="BC10" s="70"/>
      <c r="BD10" s="70"/>
      <c r="BE10" s="70"/>
      <c r="BF10" s="70"/>
      <c r="BG10" s="70"/>
      <c r="BH10" s="70"/>
      <c r="BI10" s="70"/>
      <c r="BJ10" s="70"/>
      <c r="BK10" s="70"/>
      <c r="BL10" s="70"/>
      <c r="BM10" s="70"/>
      <c r="BN10" s="70"/>
      <c r="BO10" s="70"/>
      <c r="BP10" s="70"/>
      <c r="BQ10" s="70"/>
      <c r="BR10" s="70"/>
    </row>
    <row r="11" spans="1:70" s="79" customFormat="1" ht="290.39999999999998" x14ac:dyDescent="0.3">
      <c r="A11" s="61" t="s">
        <v>1533</v>
      </c>
      <c r="B11" s="74" t="s">
        <v>184</v>
      </c>
      <c r="C11" s="68"/>
      <c r="D11" s="68" t="s">
        <v>1092</v>
      </c>
      <c r="E11" s="68"/>
      <c r="F11" s="69">
        <v>43292</v>
      </c>
      <c r="G11" s="70" t="s">
        <v>1534</v>
      </c>
      <c r="H11" s="70" t="s">
        <v>1535</v>
      </c>
      <c r="I11" s="71" t="s">
        <v>1536</v>
      </c>
      <c r="J11" s="70" t="s">
        <v>54</v>
      </c>
      <c r="K11" s="70" t="s">
        <v>1537</v>
      </c>
      <c r="L11" s="70" t="s">
        <v>53</v>
      </c>
      <c r="M11" s="72" t="s">
        <v>32</v>
      </c>
      <c r="N11" s="70" t="s">
        <v>33</v>
      </c>
      <c r="O11" s="73" t="s">
        <v>33</v>
      </c>
      <c r="P11" s="73" t="s">
        <v>1538</v>
      </c>
      <c r="Q11" s="70" t="s">
        <v>35</v>
      </c>
      <c r="R11" s="70"/>
      <c r="S11" s="70"/>
      <c r="T11" s="70"/>
      <c r="U11" s="70"/>
      <c r="V11" s="70" t="s">
        <v>36</v>
      </c>
      <c r="W11" s="70"/>
      <c r="X11" s="70"/>
      <c r="Y11" s="70"/>
      <c r="Z11" s="70"/>
      <c r="AA11" s="70"/>
      <c r="AB11" s="70"/>
      <c r="AC11" s="70"/>
      <c r="AD11" s="70"/>
      <c r="AE11" s="70"/>
      <c r="AF11" s="70"/>
      <c r="AG11" s="70"/>
      <c r="AH11" s="70"/>
      <c r="AI11" s="70"/>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c r="BL11" s="70"/>
      <c r="BM11" s="70"/>
      <c r="BN11" s="70"/>
      <c r="BO11" s="70"/>
      <c r="BP11" s="70"/>
      <c r="BQ11" s="70"/>
      <c r="BR11" s="70"/>
    </row>
    <row r="12" spans="1:70" s="79" customFormat="1" ht="52.8" x14ac:dyDescent="0.3">
      <c r="A12" s="61" t="s">
        <v>1539</v>
      </c>
      <c r="B12" s="68" t="s">
        <v>20</v>
      </c>
      <c r="C12" s="68"/>
      <c r="D12" s="68"/>
      <c r="E12" s="68"/>
      <c r="F12" s="69">
        <v>43293</v>
      </c>
      <c r="G12" s="70" t="s">
        <v>926</v>
      </c>
      <c r="H12" s="70" t="s">
        <v>1540</v>
      </c>
      <c r="I12" s="71" t="s">
        <v>1541</v>
      </c>
      <c r="J12" s="70" t="s">
        <v>54</v>
      </c>
      <c r="K12" s="70"/>
      <c r="L12" s="70" t="s">
        <v>53</v>
      </c>
      <c r="M12" s="72" t="s">
        <v>24</v>
      </c>
      <c r="N12" s="70" t="s">
        <v>65</v>
      </c>
      <c r="O12" s="73" t="s">
        <v>65</v>
      </c>
      <c r="P12" s="73" t="s">
        <v>42</v>
      </c>
      <c r="Q12" s="70" t="s">
        <v>35</v>
      </c>
      <c r="R12" s="70"/>
      <c r="S12" s="70"/>
      <c r="T12" s="70"/>
      <c r="U12" s="70"/>
      <c r="V12" s="70" t="s">
        <v>45</v>
      </c>
      <c r="W12" s="70"/>
      <c r="X12" s="70"/>
      <c r="Y12" s="70"/>
      <c r="Z12" s="70"/>
      <c r="AA12" s="70"/>
      <c r="AB12" s="70"/>
      <c r="AC12" s="70"/>
      <c r="AD12" s="70"/>
      <c r="AE12" s="70"/>
      <c r="AF12" s="70"/>
      <c r="AG12" s="70"/>
      <c r="AH12" s="70"/>
      <c r="AI12" s="70"/>
      <c r="AJ12" s="70"/>
      <c r="AK12" s="70"/>
      <c r="AL12" s="70"/>
      <c r="AM12" s="70"/>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c r="BL12" s="70"/>
      <c r="BM12" s="70"/>
      <c r="BN12" s="70"/>
      <c r="BO12" s="70"/>
      <c r="BP12" s="70"/>
      <c r="BQ12" s="70"/>
      <c r="BR12" s="70"/>
    </row>
    <row r="13" spans="1:70" s="79" customFormat="1" ht="52.8" x14ac:dyDescent="0.3">
      <c r="A13" s="61" t="s">
        <v>1542</v>
      </c>
      <c r="B13" s="68" t="s">
        <v>20</v>
      </c>
      <c r="C13" s="68"/>
      <c r="D13" s="68"/>
      <c r="E13" s="68" t="s">
        <v>429</v>
      </c>
      <c r="F13" s="69">
        <v>43293</v>
      </c>
      <c r="G13" s="70" t="s">
        <v>1543</v>
      </c>
      <c r="H13" s="70" t="s">
        <v>1544</v>
      </c>
      <c r="I13" s="71" t="s">
        <v>1545</v>
      </c>
      <c r="J13" s="70" t="s">
        <v>29</v>
      </c>
      <c r="K13" s="70" t="s">
        <v>310</v>
      </c>
      <c r="L13" s="70" t="s">
        <v>53</v>
      </c>
      <c r="M13" s="72" t="s">
        <v>32</v>
      </c>
      <c r="N13" s="70" t="s">
        <v>33</v>
      </c>
      <c r="O13" s="73" t="s">
        <v>33</v>
      </c>
      <c r="P13" s="73" t="s">
        <v>34</v>
      </c>
      <c r="Q13" s="70" t="s">
        <v>35</v>
      </c>
      <c r="R13" s="70"/>
      <c r="S13" s="70"/>
      <c r="T13" s="70"/>
      <c r="U13" s="70"/>
      <c r="V13" s="70" t="s">
        <v>36</v>
      </c>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c r="BL13" s="70"/>
      <c r="BM13" s="70"/>
      <c r="BN13" s="70"/>
      <c r="BO13" s="70"/>
      <c r="BP13" s="70"/>
      <c r="BQ13" s="70"/>
      <c r="BR13" s="70"/>
    </row>
    <row r="14" spans="1:70" s="79" customFormat="1" ht="39.6" x14ac:dyDescent="0.3">
      <c r="A14" s="61" t="s">
        <v>1546</v>
      </c>
      <c r="B14" s="68" t="s">
        <v>20</v>
      </c>
      <c r="C14" s="68"/>
      <c r="D14" s="68"/>
      <c r="E14" s="68" t="s">
        <v>429</v>
      </c>
      <c r="F14" s="69">
        <v>43297</v>
      </c>
      <c r="G14" s="70" t="s">
        <v>1547</v>
      </c>
      <c r="H14" s="70" t="s">
        <v>1548</v>
      </c>
      <c r="I14" s="71" t="s">
        <v>1549</v>
      </c>
      <c r="J14" s="70" t="s">
        <v>134</v>
      </c>
      <c r="K14" s="70" t="s">
        <v>1550</v>
      </c>
      <c r="L14" s="70" t="s">
        <v>53</v>
      </c>
      <c r="M14" s="72" t="s">
        <v>22</v>
      </c>
      <c r="N14" s="70" t="s">
        <v>120</v>
      </c>
      <c r="O14" s="73" t="s">
        <v>33</v>
      </c>
      <c r="P14" s="73" t="s">
        <v>34</v>
      </c>
      <c r="Q14" s="70" t="s">
        <v>35</v>
      </c>
      <c r="R14" s="70"/>
      <c r="S14" s="70"/>
      <c r="T14" s="70"/>
      <c r="U14" s="70"/>
      <c r="V14" s="70" t="s">
        <v>64</v>
      </c>
      <c r="W14" s="70"/>
      <c r="X14" s="70"/>
      <c r="Y14" s="70"/>
      <c r="Z14" s="70"/>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c r="BL14" s="70"/>
      <c r="BM14" s="70"/>
      <c r="BN14" s="70"/>
      <c r="BO14" s="70"/>
      <c r="BP14" s="70"/>
      <c r="BQ14" s="70"/>
      <c r="BR14" s="70"/>
    </row>
    <row r="15" spans="1:70" s="79" customFormat="1" ht="129.6" x14ac:dyDescent="0.3">
      <c r="A15" s="61" t="s">
        <v>1551</v>
      </c>
      <c r="B15" s="68" t="s">
        <v>20</v>
      </c>
      <c r="C15" s="68"/>
      <c r="D15" s="68"/>
      <c r="E15" s="68"/>
      <c r="F15" s="69">
        <v>43296</v>
      </c>
      <c r="G15" s="80" t="s">
        <v>1552</v>
      </c>
      <c r="H15" s="81" t="s">
        <v>1553</v>
      </c>
      <c r="I15" s="71" t="s">
        <v>1554</v>
      </c>
      <c r="J15" s="70" t="s">
        <v>472</v>
      </c>
      <c r="K15" s="70" t="s">
        <v>24</v>
      </c>
      <c r="L15" s="52" t="s">
        <v>31</v>
      </c>
      <c r="M15" s="72" t="s">
        <v>24</v>
      </c>
      <c r="N15" s="70" t="s">
        <v>533</v>
      </c>
      <c r="O15" s="73" t="s">
        <v>33</v>
      </c>
      <c r="P15" s="73" t="s">
        <v>101</v>
      </c>
      <c r="Q15" s="70" t="s">
        <v>349</v>
      </c>
      <c r="R15" s="70"/>
      <c r="S15" s="70" t="s">
        <v>1555</v>
      </c>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c r="BL15" s="70"/>
      <c r="BM15" s="70"/>
      <c r="BN15" s="70"/>
      <c r="BO15" s="70"/>
      <c r="BP15" s="70"/>
      <c r="BQ15" s="70"/>
      <c r="BR15" s="70"/>
    </row>
    <row r="16" spans="1:70" s="79" customFormat="1" ht="12.6" customHeight="1" x14ac:dyDescent="0.3">
      <c r="A16" s="61" t="s">
        <v>1556</v>
      </c>
      <c r="B16" s="68" t="s">
        <v>20</v>
      </c>
      <c r="C16" s="68"/>
      <c r="D16" s="68"/>
      <c r="E16" s="68"/>
      <c r="F16" s="69">
        <v>43269</v>
      </c>
      <c r="G16" s="82" t="s">
        <v>1557</v>
      </c>
      <c r="H16" s="83" t="s">
        <v>1558</v>
      </c>
      <c r="I16" s="71" t="s">
        <v>1559</v>
      </c>
      <c r="J16" s="70" t="s">
        <v>472</v>
      </c>
      <c r="K16" s="70"/>
      <c r="L16" s="70" t="s">
        <v>53</v>
      </c>
      <c r="M16" s="72" t="s">
        <v>1008</v>
      </c>
      <c r="N16" s="70"/>
      <c r="O16" s="73" t="s">
        <v>33</v>
      </c>
      <c r="P16" s="73" t="s">
        <v>101</v>
      </c>
      <c r="Q16" s="70" t="s">
        <v>35</v>
      </c>
      <c r="R16" s="70"/>
      <c r="S16" s="70"/>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c r="BL16" s="70"/>
      <c r="BM16" s="70"/>
      <c r="BN16" s="70"/>
      <c r="BO16" s="70"/>
      <c r="BP16" s="70"/>
      <c r="BQ16" s="70"/>
      <c r="BR16" s="70"/>
    </row>
    <row r="17" spans="1:70" s="79" customFormat="1" ht="26.4" x14ac:dyDescent="0.3">
      <c r="A17" s="61" t="s">
        <v>1560</v>
      </c>
      <c r="B17" s="68" t="s">
        <v>20</v>
      </c>
      <c r="C17" s="68"/>
      <c r="D17" s="68"/>
      <c r="E17" s="68"/>
      <c r="F17" s="69">
        <v>43287</v>
      </c>
      <c r="G17" s="82" t="s">
        <v>1557</v>
      </c>
      <c r="H17" s="83" t="s">
        <v>1558</v>
      </c>
      <c r="I17" s="71" t="s">
        <v>1561</v>
      </c>
      <c r="J17" s="70" t="s">
        <v>472</v>
      </c>
      <c r="K17" s="70"/>
      <c r="L17" s="70" t="s">
        <v>21</v>
      </c>
      <c r="M17" s="72" t="s">
        <v>1008</v>
      </c>
      <c r="N17" s="70"/>
      <c r="O17" s="73" t="s">
        <v>33</v>
      </c>
      <c r="P17" s="73" t="s">
        <v>101</v>
      </c>
      <c r="Q17" s="70" t="s">
        <v>35</v>
      </c>
      <c r="R17" s="70"/>
      <c r="S17" s="70"/>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c r="BL17" s="70"/>
      <c r="BM17" s="70"/>
      <c r="BN17" s="70"/>
      <c r="BO17" s="70"/>
      <c r="BP17" s="70"/>
      <c r="BQ17" s="70"/>
      <c r="BR17" s="70"/>
    </row>
    <row r="18" spans="1:70" s="79" customFormat="1" ht="79.2" x14ac:dyDescent="0.3">
      <c r="A18" s="61" t="s">
        <v>1562</v>
      </c>
      <c r="B18" s="74" t="s">
        <v>184</v>
      </c>
      <c r="C18" s="68"/>
      <c r="D18" s="68" t="s">
        <v>1087</v>
      </c>
      <c r="E18" s="68"/>
      <c r="F18" s="69">
        <v>43298</v>
      </c>
      <c r="G18" s="70" t="s">
        <v>1563</v>
      </c>
      <c r="H18" s="70" t="s">
        <v>1564</v>
      </c>
      <c r="I18" s="71">
        <v>0.59027777777777779</v>
      </c>
      <c r="J18" s="70" t="s">
        <v>54</v>
      </c>
      <c r="K18" s="70"/>
      <c r="L18" s="70" t="s">
        <v>53</v>
      </c>
      <c r="M18" s="72" t="s">
        <v>32</v>
      </c>
      <c r="N18" s="70" t="s">
        <v>120</v>
      </c>
      <c r="O18" s="73" t="s">
        <v>33</v>
      </c>
      <c r="P18" s="73" t="s">
        <v>1565</v>
      </c>
      <c r="Q18" s="70" t="s">
        <v>35</v>
      </c>
      <c r="R18" s="70"/>
      <c r="S18" s="70"/>
      <c r="T18" s="70"/>
      <c r="U18" s="70"/>
      <c r="V18" s="70" t="s">
        <v>64</v>
      </c>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c r="BL18" s="70"/>
      <c r="BM18" s="70"/>
      <c r="BN18" s="70"/>
      <c r="BO18" s="70"/>
      <c r="BP18" s="70"/>
      <c r="BQ18" s="70"/>
      <c r="BR18" s="70"/>
    </row>
    <row r="19" spans="1:70" s="79" customFormat="1" ht="66" x14ac:dyDescent="0.3">
      <c r="A19" s="61" t="s">
        <v>1566</v>
      </c>
      <c r="B19" s="68" t="s">
        <v>20</v>
      </c>
      <c r="C19" s="68"/>
      <c r="D19" s="68"/>
      <c r="E19" s="68" t="s">
        <v>429</v>
      </c>
      <c r="F19" s="69">
        <v>43302</v>
      </c>
      <c r="G19" s="70" t="s">
        <v>1567</v>
      </c>
      <c r="H19" s="70" t="s">
        <v>1568</v>
      </c>
      <c r="I19" s="71" t="s">
        <v>1569</v>
      </c>
      <c r="J19" s="70" t="s">
        <v>29</v>
      </c>
      <c r="K19" s="70" t="s">
        <v>302</v>
      </c>
      <c r="L19" s="70" t="s">
        <v>53</v>
      </c>
      <c r="M19" s="72" t="s">
        <v>32</v>
      </c>
      <c r="N19" s="70" t="s">
        <v>33</v>
      </c>
      <c r="O19" s="73" t="s">
        <v>33</v>
      </c>
      <c r="P19" s="73" t="s">
        <v>89</v>
      </c>
      <c r="Q19" s="70" t="s">
        <v>35</v>
      </c>
      <c r="R19" s="70"/>
      <c r="S19" s="70"/>
      <c r="T19" s="70"/>
      <c r="U19" s="70"/>
      <c r="V19" s="70" t="s">
        <v>36</v>
      </c>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c r="BL19" s="70"/>
      <c r="BM19" s="70"/>
      <c r="BN19" s="70"/>
      <c r="BO19" s="70"/>
      <c r="BP19" s="70"/>
      <c r="BQ19" s="70"/>
      <c r="BR19" s="70"/>
    </row>
    <row r="20" spans="1:70" s="79" customFormat="1" ht="79.2" x14ac:dyDescent="0.3">
      <c r="A20" s="61" t="s">
        <v>1570</v>
      </c>
      <c r="B20" s="68" t="s">
        <v>20</v>
      </c>
      <c r="C20" s="68"/>
      <c r="D20" s="68"/>
      <c r="E20" s="68" t="s">
        <v>429</v>
      </c>
      <c r="F20" s="69">
        <v>43298</v>
      </c>
      <c r="G20" s="70" t="s">
        <v>1571</v>
      </c>
      <c r="H20" s="70" t="s">
        <v>1572</v>
      </c>
      <c r="I20" s="71">
        <v>1630</v>
      </c>
      <c r="J20" s="70" t="s">
        <v>29</v>
      </c>
      <c r="K20" s="70" t="s">
        <v>1573</v>
      </c>
      <c r="L20" s="70" t="s">
        <v>21</v>
      </c>
      <c r="M20" s="72" t="s">
        <v>121</v>
      </c>
      <c r="N20" s="70" t="s">
        <v>33</v>
      </c>
      <c r="O20" s="73" t="s">
        <v>33</v>
      </c>
      <c r="P20" s="73" t="s">
        <v>63</v>
      </c>
      <c r="Q20" s="70" t="s">
        <v>35</v>
      </c>
      <c r="R20" s="70"/>
      <c r="S20" s="70"/>
      <c r="T20" s="70"/>
      <c r="U20" s="70"/>
      <c r="V20" s="70" t="s">
        <v>36</v>
      </c>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c r="BL20" s="70"/>
      <c r="BM20" s="70"/>
      <c r="BN20" s="70"/>
      <c r="BO20" s="70"/>
      <c r="BP20" s="70"/>
      <c r="BQ20" s="70"/>
      <c r="BR20" s="70"/>
    </row>
    <row r="21" spans="1:70" s="79" customFormat="1" ht="66" x14ac:dyDescent="0.3">
      <c r="A21" s="61" t="s">
        <v>1574</v>
      </c>
      <c r="B21" s="74" t="s">
        <v>184</v>
      </c>
      <c r="C21" s="68"/>
      <c r="D21" s="68"/>
      <c r="E21" s="68"/>
      <c r="F21" s="69">
        <v>43304</v>
      </c>
      <c r="G21" s="70" t="s">
        <v>1575</v>
      </c>
      <c r="H21" s="70" t="s">
        <v>1576</v>
      </c>
      <c r="I21" s="71">
        <v>12.3</v>
      </c>
      <c r="J21" s="70" t="s">
        <v>29</v>
      </c>
      <c r="K21" s="70" t="s">
        <v>1577</v>
      </c>
      <c r="L21" s="70" t="s">
        <v>21</v>
      </c>
      <c r="M21" s="72" t="s">
        <v>24</v>
      </c>
      <c r="N21" s="70" t="s">
        <v>41</v>
      </c>
      <c r="O21" s="73" t="s">
        <v>33</v>
      </c>
      <c r="P21" s="73" t="s">
        <v>63</v>
      </c>
      <c r="Q21" s="70" t="s">
        <v>448</v>
      </c>
      <c r="R21" s="70"/>
      <c r="S21" s="70"/>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c r="BL21" s="70"/>
      <c r="BM21" s="70"/>
      <c r="BN21" s="70"/>
      <c r="BO21" s="70"/>
      <c r="BP21" s="70"/>
      <c r="BQ21" s="70"/>
      <c r="BR21" s="70"/>
    </row>
    <row r="22" spans="1:70" s="79" customFormat="1" ht="66" x14ac:dyDescent="0.3">
      <c r="A22" s="61" t="s">
        <v>1578</v>
      </c>
      <c r="B22" s="68" t="s">
        <v>20</v>
      </c>
      <c r="C22" s="68"/>
      <c r="D22" s="68"/>
      <c r="E22" s="68" t="s">
        <v>429</v>
      </c>
      <c r="F22" s="69">
        <v>43304</v>
      </c>
      <c r="G22" s="70" t="s">
        <v>1579</v>
      </c>
      <c r="H22" s="70" t="s">
        <v>1580</v>
      </c>
      <c r="I22" s="71" t="s">
        <v>1581</v>
      </c>
      <c r="J22" s="70" t="s">
        <v>54</v>
      </c>
      <c r="K22" s="70" t="s">
        <v>123</v>
      </c>
      <c r="L22" s="70" t="s">
        <v>53</v>
      </c>
      <c r="M22" s="72" t="s">
        <v>24</v>
      </c>
      <c r="N22" s="70" t="s">
        <v>33</v>
      </c>
      <c r="O22" s="73" t="s">
        <v>33</v>
      </c>
      <c r="P22" s="73" t="s">
        <v>116</v>
      </c>
      <c r="Q22" s="70" t="s">
        <v>35</v>
      </c>
      <c r="R22" s="70"/>
      <c r="S22" s="70"/>
      <c r="T22" s="70"/>
      <c r="U22" s="70"/>
      <c r="V22" s="70" t="s">
        <v>36</v>
      </c>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c r="BL22" s="70"/>
      <c r="BM22" s="70"/>
      <c r="BN22" s="70"/>
      <c r="BO22" s="70"/>
      <c r="BP22" s="70"/>
      <c r="BQ22" s="70"/>
      <c r="BR22" s="70"/>
    </row>
    <row r="23" spans="1:70" s="79" customFormat="1" ht="39.6" x14ac:dyDescent="0.3">
      <c r="A23" s="61" t="s">
        <v>1582</v>
      </c>
      <c r="B23" s="68" t="s">
        <v>20</v>
      </c>
      <c r="C23" s="68"/>
      <c r="D23" s="68"/>
      <c r="E23" s="68" t="s">
        <v>429</v>
      </c>
      <c r="F23" s="69">
        <v>43304</v>
      </c>
      <c r="G23" s="70" t="s">
        <v>1583</v>
      </c>
      <c r="H23" s="70" t="s">
        <v>1584</v>
      </c>
      <c r="I23" s="71" t="s">
        <v>1585</v>
      </c>
      <c r="J23" s="70" t="s">
        <v>29</v>
      </c>
      <c r="K23" s="70" t="s">
        <v>40</v>
      </c>
      <c r="L23" s="70" t="s">
        <v>53</v>
      </c>
      <c r="M23" s="72" t="s">
        <v>32</v>
      </c>
      <c r="N23" s="70" t="s">
        <v>33</v>
      </c>
      <c r="O23" s="73" t="s">
        <v>33</v>
      </c>
      <c r="P23" s="73" t="s">
        <v>63</v>
      </c>
      <c r="Q23" s="70" t="s">
        <v>35</v>
      </c>
      <c r="R23" s="70"/>
      <c r="S23" s="70"/>
      <c r="T23" s="70"/>
      <c r="U23" s="70"/>
      <c r="V23" s="70" t="s">
        <v>36</v>
      </c>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c r="BL23" s="70"/>
      <c r="BM23" s="70"/>
      <c r="BN23" s="70"/>
      <c r="BO23" s="70"/>
      <c r="BP23" s="70"/>
      <c r="BQ23" s="70"/>
      <c r="BR23" s="70"/>
    </row>
    <row r="24" spans="1:70" s="79" customFormat="1" ht="79.2" x14ac:dyDescent="0.3">
      <c r="A24" s="61" t="s">
        <v>1586</v>
      </c>
      <c r="B24" s="74" t="s">
        <v>184</v>
      </c>
      <c r="C24" s="68"/>
      <c r="D24" s="68" t="s">
        <v>1508</v>
      </c>
      <c r="E24" s="68"/>
      <c r="F24" s="69">
        <v>43304</v>
      </c>
      <c r="G24" s="70" t="s">
        <v>1587</v>
      </c>
      <c r="H24" s="70" t="s">
        <v>1588</v>
      </c>
      <c r="I24" s="71">
        <v>12.3</v>
      </c>
      <c r="J24" s="70" t="s">
        <v>29</v>
      </c>
      <c r="K24" s="70" t="s">
        <v>1589</v>
      </c>
      <c r="L24" s="70" t="s">
        <v>21</v>
      </c>
      <c r="M24" s="72" t="s">
        <v>32</v>
      </c>
      <c r="N24" s="70" t="s">
        <v>33</v>
      </c>
      <c r="O24" s="73" t="s">
        <v>33</v>
      </c>
      <c r="P24" s="73" t="s">
        <v>63</v>
      </c>
      <c r="Q24" s="70" t="s">
        <v>1590</v>
      </c>
      <c r="R24" s="70"/>
      <c r="S24" s="70"/>
      <c r="T24" s="70"/>
      <c r="U24" s="70"/>
      <c r="V24" s="70" t="s">
        <v>36</v>
      </c>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c r="BL24" s="70"/>
      <c r="BM24" s="70"/>
      <c r="BN24" s="70"/>
      <c r="BO24" s="70"/>
      <c r="BP24" s="70"/>
      <c r="BQ24" s="70"/>
      <c r="BR24" s="70"/>
    </row>
    <row r="25" spans="1:70" s="79" customFormat="1" ht="171.6" x14ac:dyDescent="0.3">
      <c r="A25" s="61" t="s">
        <v>1591</v>
      </c>
      <c r="B25" s="74" t="s">
        <v>184</v>
      </c>
      <c r="C25" s="68"/>
      <c r="D25" s="68" t="s">
        <v>1092</v>
      </c>
      <c r="E25" s="68"/>
      <c r="F25" s="69">
        <v>43304</v>
      </c>
      <c r="G25" s="70" t="s">
        <v>1552</v>
      </c>
      <c r="H25" s="70" t="s">
        <v>1592</v>
      </c>
      <c r="I25" s="71">
        <v>0.38472222222222219</v>
      </c>
      <c r="J25" s="70" t="s">
        <v>29</v>
      </c>
      <c r="K25" s="70" t="s">
        <v>1593</v>
      </c>
      <c r="L25" s="70" t="s">
        <v>31</v>
      </c>
      <c r="M25" s="72" t="s">
        <v>32</v>
      </c>
      <c r="N25" s="70" t="s">
        <v>533</v>
      </c>
      <c r="O25" s="73" t="s">
        <v>33</v>
      </c>
      <c r="P25" s="73" t="s">
        <v>101</v>
      </c>
      <c r="Q25" s="70" t="s">
        <v>35</v>
      </c>
      <c r="R25" s="70"/>
      <c r="S25" s="70"/>
      <c r="T25" s="70"/>
      <c r="U25" s="70"/>
      <c r="V25" s="70" t="s">
        <v>36</v>
      </c>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c r="BL25" s="70"/>
      <c r="BM25" s="70"/>
      <c r="BN25" s="70"/>
      <c r="BO25" s="70"/>
      <c r="BP25" s="70"/>
      <c r="BQ25" s="70"/>
      <c r="BR25" s="70"/>
    </row>
    <row r="26" spans="1:70" s="79" customFormat="1" ht="52.8" x14ac:dyDescent="0.3">
      <c r="A26" s="61" t="s">
        <v>1594</v>
      </c>
      <c r="B26" s="68" t="s">
        <v>20</v>
      </c>
      <c r="C26" s="68"/>
      <c r="D26" s="68"/>
      <c r="E26" s="68" t="s">
        <v>429</v>
      </c>
      <c r="F26" s="69">
        <v>43307</v>
      </c>
      <c r="G26" s="70" t="s">
        <v>1595</v>
      </c>
      <c r="H26" s="70" t="s">
        <v>1596</v>
      </c>
      <c r="I26" s="71" t="s">
        <v>1597</v>
      </c>
      <c r="J26" s="70" t="s">
        <v>29</v>
      </c>
      <c r="K26" s="70" t="s">
        <v>40</v>
      </c>
      <c r="L26" s="70" t="s">
        <v>53</v>
      </c>
      <c r="M26" s="72" t="s">
        <v>32</v>
      </c>
      <c r="N26" s="70" t="s">
        <v>41</v>
      </c>
      <c r="O26" s="73" t="s">
        <v>33</v>
      </c>
      <c r="P26" s="73" t="s">
        <v>89</v>
      </c>
      <c r="Q26" s="70" t="s">
        <v>35</v>
      </c>
      <c r="R26" s="70"/>
      <c r="S26" s="70"/>
      <c r="T26" s="70"/>
      <c r="U26" s="70"/>
      <c r="V26" s="70" t="s">
        <v>36</v>
      </c>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c r="BL26" s="70"/>
      <c r="BM26" s="70"/>
      <c r="BN26" s="70"/>
      <c r="BO26" s="70"/>
      <c r="BP26" s="70"/>
      <c r="BQ26" s="70"/>
      <c r="BR26" s="70"/>
    </row>
    <row r="27" spans="1:70" s="79" customFormat="1" ht="66" x14ac:dyDescent="0.3">
      <c r="A27" s="61" t="s">
        <v>1598</v>
      </c>
      <c r="B27" s="68" t="s">
        <v>20</v>
      </c>
      <c r="C27" s="68"/>
      <c r="D27" s="68"/>
      <c r="E27" s="68" t="s">
        <v>429</v>
      </c>
      <c r="F27" s="69">
        <v>43301</v>
      </c>
      <c r="G27" s="70" t="s">
        <v>1599</v>
      </c>
      <c r="H27" s="70" t="s">
        <v>1600</v>
      </c>
      <c r="I27" s="71" t="s">
        <v>1601</v>
      </c>
      <c r="J27" s="70" t="s">
        <v>29</v>
      </c>
      <c r="K27" s="70" t="s">
        <v>40</v>
      </c>
      <c r="L27" s="70" t="s">
        <v>487</v>
      </c>
      <c r="M27" s="72" t="s">
        <v>121</v>
      </c>
      <c r="N27" s="70" t="s">
        <v>41</v>
      </c>
      <c r="O27" s="73" t="s">
        <v>41</v>
      </c>
      <c r="P27" s="73" t="s">
        <v>162</v>
      </c>
      <c r="Q27" s="70" t="s">
        <v>35</v>
      </c>
      <c r="R27" s="70"/>
      <c r="S27" s="70"/>
      <c r="T27" s="70"/>
      <c r="U27" s="70"/>
      <c r="V27" s="70" t="s">
        <v>36</v>
      </c>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c r="BL27" s="70"/>
      <c r="BM27" s="70"/>
      <c r="BN27" s="70"/>
      <c r="BO27" s="70"/>
      <c r="BP27" s="70"/>
      <c r="BQ27" s="70"/>
      <c r="BR27" s="70"/>
    </row>
    <row r="28" spans="1:70" s="79" customFormat="1" ht="66" x14ac:dyDescent="0.3">
      <c r="A28" s="61" t="s">
        <v>1602</v>
      </c>
      <c r="B28" s="74" t="s">
        <v>184</v>
      </c>
      <c r="C28" s="68"/>
      <c r="D28" s="68" t="s">
        <v>1092</v>
      </c>
      <c r="E28" s="68" t="s">
        <v>429</v>
      </c>
      <c r="F28" s="69">
        <v>43307</v>
      </c>
      <c r="G28" s="70" t="s">
        <v>1603</v>
      </c>
      <c r="H28" s="70" t="s">
        <v>1604</v>
      </c>
      <c r="I28" s="71" t="s">
        <v>436</v>
      </c>
      <c r="J28" s="70" t="s">
        <v>29</v>
      </c>
      <c r="K28" s="70" t="s">
        <v>196</v>
      </c>
      <c r="L28" s="70" t="s">
        <v>53</v>
      </c>
      <c r="M28" s="72" t="s">
        <v>121</v>
      </c>
      <c r="N28" s="70" t="s">
        <v>41</v>
      </c>
      <c r="O28" s="73" t="s">
        <v>41</v>
      </c>
      <c r="P28" s="73" t="s">
        <v>63</v>
      </c>
      <c r="Q28" s="70" t="s">
        <v>35</v>
      </c>
      <c r="R28" s="70"/>
      <c r="S28" s="70"/>
      <c r="T28" s="70"/>
      <c r="U28" s="70"/>
      <c r="V28" s="70" t="s">
        <v>36</v>
      </c>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c r="BL28" s="70"/>
      <c r="BM28" s="70"/>
      <c r="BN28" s="70"/>
      <c r="BO28" s="70"/>
      <c r="BP28" s="70"/>
      <c r="BQ28" s="70"/>
      <c r="BR28" s="70"/>
    </row>
    <row r="29" spans="1:70" s="79" customFormat="1" ht="79.2" x14ac:dyDescent="0.3">
      <c r="A29" s="61" t="s">
        <v>1605</v>
      </c>
      <c r="B29" s="74" t="s">
        <v>184</v>
      </c>
      <c r="C29" s="68"/>
      <c r="D29" s="68" t="s">
        <v>1092</v>
      </c>
      <c r="E29" s="68"/>
      <c r="F29" s="69">
        <v>43305</v>
      </c>
      <c r="G29" s="70" t="s">
        <v>1606</v>
      </c>
      <c r="H29" s="70" t="s">
        <v>1607</v>
      </c>
      <c r="I29" s="71">
        <v>1600</v>
      </c>
      <c r="J29" s="70" t="s">
        <v>54</v>
      </c>
      <c r="K29" s="70" t="s">
        <v>24</v>
      </c>
      <c r="L29" s="70" t="s">
        <v>53</v>
      </c>
      <c r="M29" s="72" t="s">
        <v>24</v>
      </c>
      <c r="N29" s="70" t="s">
        <v>33</v>
      </c>
      <c r="O29" s="73" t="s">
        <v>33</v>
      </c>
      <c r="P29" s="73" t="s">
        <v>211</v>
      </c>
      <c r="Q29" s="70" t="s">
        <v>35</v>
      </c>
      <c r="R29" s="70"/>
      <c r="S29" s="70" t="s">
        <v>79</v>
      </c>
      <c r="T29" s="70"/>
      <c r="U29" s="70"/>
      <c r="V29" s="70" t="s">
        <v>36</v>
      </c>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c r="BL29" s="70"/>
      <c r="BM29" s="70"/>
      <c r="BN29" s="70"/>
      <c r="BO29" s="70"/>
      <c r="BP29" s="70"/>
      <c r="BQ29" s="70"/>
      <c r="BR29" s="70"/>
    </row>
    <row r="30" spans="1:70" s="79" customFormat="1" ht="92.4" x14ac:dyDescent="0.3">
      <c r="A30" s="61" t="s">
        <v>1608</v>
      </c>
      <c r="B30" s="68" t="s">
        <v>20</v>
      </c>
      <c r="C30" s="68"/>
      <c r="D30" s="68"/>
      <c r="E30" s="68" t="s">
        <v>429</v>
      </c>
      <c r="F30" s="69">
        <v>43305</v>
      </c>
      <c r="G30" s="70" t="s">
        <v>1609</v>
      </c>
      <c r="H30" s="70" t="s">
        <v>1610</v>
      </c>
      <c r="I30" s="71" t="s">
        <v>1611</v>
      </c>
      <c r="J30" s="70" t="s">
        <v>29</v>
      </c>
      <c r="K30" s="70" t="s">
        <v>1612</v>
      </c>
      <c r="L30" s="70" t="s">
        <v>53</v>
      </c>
      <c r="M30" s="72" t="s">
        <v>121</v>
      </c>
      <c r="N30" s="70" t="s">
        <v>1613</v>
      </c>
      <c r="O30" s="73" t="s">
        <v>33</v>
      </c>
      <c r="P30" s="73" t="s">
        <v>1063</v>
      </c>
      <c r="Q30" s="70" t="s">
        <v>35</v>
      </c>
      <c r="R30" s="70"/>
      <c r="S30" s="70"/>
      <c r="T30" s="70"/>
      <c r="U30" s="70"/>
      <c r="V30" s="70" t="s">
        <v>36</v>
      </c>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c r="BL30" s="70"/>
      <c r="BM30" s="70"/>
      <c r="BN30" s="70"/>
      <c r="BO30" s="70"/>
      <c r="BP30" s="70"/>
      <c r="BQ30" s="70"/>
      <c r="BR30" s="70"/>
    </row>
    <row r="31" spans="1:70" s="79" customFormat="1" ht="79.2" x14ac:dyDescent="0.3">
      <c r="A31" s="61" t="s">
        <v>1614</v>
      </c>
      <c r="B31" s="74" t="s">
        <v>184</v>
      </c>
      <c r="C31" s="68"/>
      <c r="D31" s="68" t="s">
        <v>1092</v>
      </c>
      <c r="E31" s="68"/>
      <c r="F31" s="69">
        <v>43311</v>
      </c>
      <c r="G31" s="70" t="s">
        <v>1615</v>
      </c>
      <c r="H31" s="70" t="s">
        <v>1616</v>
      </c>
      <c r="I31" s="71" t="s">
        <v>1617</v>
      </c>
      <c r="J31" s="70" t="s">
        <v>54</v>
      </c>
      <c r="K31" s="70"/>
      <c r="L31" s="70" t="s">
        <v>53</v>
      </c>
      <c r="M31" s="72" t="s">
        <v>32</v>
      </c>
      <c r="N31" s="70" t="s">
        <v>33</v>
      </c>
      <c r="O31" s="73" t="s">
        <v>473</v>
      </c>
      <c r="P31" s="73" t="s">
        <v>1618</v>
      </c>
      <c r="Q31" s="70" t="s">
        <v>35</v>
      </c>
      <c r="R31" s="70"/>
      <c r="S31" s="70"/>
      <c r="T31" s="70"/>
      <c r="U31" s="70"/>
      <c r="V31" s="70" t="s">
        <v>36</v>
      </c>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c r="BL31" s="70"/>
      <c r="BM31" s="70"/>
      <c r="BN31" s="70"/>
      <c r="BO31" s="70"/>
      <c r="BP31" s="70"/>
      <c r="BQ31" s="70"/>
      <c r="BR31" s="70"/>
    </row>
    <row r="32" spans="1:70" s="79" customFormat="1" ht="92.4" x14ac:dyDescent="0.3">
      <c r="A32" s="61" t="s">
        <v>1619</v>
      </c>
      <c r="B32" s="68" t="s">
        <v>20</v>
      </c>
      <c r="C32" s="68"/>
      <c r="D32" s="68"/>
      <c r="E32" s="68" t="s">
        <v>429</v>
      </c>
      <c r="F32" s="69">
        <v>43307</v>
      </c>
      <c r="G32" s="70" t="s">
        <v>1620</v>
      </c>
      <c r="H32" s="70" t="s">
        <v>1621</v>
      </c>
      <c r="I32" s="71" t="s">
        <v>1622</v>
      </c>
      <c r="J32" s="70" t="s">
        <v>54</v>
      </c>
      <c r="K32" s="70" t="s">
        <v>123</v>
      </c>
      <c r="L32" s="70" t="s">
        <v>53</v>
      </c>
      <c r="M32" s="72" t="s">
        <v>24</v>
      </c>
      <c r="N32" s="70" t="s">
        <v>33</v>
      </c>
      <c r="O32" s="73" t="s">
        <v>33</v>
      </c>
      <c r="P32" s="73" t="s">
        <v>75</v>
      </c>
      <c r="Q32" s="70" t="s">
        <v>35</v>
      </c>
      <c r="R32" s="70"/>
      <c r="S32" s="70" t="s">
        <v>873</v>
      </c>
      <c r="T32" s="70"/>
      <c r="U32" s="70"/>
      <c r="V32" s="70" t="s">
        <v>36</v>
      </c>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c r="BL32" s="70"/>
      <c r="BM32" s="70"/>
      <c r="BN32" s="70"/>
      <c r="BO32" s="70"/>
      <c r="BP32" s="70"/>
      <c r="BQ32" s="70"/>
      <c r="BR32" s="70"/>
    </row>
    <row r="33" spans="1:70" s="79" customFormat="1" ht="79.2" x14ac:dyDescent="0.3">
      <c r="A33" s="61" t="s">
        <v>1623</v>
      </c>
      <c r="B33" s="68" t="s">
        <v>20</v>
      </c>
      <c r="C33" s="68"/>
      <c r="D33" s="68"/>
      <c r="E33" s="68" t="s">
        <v>429</v>
      </c>
      <c r="F33" s="69">
        <v>43307</v>
      </c>
      <c r="G33" s="70" t="s">
        <v>1620</v>
      </c>
      <c r="H33" s="70" t="s">
        <v>1624</v>
      </c>
      <c r="I33" s="71" t="s">
        <v>1625</v>
      </c>
      <c r="J33" s="70" t="s">
        <v>54</v>
      </c>
      <c r="K33" s="70"/>
      <c r="L33" s="70" t="s">
        <v>53</v>
      </c>
      <c r="M33" s="72" t="s">
        <v>24</v>
      </c>
      <c r="N33" s="70" t="s">
        <v>33</v>
      </c>
      <c r="O33" s="73" t="s">
        <v>33</v>
      </c>
      <c r="P33" s="73" t="s">
        <v>75</v>
      </c>
      <c r="Q33" s="70" t="s">
        <v>448</v>
      </c>
      <c r="R33" s="70"/>
      <c r="S33" s="70"/>
      <c r="T33" s="70"/>
      <c r="U33" s="70"/>
      <c r="V33" s="70"/>
      <c r="W33" s="70"/>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c r="BL33" s="70"/>
      <c r="BM33" s="70"/>
      <c r="BN33" s="70"/>
      <c r="BO33" s="70"/>
      <c r="BP33" s="70"/>
      <c r="BQ33" s="70"/>
      <c r="BR33" s="70"/>
    </row>
    <row r="34" spans="1:70" s="79" customFormat="1" ht="105.6" x14ac:dyDescent="0.3">
      <c r="A34" s="61" t="s">
        <v>1626</v>
      </c>
      <c r="B34" s="68" t="s">
        <v>20</v>
      </c>
      <c r="C34" s="68"/>
      <c r="D34" s="68"/>
      <c r="E34" s="68" t="s">
        <v>429</v>
      </c>
      <c r="F34" s="69">
        <v>43312</v>
      </c>
      <c r="G34" s="70" t="s">
        <v>1627</v>
      </c>
      <c r="H34" s="70" t="s">
        <v>1628</v>
      </c>
      <c r="I34" s="71">
        <v>13.45</v>
      </c>
      <c r="J34" s="70" t="s">
        <v>54</v>
      </c>
      <c r="K34" s="70" t="s">
        <v>123</v>
      </c>
      <c r="L34" s="70" t="s">
        <v>53</v>
      </c>
      <c r="M34" s="72" t="s">
        <v>24</v>
      </c>
      <c r="N34" s="70" t="s">
        <v>33</v>
      </c>
      <c r="O34" s="73" t="s">
        <v>33</v>
      </c>
      <c r="P34" s="73" t="s">
        <v>75</v>
      </c>
      <c r="Q34" s="70" t="s">
        <v>35</v>
      </c>
      <c r="R34" s="70"/>
      <c r="S34" s="70" t="s">
        <v>1117</v>
      </c>
      <c r="T34" s="70"/>
      <c r="U34" s="70"/>
      <c r="V34" s="70" t="s">
        <v>36</v>
      </c>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0"/>
      <c r="BM34" s="70"/>
      <c r="BN34" s="70"/>
      <c r="BO34" s="70"/>
      <c r="BP34" s="70"/>
      <c r="BQ34" s="70"/>
      <c r="BR34" s="70"/>
    </row>
    <row r="35" spans="1:70" s="79" customFormat="1" ht="66" x14ac:dyDescent="0.3">
      <c r="A35" s="61" t="s">
        <v>1629</v>
      </c>
      <c r="B35" s="74" t="s">
        <v>184</v>
      </c>
      <c r="C35" s="68"/>
      <c r="D35" s="68" t="s">
        <v>1092</v>
      </c>
      <c r="E35" s="68"/>
      <c r="F35" s="69">
        <v>43312</v>
      </c>
      <c r="G35" s="70" t="s">
        <v>1630</v>
      </c>
      <c r="H35" s="70" t="s">
        <v>1631</v>
      </c>
      <c r="I35" s="71">
        <v>13.3</v>
      </c>
      <c r="J35" s="70" t="s">
        <v>54</v>
      </c>
      <c r="K35" s="70" t="s">
        <v>24</v>
      </c>
      <c r="L35" s="70" t="s">
        <v>53</v>
      </c>
      <c r="M35" s="72" t="s">
        <v>24</v>
      </c>
      <c r="N35" s="70" t="s">
        <v>33</v>
      </c>
      <c r="O35" s="73" t="s">
        <v>33</v>
      </c>
      <c r="P35" s="73" t="s">
        <v>63</v>
      </c>
      <c r="Q35" s="70" t="s">
        <v>35</v>
      </c>
      <c r="R35" s="70"/>
      <c r="S35" s="70"/>
      <c r="T35" s="70"/>
      <c r="U35" s="70"/>
      <c r="V35" s="70" t="s">
        <v>36</v>
      </c>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c r="BG35" s="70"/>
      <c r="BH35" s="70"/>
      <c r="BI35" s="70"/>
      <c r="BJ35" s="70"/>
      <c r="BK35" s="70"/>
      <c r="BL35" s="70"/>
      <c r="BM35" s="70"/>
      <c r="BN35" s="70"/>
      <c r="BO35" s="70"/>
      <c r="BP35" s="70"/>
      <c r="BQ35" s="70"/>
      <c r="BR35" s="70"/>
    </row>
    <row r="36" spans="1:70" s="79" customFormat="1" ht="39.6" x14ac:dyDescent="0.3">
      <c r="A36" s="61" t="s">
        <v>1632</v>
      </c>
      <c r="B36" s="74" t="s">
        <v>184</v>
      </c>
      <c r="C36" s="68"/>
      <c r="D36" s="68" t="s">
        <v>1092</v>
      </c>
      <c r="E36" s="68"/>
      <c r="F36" s="69">
        <v>43313</v>
      </c>
      <c r="G36" s="70" t="s">
        <v>1633</v>
      </c>
      <c r="H36" s="70" t="s">
        <v>1634</v>
      </c>
      <c r="I36" s="71" t="s">
        <v>1139</v>
      </c>
      <c r="J36" s="70" t="s">
        <v>134</v>
      </c>
      <c r="K36" s="70" t="s">
        <v>111</v>
      </c>
      <c r="L36" s="70" t="s">
        <v>53</v>
      </c>
      <c r="M36" s="72" t="s">
        <v>1635</v>
      </c>
      <c r="N36" s="70" t="s">
        <v>33</v>
      </c>
      <c r="O36" s="73" t="s">
        <v>33</v>
      </c>
      <c r="P36" s="73" t="s">
        <v>501</v>
      </c>
      <c r="Q36" s="70" t="s">
        <v>35</v>
      </c>
      <c r="R36" s="70"/>
      <c r="S36" s="70"/>
      <c r="T36" s="70"/>
      <c r="U36" s="70"/>
      <c r="V36" s="70" t="s">
        <v>36</v>
      </c>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70"/>
      <c r="BK36" s="70"/>
      <c r="BL36" s="70"/>
      <c r="BM36" s="70"/>
      <c r="BN36" s="70"/>
      <c r="BO36" s="70"/>
      <c r="BP36" s="70"/>
      <c r="BQ36" s="70"/>
      <c r="BR36" s="70"/>
    </row>
    <row r="37" spans="1:70" s="79" customFormat="1" ht="66" x14ac:dyDescent="0.3">
      <c r="A37" s="61" t="s">
        <v>1636</v>
      </c>
      <c r="B37" s="74" t="s">
        <v>184</v>
      </c>
      <c r="C37" s="68"/>
      <c r="D37" s="68" t="s">
        <v>1637</v>
      </c>
      <c r="E37" s="68"/>
      <c r="F37" s="69">
        <v>43313</v>
      </c>
      <c r="G37" s="70" t="s">
        <v>1638</v>
      </c>
      <c r="H37" s="70" t="s">
        <v>1639</v>
      </c>
      <c r="I37" s="71">
        <v>1200</v>
      </c>
      <c r="J37" s="70" t="s">
        <v>29</v>
      </c>
      <c r="K37" s="70" t="s">
        <v>1640</v>
      </c>
      <c r="L37" s="70" t="s">
        <v>53</v>
      </c>
      <c r="M37" s="72" t="s">
        <v>32</v>
      </c>
      <c r="N37" s="70" t="s">
        <v>33</v>
      </c>
      <c r="O37" s="73" t="s">
        <v>33</v>
      </c>
      <c r="P37" s="73" t="s">
        <v>63</v>
      </c>
      <c r="Q37" s="70" t="s">
        <v>35</v>
      </c>
      <c r="R37" s="70"/>
      <c r="S37" s="70"/>
      <c r="T37" s="70"/>
      <c r="U37" s="70"/>
      <c r="V37" s="70" t="s">
        <v>36</v>
      </c>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c r="BL37" s="70"/>
      <c r="BM37" s="70"/>
      <c r="BN37" s="70"/>
      <c r="BO37" s="70"/>
      <c r="BP37" s="70"/>
      <c r="BQ37" s="70"/>
      <c r="BR37" s="70"/>
    </row>
    <row r="38" spans="1:70" s="79" customFormat="1" ht="26.4" x14ac:dyDescent="0.3">
      <c r="A38" s="61" t="s">
        <v>1641</v>
      </c>
      <c r="B38" s="74" t="s">
        <v>184</v>
      </c>
      <c r="C38" s="68"/>
      <c r="D38" s="68" t="s">
        <v>1092</v>
      </c>
      <c r="E38" s="68"/>
      <c r="F38" s="69">
        <v>43296</v>
      </c>
      <c r="G38" s="70" t="s">
        <v>1642</v>
      </c>
      <c r="H38" s="70" t="s">
        <v>1643</v>
      </c>
      <c r="I38" s="71">
        <v>13</v>
      </c>
      <c r="J38" s="70" t="s">
        <v>29</v>
      </c>
      <c r="K38" s="70" t="s">
        <v>1644</v>
      </c>
      <c r="L38" s="70" t="s">
        <v>53</v>
      </c>
      <c r="M38" s="72" t="s">
        <v>121</v>
      </c>
      <c r="N38" s="70" t="s">
        <v>33</v>
      </c>
      <c r="O38" s="73" t="s">
        <v>33</v>
      </c>
      <c r="P38" s="73" t="s">
        <v>56</v>
      </c>
      <c r="Q38" s="70" t="s">
        <v>35</v>
      </c>
      <c r="R38" s="70"/>
      <c r="S38" s="70"/>
      <c r="T38" s="70"/>
      <c r="U38" s="70"/>
      <c r="V38" s="70" t="s">
        <v>36</v>
      </c>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c r="BL38" s="70"/>
      <c r="BM38" s="70"/>
      <c r="BN38" s="70"/>
      <c r="BO38" s="70"/>
      <c r="BP38" s="70"/>
      <c r="BQ38" s="70"/>
      <c r="BR38" s="70"/>
    </row>
    <row r="39" spans="1:70" s="79" customFormat="1" ht="66" x14ac:dyDescent="0.3">
      <c r="A39" s="61" t="s">
        <v>1645</v>
      </c>
      <c r="B39" s="68" t="s">
        <v>20</v>
      </c>
      <c r="C39" s="68"/>
      <c r="D39" s="68"/>
      <c r="E39" s="68" t="s">
        <v>429</v>
      </c>
      <c r="F39" s="69">
        <v>43315</v>
      </c>
      <c r="G39" s="70" t="s">
        <v>1646</v>
      </c>
      <c r="H39" s="70" t="s">
        <v>1647</v>
      </c>
      <c r="I39" s="71" t="s">
        <v>1648</v>
      </c>
      <c r="J39" s="70" t="s">
        <v>29</v>
      </c>
      <c r="K39" s="70" t="s">
        <v>1649</v>
      </c>
      <c r="L39" s="70" t="s">
        <v>53</v>
      </c>
      <c r="M39" s="72" t="s">
        <v>32</v>
      </c>
      <c r="N39" s="70" t="s">
        <v>41</v>
      </c>
      <c r="O39" s="73" t="s">
        <v>33</v>
      </c>
      <c r="P39" s="73" t="s">
        <v>34</v>
      </c>
      <c r="Q39" s="70" t="s">
        <v>35</v>
      </c>
      <c r="R39" s="70"/>
      <c r="S39" s="70"/>
      <c r="T39" s="70"/>
      <c r="U39" s="70"/>
      <c r="V39" s="70" t="s">
        <v>36</v>
      </c>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c r="BL39" s="70"/>
      <c r="BM39" s="70"/>
      <c r="BN39" s="70"/>
      <c r="BO39" s="70"/>
      <c r="BP39" s="70"/>
      <c r="BQ39" s="70"/>
      <c r="BR39" s="70"/>
    </row>
    <row r="40" spans="1:70" s="79" customFormat="1" ht="66" x14ac:dyDescent="0.3">
      <c r="A40" s="61" t="s">
        <v>1650</v>
      </c>
      <c r="B40" s="74" t="s">
        <v>184</v>
      </c>
      <c r="C40" s="68"/>
      <c r="D40" s="68" t="s">
        <v>1092</v>
      </c>
      <c r="E40" s="68"/>
      <c r="F40" s="69">
        <v>43313</v>
      </c>
      <c r="G40" s="70" t="s">
        <v>1651</v>
      </c>
      <c r="H40" s="70" t="s">
        <v>1652</v>
      </c>
      <c r="I40" s="71">
        <v>0.54166666666666663</v>
      </c>
      <c r="J40" s="70" t="s">
        <v>54</v>
      </c>
      <c r="K40" s="70" t="s">
        <v>24</v>
      </c>
      <c r="L40" s="70" t="s">
        <v>53</v>
      </c>
      <c r="M40" s="72" t="s">
        <v>32</v>
      </c>
      <c r="N40" s="70" t="s">
        <v>33</v>
      </c>
      <c r="O40" s="73" t="s">
        <v>33</v>
      </c>
      <c r="P40" s="73" t="s">
        <v>56</v>
      </c>
      <c r="Q40" s="70" t="s">
        <v>35</v>
      </c>
      <c r="R40" s="70"/>
      <c r="S40" s="70"/>
      <c r="T40" s="70"/>
      <c r="U40" s="70"/>
      <c r="V40" s="70" t="s">
        <v>36</v>
      </c>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c r="BL40" s="70"/>
      <c r="BM40" s="70"/>
      <c r="BN40" s="70"/>
      <c r="BO40" s="70"/>
      <c r="BP40" s="70"/>
      <c r="BQ40" s="70"/>
      <c r="BR40" s="70"/>
    </row>
    <row r="41" spans="1:70" s="79" customFormat="1" ht="52.8" x14ac:dyDescent="0.3">
      <c r="A41" s="61" t="s">
        <v>1653</v>
      </c>
      <c r="B41" s="74" t="s">
        <v>226</v>
      </c>
      <c r="C41" s="68"/>
      <c r="D41" s="68" t="s">
        <v>1528</v>
      </c>
      <c r="E41" s="68"/>
      <c r="F41" s="69">
        <v>43318</v>
      </c>
      <c r="G41" s="70" t="s">
        <v>1654</v>
      </c>
      <c r="H41" s="70" t="s">
        <v>1655</v>
      </c>
      <c r="I41" s="71" t="s">
        <v>1656</v>
      </c>
      <c r="J41" s="70" t="s">
        <v>54</v>
      </c>
      <c r="K41" s="70" t="s">
        <v>1657</v>
      </c>
      <c r="L41" s="70" t="s">
        <v>53</v>
      </c>
      <c r="M41" s="72" t="s">
        <v>32</v>
      </c>
      <c r="N41" s="70" t="s">
        <v>33</v>
      </c>
      <c r="O41" s="73" t="s">
        <v>33</v>
      </c>
      <c r="P41" s="73" t="s">
        <v>1538</v>
      </c>
      <c r="Q41" s="70" t="s">
        <v>35</v>
      </c>
      <c r="R41" s="70"/>
      <c r="S41" s="70"/>
      <c r="T41" s="70"/>
      <c r="U41" s="70"/>
      <c r="V41" s="70" t="s">
        <v>36</v>
      </c>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c r="BL41" s="70"/>
      <c r="BM41" s="70"/>
      <c r="BN41" s="70"/>
      <c r="BO41" s="70"/>
      <c r="BP41" s="70"/>
      <c r="BQ41" s="70"/>
      <c r="BR41" s="70"/>
    </row>
    <row r="42" spans="1:70" s="79" customFormat="1" ht="79.2" x14ac:dyDescent="0.3">
      <c r="A42" s="61" t="s">
        <v>1658</v>
      </c>
      <c r="B42" s="68" t="s">
        <v>20</v>
      </c>
      <c r="C42" s="68"/>
      <c r="D42" s="68"/>
      <c r="E42" s="68" t="s">
        <v>429</v>
      </c>
      <c r="F42" s="69">
        <v>43319</v>
      </c>
      <c r="G42" s="70" t="s">
        <v>1659</v>
      </c>
      <c r="H42" s="70" t="s">
        <v>1660</v>
      </c>
      <c r="I42" s="71"/>
      <c r="J42" s="70" t="s">
        <v>54</v>
      </c>
      <c r="K42" s="70"/>
      <c r="L42" s="70" t="s">
        <v>53</v>
      </c>
      <c r="M42" s="72" t="s">
        <v>24</v>
      </c>
      <c r="N42" s="70" t="s">
        <v>74</v>
      </c>
      <c r="O42" s="73" t="s">
        <v>1071</v>
      </c>
      <c r="P42" s="73" t="s">
        <v>56</v>
      </c>
      <c r="Q42" s="70" t="s">
        <v>35</v>
      </c>
      <c r="R42" s="70"/>
      <c r="S42" s="70"/>
      <c r="T42" s="70"/>
      <c r="U42" s="70"/>
      <c r="V42" s="70" t="s">
        <v>64</v>
      </c>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c r="BL42" s="70"/>
      <c r="BM42" s="70"/>
      <c r="BN42" s="70"/>
      <c r="BO42" s="70"/>
      <c r="BP42" s="70"/>
      <c r="BQ42" s="70"/>
      <c r="BR42" s="70"/>
    </row>
    <row r="43" spans="1:70" s="79" customFormat="1" ht="39.6" x14ac:dyDescent="0.3">
      <c r="A43" s="61" t="s">
        <v>1661</v>
      </c>
      <c r="B43" s="68" t="s">
        <v>20</v>
      </c>
      <c r="C43" s="68"/>
      <c r="D43" s="68"/>
      <c r="E43" s="68" t="s">
        <v>429</v>
      </c>
      <c r="F43" s="69">
        <v>43321</v>
      </c>
      <c r="G43" s="70" t="s">
        <v>1662</v>
      </c>
      <c r="H43" s="70" t="s">
        <v>1663</v>
      </c>
      <c r="I43" s="71">
        <v>9.3000000000000007</v>
      </c>
      <c r="J43" s="70" t="s">
        <v>29</v>
      </c>
      <c r="K43" s="70" t="s">
        <v>40</v>
      </c>
      <c r="L43" s="70" t="s">
        <v>53</v>
      </c>
      <c r="M43" s="72" t="s">
        <v>32</v>
      </c>
      <c r="N43" s="70" t="s">
        <v>41</v>
      </c>
      <c r="O43" s="73" t="s">
        <v>41</v>
      </c>
      <c r="P43" s="73" t="s">
        <v>89</v>
      </c>
      <c r="Q43" s="70" t="s">
        <v>35</v>
      </c>
      <c r="R43" s="70"/>
      <c r="S43" s="70"/>
      <c r="T43" s="70"/>
      <c r="U43" s="70"/>
      <c r="V43" s="70" t="s">
        <v>36</v>
      </c>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70"/>
      <c r="AY43" s="70"/>
      <c r="AZ43" s="70"/>
      <c r="BA43" s="70"/>
      <c r="BB43" s="70"/>
      <c r="BC43" s="70"/>
      <c r="BD43" s="70"/>
      <c r="BE43" s="70"/>
      <c r="BF43" s="70"/>
      <c r="BG43" s="70"/>
      <c r="BH43" s="70"/>
      <c r="BI43" s="70"/>
      <c r="BJ43" s="70"/>
      <c r="BK43" s="70"/>
      <c r="BL43" s="70"/>
      <c r="BM43" s="70"/>
      <c r="BN43" s="70"/>
      <c r="BO43" s="70"/>
      <c r="BP43" s="70"/>
      <c r="BQ43" s="70"/>
      <c r="BR43" s="70"/>
    </row>
    <row r="44" spans="1:70" s="79" customFormat="1" ht="79.2" x14ac:dyDescent="0.3">
      <c r="A44" s="61" t="s">
        <v>1664</v>
      </c>
      <c r="B44" s="74" t="s">
        <v>184</v>
      </c>
      <c r="C44" s="68"/>
      <c r="D44" s="68" t="s">
        <v>1092</v>
      </c>
      <c r="E44" s="68"/>
      <c r="F44" s="69">
        <v>43325</v>
      </c>
      <c r="G44" s="70" t="s">
        <v>1665</v>
      </c>
      <c r="H44" s="70" t="s">
        <v>1666</v>
      </c>
      <c r="I44" s="71" t="s">
        <v>1667</v>
      </c>
      <c r="J44" s="70" t="s">
        <v>491</v>
      </c>
      <c r="K44" s="70" t="s">
        <v>264</v>
      </c>
      <c r="L44" s="70" t="s">
        <v>31</v>
      </c>
      <c r="M44" s="72" t="s">
        <v>32</v>
      </c>
      <c r="N44" s="70" t="s">
        <v>55</v>
      </c>
      <c r="O44" s="73" t="s">
        <v>55</v>
      </c>
      <c r="P44" s="73" t="s">
        <v>101</v>
      </c>
      <c r="Q44" s="70" t="s">
        <v>35</v>
      </c>
      <c r="R44" s="70"/>
      <c r="S44" s="70"/>
      <c r="T44" s="70"/>
      <c r="U44" s="70"/>
      <c r="V44" s="70" t="s">
        <v>45</v>
      </c>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c r="BG44" s="70"/>
      <c r="BH44" s="70"/>
      <c r="BI44" s="70"/>
      <c r="BJ44" s="70"/>
      <c r="BK44" s="70"/>
      <c r="BL44" s="70"/>
      <c r="BM44" s="70"/>
      <c r="BN44" s="70"/>
      <c r="BO44" s="70"/>
      <c r="BP44" s="70"/>
      <c r="BQ44" s="70"/>
      <c r="BR44" s="70"/>
    </row>
    <row r="45" spans="1:70" s="79" customFormat="1" ht="52.8" x14ac:dyDescent="0.3">
      <c r="A45" s="61" t="s">
        <v>1668</v>
      </c>
      <c r="B45" s="74" t="s">
        <v>184</v>
      </c>
      <c r="C45" s="68"/>
      <c r="D45" s="68" t="s">
        <v>1087</v>
      </c>
      <c r="E45" s="68"/>
      <c r="F45" s="69">
        <v>43325</v>
      </c>
      <c r="G45" s="70" t="s">
        <v>1669</v>
      </c>
      <c r="H45" s="70" t="s">
        <v>1670</v>
      </c>
      <c r="I45" s="71">
        <v>15.35</v>
      </c>
      <c r="J45" s="70" t="s">
        <v>29</v>
      </c>
      <c r="K45" s="70" t="s">
        <v>1671</v>
      </c>
      <c r="L45" s="70" t="s">
        <v>31</v>
      </c>
      <c r="M45" s="72" t="s">
        <v>32</v>
      </c>
      <c r="N45" s="70" t="s">
        <v>120</v>
      </c>
      <c r="O45" s="73" t="s">
        <v>33</v>
      </c>
      <c r="P45" s="73" t="s">
        <v>34</v>
      </c>
      <c r="Q45" s="70" t="s">
        <v>35</v>
      </c>
      <c r="R45" s="70"/>
      <c r="S45" s="70"/>
      <c r="T45" s="70"/>
      <c r="U45" s="70"/>
      <c r="V45" s="70" t="s">
        <v>64</v>
      </c>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c r="BH45" s="70"/>
      <c r="BI45" s="70"/>
      <c r="BJ45" s="70"/>
      <c r="BK45" s="70"/>
      <c r="BL45" s="70"/>
      <c r="BM45" s="70"/>
      <c r="BN45" s="70"/>
      <c r="BO45" s="70"/>
      <c r="BP45" s="70"/>
      <c r="BQ45" s="70"/>
      <c r="BR45" s="70"/>
    </row>
    <row r="46" spans="1:70" s="79" customFormat="1" ht="66" x14ac:dyDescent="0.3">
      <c r="A46" s="61" t="s">
        <v>1672</v>
      </c>
      <c r="B46" s="74" t="s">
        <v>226</v>
      </c>
      <c r="C46" s="68"/>
      <c r="D46" s="68" t="s">
        <v>1528</v>
      </c>
      <c r="E46" s="68"/>
      <c r="F46" s="69">
        <v>43285</v>
      </c>
      <c r="G46" s="70" t="s">
        <v>1673</v>
      </c>
      <c r="H46" s="70" t="s">
        <v>1674</v>
      </c>
      <c r="I46" s="71" t="s">
        <v>24</v>
      </c>
      <c r="J46" s="70" t="s">
        <v>54</v>
      </c>
      <c r="K46" s="70" t="s">
        <v>24</v>
      </c>
      <c r="L46" s="70" t="s">
        <v>53</v>
      </c>
      <c r="M46" s="72" t="s">
        <v>24</v>
      </c>
      <c r="N46" s="70" t="s">
        <v>33</v>
      </c>
      <c r="O46" s="73" t="s">
        <v>33</v>
      </c>
      <c r="P46" s="73" t="s">
        <v>1675</v>
      </c>
      <c r="Q46" s="70" t="s">
        <v>35</v>
      </c>
      <c r="R46" s="70"/>
      <c r="S46" s="70"/>
      <c r="T46" s="70"/>
      <c r="U46" s="70"/>
      <c r="V46" s="70" t="s">
        <v>36</v>
      </c>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c r="BL46" s="70"/>
      <c r="BM46" s="70"/>
      <c r="BN46" s="70"/>
      <c r="BO46" s="70"/>
      <c r="BP46" s="70"/>
      <c r="BQ46" s="70"/>
      <c r="BR46" s="70"/>
    </row>
    <row r="47" spans="1:70" s="79" customFormat="1" ht="66" x14ac:dyDescent="0.3">
      <c r="A47" s="61" t="s">
        <v>1676</v>
      </c>
      <c r="B47" s="74" t="s">
        <v>226</v>
      </c>
      <c r="C47" s="68"/>
      <c r="D47" s="68" t="s">
        <v>1528</v>
      </c>
      <c r="E47" s="68"/>
      <c r="F47" s="69">
        <v>43314</v>
      </c>
      <c r="G47" s="70" t="s">
        <v>1677</v>
      </c>
      <c r="H47" s="70" t="s">
        <v>1678</v>
      </c>
      <c r="I47" s="71" t="s">
        <v>24</v>
      </c>
      <c r="J47" s="70" t="s">
        <v>472</v>
      </c>
      <c r="K47" s="70"/>
      <c r="L47" s="70" t="s">
        <v>21</v>
      </c>
      <c r="M47" s="72" t="s">
        <v>24</v>
      </c>
      <c r="N47" s="70" t="s">
        <v>33</v>
      </c>
      <c r="O47" s="73" t="s">
        <v>33</v>
      </c>
      <c r="P47" s="73" t="s">
        <v>1675</v>
      </c>
      <c r="Q47" s="70" t="s">
        <v>35</v>
      </c>
      <c r="R47" s="70"/>
      <c r="S47" s="70"/>
      <c r="T47" s="70"/>
      <c r="U47" s="70"/>
      <c r="V47" s="70" t="s">
        <v>36</v>
      </c>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70"/>
      <c r="BB47" s="70"/>
      <c r="BC47" s="70"/>
      <c r="BD47" s="70"/>
      <c r="BE47" s="70"/>
      <c r="BF47" s="70"/>
      <c r="BG47" s="70"/>
      <c r="BH47" s="70"/>
      <c r="BI47" s="70"/>
      <c r="BJ47" s="70"/>
      <c r="BK47" s="70"/>
      <c r="BL47" s="70"/>
      <c r="BM47" s="70"/>
      <c r="BN47" s="70"/>
      <c r="BO47" s="70"/>
      <c r="BP47" s="70"/>
      <c r="BQ47" s="70"/>
      <c r="BR47" s="70"/>
    </row>
    <row r="48" spans="1:70" s="79" customFormat="1" ht="79.2" x14ac:dyDescent="0.3">
      <c r="A48" s="61" t="s">
        <v>1679</v>
      </c>
      <c r="B48" s="74" t="s">
        <v>184</v>
      </c>
      <c r="C48" s="68"/>
      <c r="D48" s="68" t="s">
        <v>1528</v>
      </c>
      <c r="E48" s="68"/>
      <c r="F48" s="69">
        <v>43315</v>
      </c>
      <c r="G48" s="70" t="s">
        <v>1680</v>
      </c>
      <c r="H48" s="70" t="s">
        <v>1681</v>
      </c>
      <c r="I48" s="71" t="s">
        <v>1682</v>
      </c>
      <c r="J48" s="70" t="s">
        <v>54</v>
      </c>
      <c r="K48" s="70"/>
      <c r="L48" s="70" t="s">
        <v>53</v>
      </c>
      <c r="M48" s="72" t="s">
        <v>22</v>
      </c>
      <c r="N48" s="70" t="s">
        <v>33</v>
      </c>
      <c r="O48" s="73" t="s">
        <v>33</v>
      </c>
      <c r="P48" s="73" t="s">
        <v>56</v>
      </c>
      <c r="Q48" s="70" t="s">
        <v>35</v>
      </c>
      <c r="R48" s="70"/>
      <c r="S48" s="70"/>
      <c r="T48" s="70"/>
      <c r="U48" s="70"/>
      <c r="V48" s="70" t="s">
        <v>36</v>
      </c>
      <c r="W48" s="70"/>
      <c r="X48" s="70"/>
      <c r="Y48" s="70"/>
      <c r="Z48" s="70"/>
      <c r="AA48" s="70"/>
      <c r="AB48" s="70"/>
      <c r="AC48" s="70"/>
      <c r="AD48" s="70"/>
      <c r="AE48" s="70"/>
      <c r="AF48" s="70"/>
      <c r="AG48" s="70"/>
      <c r="AH48" s="70"/>
      <c r="AI48" s="70"/>
      <c r="AJ48" s="70"/>
      <c r="AK48" s="70"/>
      <c r="AL48" s="70"/>
      <c r="AM48" s="70"/>
      <c r="AN48" s="70"/>
      <c r="AO48" s="70"/>
      <c r="AP48" s="70"/>
      <c r="AQ48" s="70"/>
      <c r="AR48" s="70"/>
      <c r="AS48" s="70"/>
      <c r="AT48" s="70"/>
      <c r="AU48" s="70"/>
      <c r="AV48" s="70"/>
      <c r="AW48" s="70"/>
      <c r="AX48" s="70"/>
      <c r="AY48" s="70"/>
      <c r="AZ48" s="70"/>
      <c r="BA48" s="70"/>
      <c r="BB48" s="70"/>
      <c r="BC48" s="70"/>
      <c r="BD48" s="70"/>
      <c r="BE48" s="70"/>
      <c r="BF48" s="70"/>
      <c r="BG48" s="70"/>
      <c r="BH48" s="70"/>
      <c r="BI48" s="70"/>
      <c r="BJ48" s="70"/>
      <c r="BK48" s="70"/>
      <c r="BL48" s="70"/>
      <c r="BM48" s="70"/>
      <c r="BN48" s="70"/>
      <c r="BO48" s="70"/>
      <c r="BP48" s="70"/>
      <c r="BQ48" s="70"/>
      <c r="BR48" s="70"/>
    </row>
    <row r="49" spans="1:70" s="79" customFormat="1" ht="26.4" x14ac:dyDescent="0.3">
      <c r="A49" s="61" t="s">
        <v>1683</v>
      </c>
      <c r="B49" s="68" t="s">
        <v>20</v>
      </c>
      <c r="C49" s="68"/>
      <c r="D49" s="68"/>
      <c r="E49" s="68"/>
      <c r="F49" s="69">
        <v>43326</v>
      </c>
      <c r="G49" s="70" t="s">
        <v>1684</v>
      </c>
      <c r="H49" s="70" t="s">
        <v>1685</v>
      </c>
      <c r="I49" s="71" t="s">
        <v>1686</v>
      </c>
      <c r="J49" s="70" t="s">
        <v>54</v>
      </c>
      <c r="K49" s="70"/>
      <c r="L49" s="70" t="s">
        <v>53</v>
      </c>
      <c r="M49" s="72" t="s">
        <v>22</v>
      </c>
      <c r="N49" s="70" t="s">
        <v>340</v>
      </c>
      <c r="O49" s="73" t="s">
        <v>33</v>
      </c>
      <c r="P49" s="73" t="s">
        <v>101</v>
      </c>
      <c r="Q49" s="70" t="s">
        <v>35</v>
      </c>
      <c r="R49" s="70"/>
      <c r="S49" s="70"/>
      <c r="T49" s="70"/>
      <c r="U49" s="70"/>
      <c r="V49" s="70" t="s">
        <v>64</v>
      </c>
      <c r="W49" s="70"/>
      <c r="X49" s="70"/>
      <c r="Y49" s="70"/>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70"/>
      <c r="AY49" s="70"/>
      <c r="AZ49" s="70"/>
      <c r="BA49" s="70"/>
      <c r="BB49" s="70"/>
      <c r="BC49" s="70"/>
      <c r="BD49" s="70"/>
      <c r="BE49" s="70"/>
      <c r="BF49" s="70"/>
      <c r="BG49" s="70"/>
      <c r="BH49" s="70"/>
      <c r="BI49" s="70"/>
      <c r="BJ49" s="70"/>
      <c r="BK49" s="70"/>
      <c r="BL49" s="70"/>
      <c r="BM49" s="70"/>
      <c r="BN49" s="70"/>
      <c r="BO49" s="70"/>
      <c r="BP49" s="70"/>
      <c r="BQ49" s="70"/>
      <c r="BR49" s="70"/>
    </row>
    <row r="50" spans="1:70" s="79" customFormat="1" ht="39.6" x14ac:dyDescent="0.3">
      <c r="A50" s="61" t="s">
        <v>1687</v>
      </c>
      <c r="B50" s="68" t="s">
        <v>20</v>
      </c>
      <c r="C50" s="68"/>
      <c r="D50" s="68"/>
      <c r="E50" s="68" t="s">
        <v>429</v>
      </c>
      <c r="F50" s="69">
        <v>43322</v>
      </c>
      <c r="G50" s="70" t="s">
        <v>1688</v>
      </c>
      <c r="H50" s="70" t="s">
        <v>1689</v>
      </c>
      <c r="I50" s="71" t="s">
        <v>1690</v>
      </c>
      <c r="J50" s="70" t="s">
        <v>29</v>
      </c>
      <c r="K50" s="70" t="s">
        <v>40</v>
      </c>
      <c r="L50" s="70" t="s">
        <v>53</v>
      </c>
      <c r="M50" s="72" t="s">
        <v>121</v>
      </c>
      <c r="N50" s="70" t="s">
        <v>33</v>
      </c>
      <c r="O50" s="73" t="s">
        <v>33</v>
      </c>
      <c r="P50" s="73" t="s">
        <v>1063</v>
      </c>
      <c r="Q50" s="70" t="s">
        <v>35</v>
      </c>
      <c r="R50" s="70"/>
      <c r="S50" s="70"/>
      <c r="T50" s="70"/>
      <c r="U50" s="70"/>
      <c r="V50" s="70" t="s">
        <v>36</v>
      </c>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c r="BL50" s="70"/>
      <c r="BM50" s="70"/>
      <c r="BN50" s="70"/>
      <c r="BO50" s="70"/>
      <c r="BP50" s="70"/>
      <c r="BQ50" s="70"/>
      <c r="BR50" s="70"/>
    </row>
    <row r="51" spans="1:70" s="79" customFormat="1" ht="79.2" x14ac:dyDescent="0.3">
      <c r="A51" s="61" t="s">
        <v>1691</v>
      </c>
      <c r="B51" s="74" t="s">
        <v>184</v>
      </c>
      <c r="C51" s="68"/>
      <c r="D51" s="68" t="s">
        <v>1528</v>
      </c>
      <c r="E51" s="68"/>
      <c r="F51" s="69">
        <v>43327</v>
      </c>
      <c r="G51" s="70" t="s">
        <v>1692</v>
      </c>
      <c r="H51" s="70" t="s">
        <v>1693</v>
      </c>
      <c r="I51" s="71"/>
      <c r="J51" s="70" t="s">
        <v>54</v>
      </c>
      <c r="K51" s="70"/>
      <c r="L51" s="70" t="s">
        <v>53</v>
      </c>
      <c r="M51" s="72" t="s">
        <v>32</v>
      </c>
      <c r="N51" s="70" t="s">
        <v>33</v>
      </c>
      <c r="O51" s="73" t="s">
        <v>33</v>
      </c>
      <c r="P51" s="73" t="s">
        <v>1538</v>
      </c>
      <c r="Q51" s="70" t="s">
        <v>35</v>
      </c>
      <c r="R51" s="70"/>
      <c r="S51" s="70"/>
      <c r="T51" s="70"/>
      <c r="U51" s="70"/>
      <c r="V51" s="70" t="s">
        <v>36</v>
      </c>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70"/>
      <c r="BL51" s="70"/>
      <c r="BM51" s="70"/>
      <c r="BN51" s="70"/>
      <c r="BO51" s="70"/>
      <c r="BP51" s="70"/>
      <c r="BQ51" s="70"/>
      <c r="BR51" s="70"/>
    </row>
    <row r="52" spans="1:70" s="79" customFormat="1" ht="92.4" x14ac:dyDescent="0.3">
      <c r="A52" s="61" t="s">
        <v>1694</v>
      </c>
      <c r="B52" s="74" t="s">
        <v>184</v>
      </c>
      <c r="C52" s="68"/>
      <c r="D52" s="68" t="s">
        <v>1092</v>
      </c>
      <c r="E52" s="68"/>
      <c r="F52" s="69">
        <v>43328</v>
      </c>
      <c r="G52" s="70" t="s">
        <v>1695</v>
      </c>
      <c r="H52" s="70" t="s">
        <v>1696</v>
      </c>
      <c r="I52" s="71" t="s">
        <v>1697</v>
      </c>
      <c r="J52" s="70" t="s">
        <v>54</v>
      </c>
      <c r="K52" s="70" t="s">
        <v>24</v>
      </c>
      <c r="L52" s="70" t="s">
        <v>53</v>
      </c>
      <c r="M52" s="72" t="s">
        <v>24</v>
      </c>
      <c r="N52" s="70" t="s">
        <v>33</v>
      </c>
      <c r="O52" s="73" t="s">
        <v>33</v>
      </c>
      <c r="P52" s="73" t="s">
        <v>101</v>
      </c>
      <c r="Q52" s="70" t="s">
        <v>35</v>
      </c>
      <c r="R52" s="70"/>
      <c r="S52" s="70"/>
      <c r="T52" s="70"/>
      <c r="U52" s="70"/>
      <c r="V52" s="70" t="s">
        <v>36</v>
      </c>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70"/>
      <c r="AY52" s="70"/>
      <c r="AZ52" s="70"/>
      <c r="BA52" s="70"/>
      <c r="BB52" s="70"/>
      <c r="BC52" s="70"/>
      <c r="BD52" s="70"/>
      <c r="BE52" s="70"/>
      <c r="BF52" s="70"/>
      <c r="BG52" s="70"/>
      <c r="BH52" s="70"/>
      <c r="BI52" s="70"/>
      <c r="BJ52" s="70"/>
      <c r="BK52" s="70"/>
      <c r="BL52" s="70"/>
      <c r="BM52" s="70"/>
      <c r="BN52" s="70"/>
      <c r="BO52" s="70"/>
      <c r="BP52" s="70"/>
      <c r="BQ52" s="70"/>
      <c r="BR52" s="70"/>
    </row>
    <row r="53" spans="1:70" s="79" customFormat="1" ht="39.6" x14ac:dyDescent="0.3">
      <c r="A53" s="61" t="s">
        <v>1698</v>
      </c>
      <c r="B53" s="74" t="s">
        <v>184</v>
      </c>
      <c r="C53" s="68"/>
      <c r="D53" s="68" t="s">
        <v>1528</v>
      </c>
      <c r="E53" s="68"/>
      <c r="F53" s="69">
        <v>43325</v>
      </c>
      <c r="G53" s="70" t="s">
        <v>1699</v>
      </c>
      <c r="H53" s="70" t="s">
        <v>1700</v>
      </c>
      <c r="I53" s="71" t="s">
        <v>1701</v>
      </c>
      <c r="J53" s="70" t="s">
        <v>54</v>
      </c>
      <c r="K53" s="70" t="s">
        <v>24</v>
      </c>
      <c r="L53" s="70" t="s">
        <v>53</v>
      </c>
      <c r="M53" s="72" t="s">
        <v>24</v>
      </c>
      <c r="N53" s="70" t="s">
        <v>151</v>
      </c>
      <c r="O53" s="73" t="s">
        <v>33</v>
      </c>
      <c r="P53" s="73" t="s">
        <v>211</v>
      </c>
      <c r="Q53" s="70" t="s">
        <v>35</v>
      </c>
      <c r="R53" s="70"/>
      <c r="S53" s="70"/>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70"/>
      <c r="BL53" s="70"/>
      <c r="BM53" s="70"/>
      <c r="BN53" s="70"/>
      <c r="BO53" s="70"/>
      <c r="BP53" s="70"/>
      <c r="BQ53" s="70"/>
      <c r="BR53" s="70"/>
    </row>
    <row r="54" spans="1:70" s="79" customFormat="1" ht="39.6" x14ac:dyDescent="0.3">
      <c r="A54" s="61" t="s">
        <v>1702</v>
      </c>
      <c r="B54" s="74" t="s">
        <v>226</v>
      </c>
      <c r="C54" s="68"/>
      <c r="D54" s="68" t="s">
        <v>1508</v>
      </c>
      <c r="E54" s="68"/>
      <c r="F54" s="69">
        <v>43325</v>
      </c>
      <c r="G54" s="70" t="s">
        <v>1703</v>
      </c>
      <c r="H54" s="70" t="s">
        <v>1704</v>
      </c>
      <c r="I54" s="71" t="s">
        <v>1705</v>
      </c>
      <c r="J54" s="70" t="s">
        <v>54</v>
      </c>
      <c r="K54" s="70" t="s">
        <v>24</v>
      </c>
      <c r="L54" s="70" t="s">
        <v>53</v>
      </c>
      <c r="M54" s="72" t="s">
        <v>24</v>
      </c>
      <c r="N54" s="70" t="s">
        <v>33</v>
      </c>
      <c r="O54" s="73" t="s">
        <v>33</v>
      </c>
      <c r="P54" s="73" t="s">
        <v>56</v>
      </c>
      <c r="Q54" s="70" t="s">
        <v>35</v>
      </c>
      <c r="R54" s="70"/>
      <c r="S54" s="70"/>
      <c r="T54" s="70"/>
      <c r="U54" s="70"/>
      <c r="V54" s="70" t="s">
        <v>36</v>
      </c>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c r="BL54" s="70"/>
      <c r="BM54" s="70"/>
      <c r="BN54" s="70"/>
      <c r="BO54" s="70"/>
      <c r="BP54" s="70"/>
      <c r="BQ54" s="70"/>
      <c r="BR54" s="70"/>
    </row>
    <row r="55" spans="1:70" s="79" customFormat="1" ht="79.2" x14ac:dyDescent="0.3">
      <c r="A55" s="61" t="s">
        <v>1706</v>
      </c>
      <c r="B55" s="68" t="s">
        <v>20</v>
      </c>
      <c r="C55" s="68"/>
      <c r="D55" s="68"/>
      <c r="E55" s="68" t="s">
        <v>429</v>
      </c>
      <c r="F55" s="69">
        <v>43329</v>
      </c>
      <c r="G55" s="70" t="s">
        <v>1707</v>
      </c>
      <c r="H55" s="70" t="s">
        <v>1708</v>
      </c>
      <c r="I55" s="71" t="s">
        <v>1709</v>
      </c>
      <c r="J55" s="70" t="s">
        <v>54</v>
      </c>
      <c r="K55" s="70" t="s">
        <v>24</v>
      </c>
      <c r="L55" s="70" t="s">
        <v>53</v>
      </c>
      <c r="M55" s="72" t="s">
        <v>32</v>
      </c>
      <c r="N55" s="70" t="s">
        <v>33</v>
      </c>
      <c r="O55" s="73" t="s">
        <v>33</v>
      </c>
      <c r="P55" s="73" t="s">
        <v>1618</v>
      </c>
      <c r="Q55" s="70" t="s">
        <v>35</v>
      </c>
      <c r="R55" s="70"/>
      <c r="S55" s="70"/>
      <c r="T55" s="70"/>
      <c r="U55" s="70"/>
      <c r="V55" s="70" t="s">
        <v>36</v>
      </c>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c r="BL55" s="70"/>
      <c r="BM55" s="70"/>
      <c r="BN55" s="70"/>
      <c r="BO55" s="70"/>
      <c r="BP55" s="70"/>
      <c r="BQ55" s="70"/>
      <c r="BR55" s="70"/>
    </row>
    <row r="56" spans="1:70" s="79" customFormat="1" ht="26.4" x14ac:dyDescent="0.3">
      <c r="A56" s="61" t="s">
        <v>1710</v>
      </c>
      <c r="B56" s="68" t="s">
        <v>20</v>
      </c>
      <c r="C56" s="68"/>
      <c r="D56" s="68" t="s">
        <v>1528</v>
      </c>
      <c r="E56" s="68"/>
      <c r="F56" s="69"/>
      <c r="G56" s="70" t="s">
        <v>1711</v>
      </c>
      <c r="H56" s="70" t="s">
        <v>1712</v>
      </c>
      <c r="I56" s="71"/>
      <c r="J56" s="70"/>
      <c r="K56" s="70"/>
      <c r="L56" s="70"/>
      <c r="M56" s="72"/>
      <c r="N56" s="70"/>
      <c r="O56" s="73"/>
      <c r="P56" s="73"/>
      <c r="Q56" s="70" t="s">
        <v>35</v>
      </c>
      <c r="R56" s="70"/>
      <c r="S56" s="70"/>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c r="BL56" s="70"/>
      <c r="BM56" s="70"/>
      <c r="BN56" s="70"/>
      <c r="BO56" s="70"/>
      <c r="BP56" s="70"/>
      <c r="BQ56" s="70"/>
      <c r="BR56" s="70"/>
    </row>
    <row r="57" spans="1:70" s="79" customFormat="1" ht="66" x14ac:dyDescent="0.3">
      <c r="A57" s="61" t="s">
        <v>1713</v>
      </c>
      <c r="B57" s="68" t="s">
        <v>20</v>
      </c>
      <c r="C57" s="68"/>
      <c r="D57" s="68"/>
      <c r="E57" s="68" t="s">
        <v>429</v>
      </c>
      <c r="F57" s="69">
        <v>43332</v>
      </c>
      <c r="G57" s="70" t="s">
        <v>1714</v>
      </c>
      <c r="H57" s="70" t="s">
        <v>1715</v>
      </c>
      <c r="I57" s="71" t="s">
        <v>1716</v>
      </c>
      <c r="J57" s="70" t="s">
        <v>29</v>
      </c>
      <c r="K57" s="70" t="s">
        <v>1717</v>
      </c>
      <c r="L57" s="70" t="s">
        <v>31</v>
      </c>
      <c r="M57" s="72" t="s">
        <v>32</v>
      </c>
      <c r="N57" s="70" t="s">
        <v>705</v>
      </c>
      <c r="O57" s="73" t="s">
        <v>705</v>
      </c>
      <c r="P57" s="73" t="s">
        <v>63</v>
      </c>
      <c r="Q57" s="70" t="s">
        <v>35</v>
      </c>
      <c r="R57" s="70"/>
      <c r="S57" s="70"/>
      <c r="T57" s="70"/>
      <c r="U57" s="70"/>
      <c r="V57" s="70" t="s">
        <v>45</v>
      </c>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c r="BL57" s="70"/>
      <c r="BM57" s="70"/>
      <c r="BN57" s="70"/>
      <c r="BO57" s="70"/>
      <c r="BP57" s="70"/>
      <c r="BQ57" s="70"/>
      <c r="BR57" s="70"/>
    </row>
    <row r="58" spans="1:70" s="79" customFormat="1" ht="79.2" x14ac:dyDescent="0.3">
      <c r="A58" s="61" t="s">
        <v>1718</v>
      </c>
      <c r="B58" s="74" t="s">
        <v>184</v>
      </c>
      <c r="C58" s="68"/>
      <c r="D58" s="68" t="s">
        <v>1092</v>
      </c>
      <c r="E58" s="68"/>
      <c r="F58" s="69">
        <v>43328</v>
      </c>
      <c r="G58" s="70" t="s">
        <v>1719</v>
      </c>
      <c r="H58" s="70" t="s">
        <v>1720</v>
      </c>
      <c r="I58" s="71" t="s">
        <v>24</v>
      </c>
      <c r="J58" s="70" t="s">
        <v>54</v>
      </c>
      <c r="K58" s="70" t="s">
        <v>24</v>
      </c>
      <c r="L58" s="70" t="s">
        <v>53</v>
      </c>
      <c r="M58" s="72" t="s">
        <v>22</v>
      </c>
      <c r="N58" s="70" t="s">
        <v>33</v>
      </c>
      <c r="O58" s="73" t="s">
        <v>33</v>
      </c>
      <c r="P58" s="73" t="s">
        <v>56</v>
      </c>
      <c r="Q58" s="70" t="s">
        <v>35</v>
      </c>
      <c r="R58" s="70"/>
      <c r="S58" s="70"/>
      <c r="T58" s="70"/>
      <c r="U58" s="70"/>
      <c r="V58" s="70" t="s">
        <v>36</v>
      </c>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row>
    <row r="59" spans="1:70" s="79" customFormat="1" ht="39.6" x14ac:dyDescent="0.3">
      <c r="A59" s="61" t="s">
        <v>1721</v>
      </c>
      <c r="B59" s="68" t="s">
        <v>20</v>
      </c>
      <c r="C59" s="68"/>
      <c r="D59" s="68"/>
      <c r="E59" s="68" t="s">
        <v>429</v>
      </c>
      <c r="F59" s="69">
        <v>43333</v>
      </c>
      <c r="G59" s="70" t="s">
        <v>1722</v>
      </c>
      <c r="H59" s="70" t="s">
        <v>1723</v>
      </c>
      <c r="I59" s="71" t="s">
        <v>1724</v>
      </c>
      <c r="J59" s="70" t="s">
        <v>29</v>
      </c>
      <c r="K59" s="70" t="s">
        <v>302</v>
      </c>
      <c r="L59" s="70" t="s">
        <v>53</v>
      </c>
      <c r="M59" s="72" t="s">
        <v>32</v>
      </c>
      <c r="N59" s="70" t="s">
        <v>41</v>
      </c>
      <c r="O59" s="73" t="s">
        <v>41</v>
      </c>
      <c r="P59" s="73" t="s">
        <v>44</v>
      </c>
      <c r="Q59" s="70" t="s">
        <v>35</v>
      </c>
      <c r="R59" s="70"/>
      <c r="S59" s="70"/>
      <c r="T59" s="70"/>
      <c r="U59" s="70"/>
      <c r="V59" s="70" t="s">
        <v>36</v>
      </c>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row>
    <row r="60" spans="1:70" s="79" customFormat="1" ht="66" x14ac:dyDescent="0.3">
      <c r="A60" s="61" t="s">
        <v>1725</v>
      </c>
      <c r="B60" s="68" t="s">
        <v>20</v>
      </c>
      <c r="C60" s="68"/>
      <c r="D60" s="68"/>
      <c r="E60" s="68" t="s">
        <v>429</v>
      </c>
      <c r="F60" s="69">
        <v>43334</v>
      </c>
      <c r="G60" s="70" t="s">
        <v>1726</v>
      </c>
      <c r="H60" s="70" t="s">
        <v>1727</v>
      </c>
      <c r="I60" s="71" t="s">
        <v>1728</v>
      </c>
      <c r="J60" s="70" t="s">
        <v>54</v>
      </c>
      <c r="K60" s="70"/>
      <c r="L60" s="70" t="s">
        <v>53</v>
      </c>
      <c r="M60" s="72" t="s">
        <v>32</v>
      </c>
      <c r="N60" s="70" t="s">
        <v>33</v>
      </c>
      <c r="O60" s="73" t="s">
        <v>33</v>
      </c>
      <c r="P60" s="73" t="s">
        <v>75</v>
      </c>
      <c r="Q60" s="70" t="s">
        <v>35</v>
      </c>
      <c r="R60" s="70"/>
      <c r="S60" s="70" t="s">
        <v>873</v>
      </c>
      <c r="T60" s="70"/>
      <c r="U60" s="70"/>
      <c r="V60" s="70" t="s">
        <v>36</v>
      </c>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row>
    <row r="61" spans="1:70" s="79" customFormat="1" ht="79.2" x14ac:dyDescent="0.3">
      <c r="A61" s="61" t="s">
        <v>1729</v>
      </c>
      <c r="B61" s="68" t="s">
        <v>20</v>
      </c>
      <c r="C61" s="68"/>
      <c r="D61" s="68"/>
      <c r="E61" s="68" t="s">
        <v>429</v>
      </c>
      <c r="F61" s="69">
        <v>43333</v>
      </c>
      <c r="G61" s="70" t="s">
        <v>1730</v>
      </c>
      <c r="H61" s="70" t="s">
        <v>1731</v>
      </c>
      <c r="I61" s="71" t="s">
        <v>1732</v>
      </c>
      <c r="J61" s="70" t="s">
        <v>188</v>
      </c>
      <c r="K61" s="70"/>
      <c r="L61" s="70" t="s">
        <v>31</v>
      </c>
      <c r="M61" s="72" t="s">
        <v>24</v>
      </c>
      <c r="N61" s="70" t="s">
        <v>33</v>
      </c>
      <c r="O61" s="73" t="s">
        <v>33</v>
      </c>
      <c r="P61" s="73" t="s">
        <v>44</v>
      </c>
      <c r="Q61" s="70" t="s">
        <v>35</v>
      </c>
      <c r="R61" s="70"/>
      <c r="S61" s="70"/>
      <c r="T61" s="70"/>
      <c r="U61" s="70"/>
      <c r="V61" s="70" t="s">
        <v>36</v>
      </c>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row>
    <row r="62" spans="1:70" s="79" customFormat="1" ht="66" x14ac:dyDescent="0.3">
      <c r="A62" s="61" t="s">
        <v>1733</v>
      </c>
      <c r="B62" s="68" t="s">
        <v>20</v>
      </c>
      <c r="C62" s="68"/>
      <c r="D62" s="68"/>
      <c r="E62" s="68"/>
      <c r="F62" s="69">
        <v>43330</v>
      </c>
      <c r="G62" s="70" t="s">
        <v>1734</v>
      </c>
      <c r="H62" s="70" t="s">
        <v>1735</v>
      </c>
      <c r="I62" s="71"/>
      <c r="J62" s="70" t="s">
        <v>54</v>
      </c>
      <c r="K62" s="70"/>
      <c r="L62" s="70" t="s">
        <v>53</v>
      </c>
      <c r="M62" s="72" t="s">
        <v>22</v>
      </c>
      <c r="N62" s="70" t="s">
        <v>65</v>
      </c>
      <c r="O62" s="73" t="s">
        <v>65</v>
      </c>
      <c r="P62" s="73" t="s">
        <v>56</v>
      </c>
      <c r="Q62" s="70" t="s">
        <v>35</v>
      </c>
      <c r="R62" s="70"/>
      <c r="S62" s="70"/>
      <c r="T62" s="70"/>
      <c r="U62" s="70"/>
      <c r="V62" s="70" t="s">
        <v>45</v>
      </c>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row>
    <row r="63" spans="1:70" s="79" customFormat="1" ht="79.2" x14ac:dyDescent="0.3">
      <c r="A63" s="61" t="s">
        <v>1736</v>
      </c>
      <c r="B63" s="74" t="s">
        <v>226</v>
      </c>
      <c r="C63" s="68"/>
      <c r="D63" s="68" t="s">
        <v>1528</v>
      </c>
      <c r="E63" s="68"/>
      <c r="F63" s="69">
        <v>43340</v>
      </c>
      <c r="G63" s="70" t="s">
        <v>1737</v>
      </c>
      <c r="H63" s="70" t="s">
        <v>1738</v>
      </c>
      <c r="I63" s="71">
        <v>0.54513888888888895</v>
      </c>
      <c r="J63" s="70" t="s">
        <v>54</v>
      </c>
      <c r="K63" s="70" t="s">
        <v>24</v>
      </c>
      <c r="L63" s="70" t="s">
        <v>53</v>
      </c>
      <c r="M63" s="72" t="s">
        <v>24</v>
      </c>
      <c r="N63" s="70" t="s">
        <v>151</v>
      </c>
      <c r="O63" s="73" t="s">
        <v>33</v>
      </c>
      <c r="P63" s="73" t="s">
        <v>101</v>
      </c>
      <c r="Q63" s="70" t="s">
        <v>35</v>
      </c>
      <c r="R63" s="70"/>
      <c r="S63" s="70"/>
      <c r="T63" s="70"/>
      <c r="U63" s="70"/>
      <c r="V63" s="70" t="s">
        <v>36</v>
      </c>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70"/>
      <c r="AV63" s="70"/>
      <c r="AW63" s="70"/>
      <c r="AX63" s="70"/>
      <c r="AY63" s="70"/>
      <c r="AZ63" s="70"/>
      <c r="BA63" s="70"/>
      <c r="BB63" s="70"/>
      <c r="BC63" s="70"/>
      <c r="BD63" s="70"/>
      <c r="BE63" s="70"/>
      <c r="BF63" s="70"/>
      <c r="BG63" s="70"/>
      <c r="BH63" s="70"/>
      <c r="BI63" s="70"/>
      <c r="BJ63" s="70"/>
      <c r="BK63" s="70"/>
      <c r="BL63" s="70"/>
      <c r="BM63" s="70"/>
      <c r="BN63" s="70"/>
      <c r="BO63" s="70"/>
      <c r="BP63" s="70"/>
      <c r="BQ63" s="70"/>
      <c r="BR63" s="70"/>
    </row>
    <row r="64" spans="1:70" s="79" customFormat="1" ht="39.6" x14ac:dyDescent="0.3">
      <c r="A64" s="61" t="s">
        <v>1739</v>
      </c>
      <c r="B64" s="74" t="s">
        <v>184</v>
      </c>
      <c r="C64" s="68"/>
      <c r="D64" s="68" t="s">
        <v>1528</v>
      </c>
      <c r="E64" s="68"/>
      <c r="F64" s="69">
        <v>43341</v>
      </c>
      <c r="G64" s="70" t="s">
        <v>1740</v>
      </c>
      <c r="H64" s="70" t="s">
        <v>1741</v>
      </c>
      <c r="I64" s="71" t="s">
        <v>1742</v>
      </c>
      <c r="J64" s="70" t="s">
        <v>54</v>
      </c>
      <c r="K64" s="70"/>
      <c r="L64" s="70" t="s">
        <v>53</v>
      </c>
      <c r="M64" s="72" t="s">
        <v>22</v>
      </c>
      <c r="N64" s="70" t="s">
        <v>33</v>
      </c>
      <c r="O64" s="73" t="s">
        <v>33</v>
      </c>
      <c r="P64" s="73" t="s">
        <v>56</v>
      </c>
      <c r="Q64" s="70" t="s">
        <v>35</v>
      </c>
      <c r="R64" s="70"/>
      <c r="S64" s="70"/>
      <c r="T64" s="70"/>
      <c r="U64" s="70"/>
      <c r="V64" s="70" t="s">
        <v>36</v>
      </c>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row>
    <row r="65" spans="1:70" s="79" customFormat="1" ht="39.6" x14ac:dyDescent="0.3">
      <c r="A65" s="61" t="s">
        <v>1743</v>
      </c>
      <c r="B65" s="68" t="s">
        <v>20</v>
      </c>
      <c r="C65" s="68"/>
      <c r="D65" s="68"/>
      <c r="E65" s="68" t="s">
        <v>466</v>
      </c>
      <c r="F65" s="69">
        <v>43341</v>
      </c>
      <c r="G65" s="70" t="s">
        <v>1740</v>
      </c>
      <c r="H65" s="70" t="s">
        <v>1744</v>
      </c>
      <c r="I65" s="71" t="s">
        <v>1742</v>
      </c>
      <c r="J65" s="70" t="s">
        <v>54</v>
      </c>
      <c r="K65" s="70"/>
      <c r="L65" s="70" t="s">
        <v>53</v>
      </c>
      <c r="M65" s="72" t="s">
        <v>22</v>
      </c>
      <c r="N65" s="70" t="s">
        <v>33</v>
      </c>
      <c r="O65" s="73" t="s">
        <v>33</v>
      </c>
      <c r="P65" s="73" t="s">
        <v>56</v>
      </c>
      <c r="Q65" s="70" t="s">
        <v>448</v>
      </c>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row>
    <row r="66" spans="1:70" s="79" customFormat="1" ht="52.8" x14ac:dyDescent="0.3">
      <c r="A66" s="61" t="s">
        <v>1745</v>
      </c>
      <c r="B66" s="68" t="s">
        <v>20</v>
      </c>
      <c r="C66" s="68"/>
      <c r="D66" s="68"/>
      <c r="E66" s="68" t="s">
        <v>429</v>
      </c>
      <c r="F66" s="69">
        <v>43341</v>
      </c>
      <c r="G66" s="70" t="s">
        <v>1746</v>
      </c>
      <c r="H66" s="70" t="s">
        <v>1747</v>
      </c>
      <c r="I66" s="71" t="s">
        <v>1748</v>
      </c>
      <c r="J66" s="70" t="s">
        <v>29</v>
      </c>
      <c r="K66" s="70" t="s">
        <v>1749</v>
      </c>
      <c r="L66" s="70" t="s">
        <v>487</v>
      </c>
      <c r="M66" s="72" t="s">
        <v>24</v>
      </c>
      <c r="N66" s="70" t="s">
        <v>41</v>
      </c>
      <c r="O66" s="73" t="s">
        <v>41</v>
      </c>
      <c r="P66" s="73" t="s">
        <v>89</v>
      </c>
      <c r="Q66" s="70" t="s">
        <v>35</v>
      </c>
      <c r="R66" s="70"/>
      <c r="S66" s="70"/>
      <c r="T66" s="70"/>
      <c r="U66" s="70"/>
      <c r="V66" s="70" t="s">
        <v>36</v>
      </c>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row>
    <row r="67" spans="1:70" s="79" customFormat="1" ht="39.6" x14ac:dyDescent="0.3">
      <c r="A67" s="61" t="s">
        <v>1750</v>
      </c>
      <c r="B67" s="68" t="s">
        <v>20</v>
      </c>
      <c r="C67" s="68"/>
      <c r="D67" s="68"/>
      <c r="E67" s="68" t="s">
        <v>429</v>
      </c>
      <c r="F67" s="69">
        <v>43342</v>
      </c>
      <c r="G67" s="70" t="s">
        <v>1751</v>
      </c>
      <c r="H67" s="70" t="s">
        <v>1752</v>
      </c>
      <c r="I67" s="71" t="s">
        <v>1753</v>
      </c>
      <c r="J67" s="70" t="s">
        <v>29</v>
      </c>
      <c r="K67" s="70" t="s">
        <v>40</v>
      </c>
      <c r="L67" s="70" t="s">
        <v>53</v>
      </c>
      <c r="M67" s="72" t="s">
        <v>32</v>
      </c>
      <c r="N67" s="70" t="s">
        <v>33</v>
      </c>
      <c r="O67" s="73" t="s">
        <v>33</v>
      </c>
      <c r="P67" s="73" t="s">
        <v>44</v>
      </c>
      <c r="Q67" s="70" t="s">
        <v>35</v>
      </c>
      <c r="R67" s="70"/>
      <c r="S67" s="70"/>
      <c r="T67" s="70"/>
      <c r="U67" s="70"/>
      <c r="V67" s="70" t="s">
        <v>36</v>
      </c>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row>
    <row r="68" spans="1:70" s="79" customFormat="1" ht="79.2" x14ac:dyDescent="0.3">
      <c r="A68" s="61" t="s">
        <v>1754</v>
      </c>
      <c r="B68" s="68" t="s">
        <v>20</v>
      </c>
      <c r="C68" s="68"/>
      <c r="D68" s="68"/>
      <c r="E68" s="68"/>
      <c r="F68" s="69">
        <v>43342</v>
      </c>
      <c r="G68" s="70" t="s">
        <v>1755</v>
      </c>
      <c r="H68" s="70" t="s">
        <v>1756</v>
      </c>
      <c r="I68" s="71">
        <v>13.1</v>
      </c>
      <c r="J68" s="70" t="s">
        <v>29</v>
      </c>
      <c r="K68" s="70" t="s">
        <v>1125</v>
      </c>
      <c r="L68" s="70" t="s">
        <v>53</v>
      </c>
      <c r="M68" s="72" t="s">
        <v>32</v>
      </c>
      <c r="N68" s="70" t="s">
        <v>33</v>
      </c>
      <c r="O68" s="73" t="s">
        <v>33</v>
      </c>
      <c r="P68" s="73" t="s">
        <v>63</v>
      </c>
      <c r="Q68" s="70" t="s">
        <v>35</v>
      </c>
      <c r="R68" s="70"/>
      <c r="S68" s="70"/>
      <c r="T68" s="70"/>
      <c r="U68" s="70"/>
      <c r="V68" s="70" t="s">
        <v>36</v>
      </c>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row>
    <row r="69" spans="1:70" s="79" customFormat="1" ht="39.6" x14ac:dyDescent="0.3">
      <c r="A69" s="61" t="s">
        <v>1757</v>
      </c>
      <c r="B69" s="68" t="s">
        <v>20</v>
      </c>
      <c r="C69" s="68"/>
      <c r="D69" s="68"/>
      <c r="E69" s="68"/>
      <c r="F69" s="69">
        <v>43346</v>
      </c>
      <c r="G69" s="70" t="s">
        <v>1758</v>
      </c>
      <c r="H69" s="70" t="s">
        <v>1759</v>
      </c>
      <c r="I69" s="71" t="s">
        <v>1139</v>
      </c>
      <c r="J69" s="70" t="s">
        <v>29</v>
      </c>
      <c r="K69" s="70" t="s">
        <v>302</v>
      </c>
      <c r="L69" s="70" t="s">
        <v>53</v>
      </c>
      <c r="M69" s="72" t="s">
        <v>32</v>
      </c>
      <c r="N69" s="70" t="s">
        <v>41</v>
      </c>
      <c r="O69" s="73" t="s">
        <v>41</v>
      </c>
      <c r="P69" s="73" t="s">
        <v>44</v>
      </c>
      <c r="Q69" s="70" t="s">
        <v>35</v>
      </c>
      <c r="R69" s="70"/>
      <c r="S69" s="70"/>
      <c r="T69" s="70"/>
      <c r="U69" s="70"/>
      <c r="V69" s="70" t="s">
        <v>36</v>
      </c>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70"/>
      <c r="AY69" s="70"/>
      <c r="AZ69" s="70"/>
      <c r="BA69" s="70"/>
      <c r="BB69" s="70"/>
      <c r="BC69" s="70"/>
      <c r="BD69" s="70"/>
      <c r="BE69" s="70"/>
      <c r="BF69" s="70"/>
      <c r="BG69" s="70"/>
      <c r="BH69" s="70"/>
      <c r="BI69" s="70"/>
      <c r="BJ69" s="70"/>
      <c r="BK69" s="70"/>
      <c r="BL69" s="70"/>
      <c r="BM69" s="70"/>
      <c r="BN69" s="70"/>
      <c r="BO69" s="70"/>
      <c r="BP69" s="70"/>
      <c r="BQ69" s="70"/>
      <c r="BR69" s="70"/>
    </row>
    <row r="70" spans="1:70" s="79" customFormat="1" ht="92.4" x14ac:dyDescent="0.3">
      <c r="A70" s="61" t="s">
        <v>1760</v>
      </c>
      <c r="B70" s="68" t="s">
        <v>20</v>
      </c>
      <c r="C70" s="68"/>
      <c r="D70" s="68"/>
      <c r="E70" s="68"/>
      <c r="F70" s="69">
        <v>43347</v>
      </c>
      <c r="G70" s="70" t="s">
        <v>1761</v>
      </c>
      <c r="H70" s="70" t="s">
        <v>1762</v>
      </c>
      <c r="I70" s="71">
        <v>0.35416666666666669</v>
      </c>
      <c r="J70" s="70" t="s">
        <v>29</v>
      </c>
      <c r="K70" s="70"/>
      <c r="L70" s="70" t="s">
        <v>53</v>
      </c>
      <c r="M70" s="72" t="s">
        <v>32</v>
      </c>
      <c r="N70" s="70" t="s">
        <v>33</v>
      </c>
      <c r="O70" s="73" t="s">
        <v>33</v>
      </c>
      <c r="P70" s="73" t="s">
        <v>75</v>
      </c>
      <c r="Q70" s="70" t="s">
        <v>35</v>
      </c>
      <c r="R70" s="70"/>
      <c r="S70" s="70" t="s">
        <v>873</v>
      </c>
      <c r="T70" s="70"/>
      <c r="U70" s="70"/>
      <c r="V70" s="70" t="s">
        <v>36</v>
      </c>
      <c r="W70" s="70"/>
      <c r="X70" s="70"/>
      <c r="Y70" s="70"/>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c r="BP70" s="70"/>
      <c r="BQ70" s="70"/>
      <c r="BR70" s="70"/>
    </row>
    <row r="71" spans="1:70" s="79" customFormat="1" ht="66" x14ac:dyDescent="0.3">
      <c r="A71" s="61" t="s">
        <v>1763</v>
      </c>
      <c r="B71" s="68" t="s">
        <v>20</v>
      </c>
      <c r="C71" s="68"/>
      <c r="D71" s="68"/>
      <c r="E71" s="68"/>
      <c r="F71" s="69">
        <v>43347</v>
      </c>
      <c r="G71" s="70" t="s">
        <v>1764</v>
      </c>
      <c r="H71" s="70" t="s">
        <v>1765</v>
      </c>
      <c r="I71" s="71">
        <v>8.15</v>
      </c>
      <c r="J71" s="70" t="s">
        <v>54</v>
      </c>
      <c r="K71" s="70"/>
      <c r="L71" s="70" t="s">
        <v>53</v>
      </c>
      <c r="M71" s="72" t="s">
        <v>24</v>
      </c>
      <c r="N71" s="70" t="s">
        <v>33</v>
      </c>
      <c r="O71" s="73" t="s">
        <v>33</v>
      </c>
      <c r="P71" s="73" t="s">
        <v>75</v>
      </c>
      <c r="Q71" s="70" t="s">
        <v>35</v>
      </c>
      <c r="R71" s="70"/>
      <c r="S71" s="70" t="s">
        <v>873</v>
      </c>
      <c r="T71" s="70"/>
      <c r="U71" s="70"/>
      <c r="V71" s="70" t="s">
        <v>36</v>
      </c>
      <c r="W71" s="70"/>
      <c r="X71" s="70"/>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0"/>
      <c r="AX71" s="70"/>
      <c r="AY71" s="70"/>
      <c r="AZ71" s="70"/>
      <c r="BA71" s="70"/>
      <c r="BB71" s="70"/>
      <c r="BC71" s="70"/>
      <c r="BD71" s="70"/>
      <c r="BE71" s="70"/>
      <c r="BF71" s="70"/>
      <c r="BG71" s="70"/>
      <c r="BH71" s="70"/>
      <c r="BI71" s="70"/>
      <c r="BJ71" s="70"/>
      <c r="BK71" s="70"/>
      <c r="BL71" s="70"/>
      <c r="BM71" s="70"/>
      <c r="BN71" s="70"/>
      <c r="BO71" s="70"/>
      <c r="BP71" s="70"/>
      <c r="BQ71" s="70"/>
      <c r="BR71" s="70"/>
    </row>
    <row r="72" spans="1:70" s="79" customFormat="1" ht="79.2" x14ac:dyDescent="0.3">
      <c r="A72" s="61" t="s">
        <v>1766</v>
      </c>
      <c r="B72" s="68" t="s">
        <v>20</v>
      </c>
      <c r="C72" s="68"/>
      <c r="D72" s="68"/>
      <c r="E72" s="68"/>
      <c r="F72" s="69">
        <v>43346</v>
      </c>
      <c r="G72" s="70" t="s">
        <v>1767</v>
      </c>
      <c r="H72" s="70" t="s">
        <v>1768</v>
      </c>
      <c r="I72" s="71" t="s">
        <v>1769</v>
      </c>
      <c r="J72" s="70" t="s">
        <v>54</v>
      </c>
      <c r="K72" s="70"/>
      <c r="L72" s="70" t="s">
        <v>53</v>
      </c>
      <c r="M72" s="72" t="s">
        <v>24</v>
      </c>
      <c r="N72" s="70" t="s">
        <v>33</v>
      </c>
      <c r="O72" s="73" t="s">
        <v>33</v>
      </c>
      <c r="P72" s="73" t="s">
        <v>1234</v>
      </c>
      <c r="Q72" s="70" t="s">
        <v>35</v>
      </c>
      <c r="R72" s="70"/>
      <c r="S72" s="70"/>
      <c r="T72" s="70"/>
      <c r="U72" s="70"/>
      <c r="V72" s="70" t="s">
        <v>36</v>
      </c>
      <c r="W72" s="70"/>
      <c r="X72" s="70"/>
      <c r="Y72" s="70"/>
      <c r="Z72" s="70"/>
      <c r="AA72" s="70"/>
      <c r="AB72" s="70"/>
      <c r="AC72" s="70"/>
      <c r="AD72" s="70"/>
      <c r="AE72" s="70"/>
      <c r="AF72" s="70"/>
      <c r="AG72" s="70"/>
      <c r="AH72" s="70"/>
      <c r="AI72" s="70"/>
      <c r="AJ72" s="70"/>
      <c r="AK72" s="70"/>
      <c r="AL72" s="70"/>
      <c r="AM72" s="70"/>
      <c r="AN72" s="70"/>
      <c r="AO72" s="70"/>
      <c r="AP72" s="70"/>
      <c r="AQ72" s="70"/>
      <c r="AR72" s="70"/>
      <c r="AS72" s="70"/>
      <c r="AT72" s="70"/>
      <c r="AU72" s="70"/>
      <c r="AV72" s="70"/>
      <c r="AW72" s="70"/>
      <c r="AX72" s="70"/>
      <c r="AY72" s="70"/>
      <c r="AZ72" s="70"/>
      <c r="BA72" s="70"/>
      <c r="BB72" s="70"/>
      <c r="BC72" s="70"/>
      <c r="BD72" s="70"/>
      <c r="BE72" s="70"/>
      <c r="BF72" s="70"/>
      <c r="BG72" s="70"/>
      <c r="BH72" s="70"/>
      <c r="BI72" s="70"/>
      <c r="BJ72" s="70"/>
      <c r="BK72" s="70"/>
      <c r="BL72" s="70"/>
      <c r="BM72" s="70"/>
      <c r="BN72" s="70"/>
      <c r="BO72" s="70"/>
      <c r="BP72" s="70"/>
      <c r="BQ72" s="70"/>
      <c r="BR72" s="70"/>
    </row>
    <row r="73" spans="1:70" s="79" customFormat="1" ht="66" x14ac:dyDescent="0.3">
      <c r="A73" s="61" t="s">
        <v>1770</v>
      </c>
      <c r="B73" s="68" t="s">
        <v>20</v>
      </c>
      <c r="C73" s="68"/>
      <c r="D73" s="68"/>
      <c r="E73" s="68"/>
      <c r="F73" s="69">
        <v>43345</v>
      </c>
      <c r="G73" s="70" t="s">
        <v>1771</v>
      </c>
      <c r="H73" s="70" t="s">
        <v>1772</v>
      </c>
      <c r="I73" s="71" t="s">
        <v>1773</v>
      </c>
      <c r="J73" s="70" t="s">
        <v>54</v>
      </c>
      <c r="K73" s="70"/>
      <c r="L73" s="70" t="s">
        <v>53</v>
      </c>
      <c r="M73" s="72" t="s">
        <v>24</v>
      </c>
      <c r="N73" s="70" t="s">
        <v>33</v>
      </c>
      <c r="O73" s="73" t="s">
        <v>33</v>
      </c>
      <c r="P73" s="73" t="s">
        <v>75</v>
      </c>
      <c r="Q73" s="70" t="s">
        <v>35</v>
      </c>
      <c r="R73" s="70"/>
      <c r="S73" s="70"/>
      <c r="T73" s="70"/>
      <c r="U73" s="70"/>
      <c r="V73" s="70" t="s">
        <v>36</v>
      </c>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c r="BC73" s="70"/>
      <c r="BD73" s="70"/>
      <c r="BE73" s="70"/>
      <c r="BF73" s="70"/>
      <c r="BG73" s="70"/>
      <c r="BH73" s="70"/>
      <c r="BI73" s="70"/>
      <c r="BJ73" s="70"/>
      <c r="BK73" s="70"/>
      <c r="BL73" s="70"/>
      <c r="BM73" s="70"/>
      <c r="BN73" s="70"/>
      <c r="BO73" s="70"/>
      <c r="BP73" s="70"/>
      <c r="BQ73" s="70"/>
      <c r="BR73" s="70"/>
    </row>
    <row r="74" spans="1:70" s="79" customFormat="1" ht="92.4" x14ac:dyDescent="0.3">
      <c r="A74" s="61" t="s">
        <v>1774</v>
      </c>
      <c r="B74" s="68" t="s">
        <v>20</v>
      </c>
      <c r="C74" s="68"/>
      <c r="D74" s="68"/>
      <c r="E74" s="68"/>
      <c r="F74" s="69">
        <v>43349</v>
      </c>
      <c r="G74" s="70" t="s">
        <v>1775</v>
      </c>
      <c r="H74" s="70" t="s">
        <v>1776</v>
      </c>
      <c r="I74" s="71" t="s">
        <v>1777</v>
      </c>
      <c r="J74" s="70" t="s">
        <v>54</v>
      </c>
      <c r="K74" s="70" t="s">
        <v>302</v>
      </c>
      <c r="L74" s="70" t="s">
        <v>53</v>
      </c>
      <c r="M74" s="72" t="s">
        <v>32</v>
      </c>
      <c r="N74" s="70" t="s">
        <v>33</v>
      </c>
      <c r="O74" s="73" t="s">
        <v>23</v>
      </c>
      <c r="P74" s="73" t="s">
        <v>56</v>
      </c>
      <c r="Q74" s="70" t="s">
        <v>35</v>
      </c>
      <c r="R74" s="70"/>
      <c r="S74" s="70"/>
      <c r="T74" s="70"/>
      <c r="U74" s="70"/>
      <c r="V74" s="70" t="s">
        <v>36</v>
      </c>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c r="BC74" s="70"/>
      <c r="BD74" s="70"/>
      <c r="BE74" s="70"/>
      <c r="BF74" s="70"/>
      <c r="BG74" s="70"/>
      <c r="BH74" s="70"/>
      <c r="BI74" s="70"/>
      <c r="BJ74" s="70"/>
      <c r="BK74" s="70"/>
      <c r="BL74" s="70"/>
      <c r="BM74" s="70"/>
      <c r="BN74" s="70"/>
      <c r="BO74" s="70"/>
      <c r="BP74" s="70"/>
      <c r="BQ74" s="70"/>
      <c r="BR74" s="70"/>
    </row>
    <row r="75" spans="1:70" s="79" customFormat="1" ht="79.2" x14ac:dyDescent="0.3">
      <c r="A75" s="61" t="s">
        <v>1778</v>
      </c>
      <c r="B75" s="74" t="s">
        <v>226</v>
      </c>
      <c r="C75" s="68"/>
      <c r="D75" s="74" t="s">
        <v>1092</v>
      </c>
      <c r="E75" s="68"/>
      <c r="F75" s="69">
        <v>43348</v>
      </c>
      <c r="G75" s="70" t="s">
        <v>1779</v>
      </c>
      <c r="H75" s="70" t="s">
        <v>1780</v>
      </c>
      <c r="I75" s="71" t="s">
        <v>1781</v>
      </c>
      <c r="J75" s="70" t="s">
        <v>54</v>
      </c>
      <c r="K75" s="70"/>
      <c r="L75" s="70" t="s">
        <v>53</v>
      </c>
      <c r="M75" s="72" t="s">
        <v>24</v>
      </c>
      <c r="N75" s="70" t="s">
        <v>33</v>
      </c>
      <c r="O75" s="73" t="s">
        <v>33</v>
      </c>
      <c r="P75" s="73" t="s">
        <v>101</v>
      </c>
      <c r="Q75" s="70" t="s">
        <v>35</v>
      </c>
      <c r="R75" s="70"/>
      <c r="S75" s="70"/>
      <c r="T75" s="70"/>
      <c r="U75" s="70"/>
      <c r="V75" s="70" t="s">
        <v>36</v>
      </c>
      <c r="W75" s="70"/>
      <c r="X75" s="70"/>
      <c r="Y75" s="70"/>
      <c r="Z75" s="70"/>
      <c r="AA75" s="70"/>
      <c r="AB75" s="70"/>
      <c r="AC75" s="70"/>
      <c r="AD75" s="70"/>
      <c r="AE75" s="70"/>
      <c r="AF75" s="70"/>
      <c r="AG75" s="70"/>
      <c r="AH75" s="70"/>
      <c r="AI75" s="70"/>
      <c r="AJ75" s="70"/>
      <c r="AK75" s="70"/>
      <c r="AL75" s="70"/>
      <c r="AM75" s="70"/>
      <c r="AN75" s="70"/>
      <c r="AO75" s="70"/>
      <c r="AP75" s="70"/>
      <c r="AQ75" s="70"/>
      <c r="AR75" s="70"/>
      <c r="AS75" s="70"/>
      <c r="AT75" s="70"/>
      <c r="AU75" s="70"/>
      <c r="AV75" s="70"/>
      <c r="AW75" s="70"/>
      <c r="AX75" s="70"/>
      <c r="AY75" s="70"/>
      <c r="AZ75" s="70"/>
      <c r="BA75" s="70"/>
      <c r="BB75" s="70"/>
      <c r="BC75" s="70"/>
      <c r="BD75" s="70"/>
      <c r="BE75" s="70"/>
      <c r="BF75" s="70"/>
      <c r="BG75" s="70"/>
      <c r="BH75" s="70"/>
      <c r="BI75" s="70"/>
      <c r="BJ75" s="70"/>
      <c r="BK75" s="70"/>
      <c r="BL75" s="70"/>
      <c r="BM75" s="70"/>
      <c r="BN75" s="70"/>
      <c r="BO75" s="70"/>
      <c r="BP75" s="70"/>
      <c r="BQ75" s="70"/>
      <c r="BR75" s="70"/>
    </row>
    <row r="76" spans="1:70" s="79" customFormat="1" ht="79.2" x14ac:dyDescent="0.3">
      <c r="A76" s="61" t="s">
        <v>1782</v>
      </c>
      <c r="B76" s="68" t="s">
        <v>20</v>
      </c>
      <c r="C76" s="68"/>
      <c r="D76" s="68"/>
      <c r="E76" s="68"/>
      <c r="F76" s="69">
        <v>43348</v>
      </c>
      <c r="G76" s="70" t="s">
        <v>1783</v>
      </c>
      <c r="H76" s="70" t="s">
        <v>1784</v>
      </c>
      <c r="I76" s="71">
        <v>0.69097222222222221</v>
      </c>
      <c r="J76" s="70" t="s">
        <v>54</v>
      </c>
      <c r="K76" s="70"/>
      <c r="L76" s="70" t="s">
        <v>53</v>
      </c>
      <c r="M76" s="72" t="s">
        <v>24</v>
      </c>
      <c r="N76" s="70" t="s">
        <v>58</v>
      </c>
      <c r="O76" s="73" t="s">
        <v>1785</v>
      </c>
      <c r="P76" s="73" t="s">
        <v>56</v>
      </c>
      <c r="Q76" s="70" t="s">
        <v>35</v>
      </c>
      <c r="R76" s="70"/>
      <c r="S76" s="70"/>
      <c r="T76" s="70"/>
      <c r="U76" s="70"/>
      <c r="V76" s="70" t="s">
        <v>45</v>
      </c>
      <c r="W76" s="70"/>
      <c r="X76" s="70"/>
      <c r="Y76" s="70"/>
      <c r="Z76" s="70"/>
      <c r="AA76" s="70"/>
      <c r="AB76" s="70"/>
      <c r="AC76" s="70"/>
      <c r="AD76" s="70"/>
      <c r="AE76" s="70"/>
      <c r="AF76" s="70"/>
      <c r="AG76" s="70"/>
      <c r="AH76" s="70"/>
      <c r="AI76" s="70"/>
      <c r="AJ76" s="70"/>
      <c r="AK76" s="70"/>
      <c r="AL76" s="70"/>
      <c r="AM76" s="70"/>
      <c r="AN76" s="70"/>
      <c r="AO76" s="70"/>
      <c r="AP76" s="70"/>
      <c r="AQ76" s="70"/>
      <c r="AR76" s="70"/>
      <c r="AS76" s="70"/>
      <c r="AT76" s="70"/>
      <c r="AU76" s="70"/>
      <c r="AV76" s="70"/>
      <c r="AW76" s="70"/>
      <c r="AX76" s="70"/>
      <c r="AY76" s="70"/>
      <c r="AZ76" s="70"/>
      <c r="BA76" s="70"/>
      <c r="BB76" s="70"/>
      <c r="BC76" s="70"/>
      <c r="BD76" s="70"/>
      <c r="BE76" s="70"/>
      <c r="BF76" s="70"/>
      <c r="BG76" s="70"/>
      <c r="BH76" s="70"/>
      <c r="BI76" s="70"/>
      <c r="BJ76" s="70"/>
      <c r="BK76" s="70"/>
      <c r="BL76" s="70"/>
      <c r="BM76" s="70"/>
      <c r="BN76" s="70"/>
      <c r="BO76" s="70"/>
      <c r="BP76" s="70"/>
      <c r="BQ76" s="70"/>
      <c r="BR76" s="70"/>
    </row>
    <row r="77" spans="1:70" s="79" customFormat="1" ht="66" x14ac:dyDescent="0.3">
      <c r="A77" s="61" t="s">
        <v>1786</v>
      </c>
      <c r="B77" s="68" t="s">
        <v>20</v>
      </c>
      <c r="C77" s="68"/>
      <c r="D77" s="68"/>
      <c r="E77" s="68"/>
      <c r="F77" s="69">
        <v>43349</v>
      </c>
      <c r="G77" s="70" t="s">
        <v>1787</v>
      </c>
      <c r="H77" s="70" t="s">
        <v>1788</v>
      </c>
      <c r="I77" s="71" t="s">
        <v>1241</v>
      </c>
      <c r="J77" s="70" t="s">
        <v>29</v>
      </c>
      <c r="K77" s="70"/>
      <c r="L77" s="70" t="s">
        <v>31</v>
      </c>
      <c r="M77" s="72" t="s">
        <v>32</v>
      </c>
      <c r="N77" s="70" t="s">
        <v>33</v>
      </c>
      <c r="O77" s="73" t="s">
        <v>33</v>
      </c>
      <c r="P77" s="73" t="s">
        <v>44</v>
      </c>
      <c r="Q77" s="70" t="s">
        <v>35</v>
      </c>
      <c r="R77" s="70"/>
      <c r="S77" s="70"/>
      <c r="T77" s="70"/>
      <c r="U77" s="70"/>
      <c r="V77" s="70" t="s">
        <v>36</v>
      </c>
      <c r="W77" s="70"/>
      <c r="X77" s="70"/>
      <c r="Y77" s="70"/>
      <c r="Z77" s="70"/>
      <c r="AA77" s="70"/>
      <c r="AB77" s="70"/>
      <c r="AC77" s="70"/>
      <c r="AD77" s="70"/>
      <c r="AE77" s="70"/>
      <c r="AF77" s="70"/>
      <c r="AG77" s="70"/>
      <c r="AH77" s="70"/>
      <c r="AI77" s="70"/>
      <c r="AJ77" s="70"/>
      <c r="AK77" s="70"/>
      <c r="AL77" s="70"/>
      <c r="AM77" s="70"/>
      <c r="AN77" s="70"/>
      <c r="AO77" s="70"/>
      <c r="AP77" s="70"/>
      <c r="AQ77" s="70"/>
      <c r="AR77" s="70"/>
      <c r="AS77" s="70"/>
      <c r="AT77" s="70"/>
      <c r="AU77" s="70"/>
      <c r="AV77" s="70"/>
      <c r="AW77" s="70"/>
      <c r="AX77" s="70"/>
      <c r="AY77" s="70"/>
      <c r="AZ77" s="70"/>
      <c r="BA77" s="70"/>
      <c r="BB77" s="70"/>
      <c r="BC77" s="70"/>
      <c r="BD77" s="70"/>
      <c r="BE77" s="70"/>
      <c r="BF77" s="70"/>
      <c r="BG77" s="70"/>
      <c r="BH77" s="70"/>
      <c r="BI77" s="70"/>
      <c r="BJ77" s="70"/>
      <c r="BK77" s="70"/>
      <c r="BL77" s="70"/>
      <c r="BM77" s="70"/>
      <c r="BN77" s="70"/>
      <c r="BO77" s="70"/>
      <c r="BP77" s="70"/>
      <c r="BQ77" s="70"/>
      <c r="BR77" s="70"/>
    </row>
    <row r="78" spans="1:70" s="79" customFormat="1" ht="79.2" x14ac:dyDescent="0.3">
      <c r="A78" s="61" t="s">
        <v>1789</v>
      </c>
      <c r="B78" s="74" t="s">
        <v>184</v>
      </c>
      <c r="C78" s="68"/>
      <c r="D78" s="74" t="s">
        <v>1092</v>
      </c>
      <c r="E78" s="68"/>
      <c r="F78" s="69">
        <v>43349</v>
      </c>
      <c r="G78" s="70" t="s">
        <v>1790</v>
      </c>
      <c r="H78" s="70" t="s">
        <v>1791</v>
      </c>
      <c r="I78" s="71">
        <v>0.34375</v>
      </c>
      <c r="J78" s="70" t="s">
        <v>54</v>
      </c>
      <c r="K78" s="70"/>
      <c r="L78" s="70" t="s">
        <v>53</v>
      </c>
      <c r="M78" s="72" t="s">
        <v>24</v>
      </c>
      <c r="N78" s="70" t="s">
        <v>33</v>
      </c>
      <c r="O78" s="73" t="s">
        <v>33</v>
      </c>
      <c r="P78" s="73" t="s">
        <v>56</v>
      </c>
      <c r="Q78" s="70" t="s">
        <v>35</v>
      </c>
      <c r="R78" s="70"/>
      <c r="S78" s="70"/>
      <c r="T78" s="70"/>
      <c r="U78" s="70"/>
      <c r="V78" s="70" t="s">
        <v>36</v>
      </c>
      <c r="W78" s="70"/>
      <c r="X78" s="70"/>
      <c r="Y78" s="70"/>
      <c r="Z78" s="70"/>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c r="BB78" s="70"/>
      <c r="BC78" s="70"/>
      <c r="BD78" s="70"/>
      <c r="BE78" s="70"/>
      <c r="BF78" s="70"/>
      <c r="BG78" s="70"/>
      <c r="BH78" s="70"/>
      <c r="BI78" s="70"/>
      <c r="BJ78" s="70"/>
      <c r="BK78" s="70"/>
      <c r="BL78" s="70"/>
      <c r="BM78" s="70"/>
      <c r="BN78" s="70"/>
      <c r="BO78" s="70"/>
      <c r="BP78" s="70"/>
      <c r="BQ78" s="70"/>
      <c r="BR78" s="70"/>
    </row>
    <row r="79" spans="1:70" s="79" customFormat="1" ht="92.4" x14ac:dyDescent="0.3">
      <c r="A79" s="61" t="s">
        <v>1792</v>
      </c>
      <c r="B79" s="74" t="s">
        <v>226</v>
      </c>
      <c r="C79" s="68"/>
      <c r="D79" s="74" t="s">
        <v>1087</v>
      </c>
      <c r="E79" s="68"/>
      <c r="F79" s="69">
        <v>43349</v>
      </c>
      <c r="G79" s="70" t="s">
        <v>1793</v>
      </c>
      <c r="H79" s="70" t="s">
        <v>1794</v>
      </c>
      <c r="I79" s="71"/>
      <c r="J79" s="70" t="s">
        <v>54</v>
      </c>
      <c r="K79" s="70"/>
      <c r="L79" s="70" t="s">
        <v>53</v>
      </c>
      <c r="M79" s="72" t="s">
        <v>22</v>
      </c>
      <c r="N79" s="70" t="s">
        <v>33</v>
      </c>
      <c r="O79" s="73" t="s">
        <v>33</v>
      </c>
      <c r="P79" s="73" t="s">
        <v>1538</v>
      </c>
      <c r="Q79" s="70" t="s">
        <v>35</v>
      </c>
      <c r="R79" s="70"/>
      <c r="S79" s="70"/>
      <c r="T79" s="70"/>
      <c r="U79" s="70"/>
      <c r="V79" s="70" t="s">
        <v>36</v>
      </c>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70"/>
      <c r="AY79" s="70"/>
      <c r="AZ79" s="70"/>
      <c r="BA79" s="70"/>
      <c r="BB79" s="70"/>
      <c r="BC79" s="70"/>
      <c r="BD79" s="70"/>
      <c r="BE79" s="70"/>
      <c r="BF79" s="70"/>
      <c r="BG79" s="70"/>
      <c r="BH79" s="70"/>
      <c r="BI79" s="70"/>
      <c r="BJ79" s="70"/>
      <c r="BK79" s="70"/>
      <c r="BL79" s="70"/>
      <c r="BM79" s="70"/>
      <c r="BN79" s="70"/>
      <c r="BO79" s="70"/>
      <c r="BP79" s="70"/>
      <c r="BQ79" s="70"/>
      <c r="BR79" s="70"/>
    </row>
    <row r="80" spans="1:70" s="79" customFormat="1" ht="26.4" x14ac:dyDescent="0.3">
      <c r="A80" s="61" t="s">
        <v>1795</v>
      </c>
      <c r="B80" s="68" t="s">
        <v>20</v>
      </c>
      <c r="C80" s="68"/>
      <c r="D80" s="68"/>
      <c r="E80" s="68"/>
      <c r="F80" s="69">
        <v>43350</v>
      </c>
      <c r="G80" s="70" t="s">
        <v>1796</v>
      </c>
      <c r="H80" s="70" t="s">
        <v>1797</v>
      </c>
      <c r="I80" s="71" t="s">
        <v>901</v>
      </c>
      <c r="J80" s="70" t="s">
        <v>29</v>
      </c>
      <c r="K80" s="70" t="s">
        <v>40</v>
      </c>
      <c r="L80" s="70" t="s">
        <v>53</v>
      </c>
      <c r="M80" s="72" t="s">
        <v>32</v>
      </c>
      <c r="N80" s="70" t="s">
        <v>41</v>
      </c>
      <c r="O80" s="73" t="s">
        <v>41</v>
      </c>
      <c r="P80" s="73" t="s">
        <v>34</v>
      </c>
      <c r="Q80" s="70" t="s">
        <v>35</v>
      </c>
      <c r="R80" s="70"/>
      <c r="S80" s="70"/>
      <c r="T80" s="70"/>
      <c r="U80" s="70"/>
      <c r="V80" s="70" t="s">
        <v>36</v>
      </c>
      <c r="W80" s="70"/>
      <c r="X80" s="70"/>
      <c r="Y80" s="70"/>
      <c r="Z80" s="70"/>
      <c r="AA80" s="70"/>
      <c r="AB80" s="70"/>
      <c r="AC80" s="70"/>
      <c r="AD80" s="70"/>
      <c r="AE80" s="70"/>
      <c r="AF80" s="70"/>
      <c r="AG80" s="70"/>
      <c r="AH80" s="70"/>
      <c r="AI80" s="70"/>
      <c r="AJ80" s="70"/>
      <c r="AK80" s="70"/>
      <c r="AL80" s="70"/>
      <c r="AM80" s="70"/>
      <c r="AN80" s="70"/>
      <c r="AO80" s="70"/>
      <c r="AP80" s="70"/>
      <c r="AQ80" s="70"/>
      <c r="AR80" s="70"/>
      <c r="AS80" s="70"/>
      <c r="AT80" s="70"/>
      <c r="AU80" s="70"/>
      <c r="AV80" s="70"/>
      <c r="AW80" s="70"/>
      <c r="AX80" s="70"/>
      <c r="AY80" s="70"/>
      <c r="AZ80" s="70"/>
      <c r="BA80" s="70"/>
      <c r="BB80" s="70"/>
      <c r="BC80" s="70"/>
      <c r="BD80" s="70"/>
      <c r="BE80" s="70"/>
      <c r="BF80" s="70"/>
      <c r="BG80" s="70"/>
      <c r="BH80" s="70"/>
      <c r="BI80" s="70"/>
      <c r="BJ80" s="70"/>
      <c r="BK80" s="70"/>
      <c r="BL80" s="70"/>
      <c r="BM80" s="70"/>
      <c r="BN80" s="70"/>
      <c r="BO80" s="70"/>
      <c r="BP80" s="70"/>
      <c r="BQ80" s="70"/>
      <c r="BR80" s="70"/>
    </row>
    <row r="81" spans="1:70" s="79" customFormat="1" ht="66" x14ac:dyDescent="0.3">
      <c r="A81" s="61" t="s">
        <v>1798</v>
      </c>
      <c r="B81" s="68" t="s">
        <v>20</v>
      </c>
      <c r="C81" s="68"/>
      <c r="D81" s="68"/>
      <c r="E81" s="68"/>
      <c r="F81" s="69">
        <v>43350</v>
      </c>
      <c r="G81" s="70" t="s">
        <v>1799</v>
      </c>
      <c r="H81" s="70" t="s">
        <v>1800</v>
      </c>
      <c r="I81" s="71" t="s">
        <v>322</v>
      </c>
      <c r="J81" s="70" t="s">
        <v>29</v>
      </c>
      <c r="K81" s="70" t="s">
        <v>196</v>
      </c>
      <c r="L81" s="70" t="s">
        <v>53</v>
      </c>
      <c r="M81" s="72" t="s">
        <v>32</v>
      </c>
      <c r="N81" s="70" t="s">
        <v>33</v>
      </c>
      <c r="O81" s="73" t="s">
        <v>33</v>
      </c>
      <c r="P81" s="73" t="s">
        <v>1565</v>
      </c>
      <c r="Q81" s="70" t="s">
        <v>35</v>
      </c>
      <c r="R81" s="70"/>
      <c r="S81" s="70"/>
      <c r="T81" s="70"/>
      <c r="U81" s="70"/>
      <c r="V81" s="70" t="s">
        <v>36</v>
      </c>
      <c r="W81" s="70"/>
      <c r="X81" s="70"/>
      <c r="Y81" s="70"/>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c r="BB81" s="70"/>
      <c r="BC81" s="70"/>
      <c r="BD81" s="70"/>
      <c r="BE81" s="70"/>
      <c r="BF81" s="70"/>
      <c r="BG81" s="70"/>
      <c r="BH81" s="70"/>
      <c r="BI81" s="70"/>
      <c r="BJ81" s="70"/>
      <c r="BK81" s="70"/>
      <c r="BL81" s="70"/>
      <c r="BM81" s="70"/>
      <c r="BN81" s="70"/>
      <c r="BO81" s="70"/>
      <c r="BP81" s="70"/>
      <c r="BQ81" s="70"/>
      <c r="BR81" s="70"/>
    </row>
    <row r="82" spans="1:70" s="79" customFormat="1" ht="92.4" x14ac:dyDescent="0.3">
      <c r="A82" s="61" t="s">
        <v>1801</v>
      </c>
      <c r="B82" s="74" t="s">
        <v>226</v>
      </c>
      <c r="C82" s="68"/>
      <c r="D82" s="74" t="s">
        <v>1528</v>
      </c>
      <c r="E82" s="68"/>
      <c r="F82" s="69">
        <v>43350</v>
      </c>
      <c r="G82" s="70" t="s">
        <v>1802</v>
      </c>
      <c r="H82" s="70" t="s">
        <v>1803</v>
      </c>
      <c r="I82" s="71">
        <v>14.4</v>
      </c>
      <c r="J82" s="70" t="s">
        <v>54</v>
      </c>
      <c r="K82" s="70" t="s">
        <v>24</v>
      </c>
      <c r="L82" s="70" t="s">
        <v>53</v>
      </c>
      <c r="M82" s="72" t="s">
        <v>24</v>
      </c>
      <c r="N82" s="70" t="s">
        <v>151</v>
      </c>
      <c r="O82" s="73" t="s">
        <v>33</v>
      </c>
      <c r="P82" s="73" t="s">
        <v>101</v>
      </c>
      <c r="Q82" s="70" t="s">
        <v>35</v>
      </c>
      <c r="R82" s="70"/>
      <c r="S82" s="70" t="s">
        <v>1804</v>
      </c>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70"/>
      <c r="AV82" s="70"/>
      <c r="AW82" s="70"/>
      <c r="AX82" s="70"/>
      <c r="AY82" s="70"/>
      <c r="AZ82" s="70"/>
      <c r="BA82" s="70"/>
      <c r="BB82" s="70"/>
      <c r="BC82" s="70"/>
      <c r="BD82" s="70"/>
      <c r="BE82" s="70"/>
      <c r="BF82" s="70"/>
      <c r="BG82" s="70"/>
      <c r="BH82" s="70"/>
      <c r="BI82" s="70"/>
      <c r="BJ82" s="70"/>
      <c r="BK82" s="70"/>
      <c r="BL82" s="70"/>
      <c r="BM82" s="70"/>
      <c r="BN82" s="70"/>
      <c r="BO82" s="70"/>
      <c r="BP82" s="70"/>
      <c r="BQ82" s="70"/>
      <c r="BR82" s="70"/>
    </row>
    <row r="83" spans="1:70" s="79" customFormat="1" ht="52.8" x14ac:dyDescent="0.3">
      <c r="A83" s="61" t="s">
        <v>1805</v>
      </c>
      <c r="B83" s="68" t="s">
        <v>20</v>
      </c>
      <c r="C83" s="68"/>
      <c r="D83" s="68"/>
      <c r="E83" s="68"/>
      <c r="F83" s="69">
        <v>43349</v>
      </c>
      <c r="G83" s="70" t="s">
        <v>1806</v>
      </c>
      <c r="H83" s="70" t="s">
        <v>1807</v>
      </c>
      <c r="I83" s="71">
        <v>14.15</v>
      </c>
      <c r="J83" s="70" t="s">
        <v>54</v>
      </c>
      <c r="K83" s="70"/>
      <c r="L83" s="70" t="s">
        <v>53</v>
      </c>
      <c r="M83" s="72" t="s">
        <v>24</v>
      </c>
      <c r="N83" s="70" t="s">
        <v>647</v>
      </c>
      <c r="O83" s="73" t="s">
        <v>647</v>
      </c>
      <c r="P83" s="73" t="s">
        <v>75</v>
      </c>
      <c r="Q83" s="70" t="s">
        <v>192</v>
      </c>
      <c r="R83" s="70"/>
      <c r="S83" s="70"/>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c r="BL83" s="70"/>
      <c r="BM83" s="70"/>
      <c r="BN83" s="70"/>
      <c r="BO83" s="70"/>
      <c r="BP83" s="70"/>
      <c r="BQ83" s="70"/>
      <c r="BR83" s="70"/>
    </row>
    <row r="84" spans="1:70" s="79" customFormat="1" ht="66" x14ac:dyDescent="0.3">
      <c r="A84" s="61" t="s">
        <v>1808</v>
      </c>
      <c r="B84" s="74" t="s">
        <v>184</v>
      </c>
      <c r="C84" s="68"/>
      <c r="D84" s="74" t="s">
        <v>1092</v>
      </c>
      <c r="E84" s="68"/>
      <c r="F84" s="69">
        <v>43353</v>
      </c>
      <c r="G84" s="70" t="s">
        <v>1809</v>
      </c>
      <c r="H84" s="70" t="s">
        <v>1810</v>
      </c>
      <c r="I84" s="71" t="s">
        <v>1811</v>
      </c>
      <c r="J84" s="70" t="s">
        <v>54</v>
      </c>
      <c r="K84" s="70"/>
      <c r="L84" s="70" t="s">
        <v>53</v>
      </c>
      <c r="M84" s="72" t="s">
        <v>24</v>
      </c>
      <c r="N84" s="70" t="s">
        <v>33</v>
      </c>
      <c r="O84" s="73" t="s">
        <v>33</v>
      </c>
      <c r="P84" s="73" t="s">
        <v>211</v>
      </c>
      <c r="Q84" s="70" t="s">
        <v>35</v>
      </c>
      <c r="R84" s="70"/>
      <c r="S84" s="70"/>
      <c r="T84" s="70"/>
      <c r="U84" s="70"/>
      <c r="V84" s="70" t="s">
        <v>36</v>
      </c>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0"/>
      <c r="BR84" s="70"/>
    </row>
    <row r="85" spans="1:70" s="79" customFormat="1" ht="52.8" x14ac:dyDescent="0.3">
      <c r="A85" s="61" t="s">
        <v>1812</v>
      </c>
      <c r="B85" s="68" t="s">
        <v>20</v>
      </c>
      <c r="C85" s="68"/>
      <c r="D85" s="68"/>
      <c r="E85" s="68"/>
      <c r="F85" s="69">
        <v>43350</v>
      </c>
      <c r="G85" s="70" t="s">
        <v>1813</v>
      </c>
      <c r="H85" s="70" t="s">
        <v>1814</v>
      </c>
      <c r="I85" s="71" t="s">
        <v>327</v>
      </c>
      <c r="J85" s="70" t="s">
        <v>188</v>
      </c>
      <c r="K85" s="70"/>
      <c r="L85" s="70" t="s">
        <v>53</v>
      </c>
      <c r="M85" s="72" t="s">
        <v>24</v>
      </c>
      <c r="N85" s="70" t="s">
        <v>33</v>
      </c>
      <c r="O85" s="73" t="s">
        <v>33</v>
      </c>
      <c r="P85" s="73" t="s">
        <v>101</v>
      </c>
      <c r="Q85" s="70" t="s">
        <v>35</v>
      </c>
      <c r="R85" s="70"/>
      <c r="S85" s="70" t="s">
        <v>1815</v>
      </c>
      <c r="T85" s="70"/>
      <c r="U85" s="70"/>
      <c r="V85" s="70" t="s">
        <v>36</v>
      </c>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0"/>
      <c r="BR85" s="70"/>
    </row>
    <row r="86" spans="1:70" s="79" customFormat="1" ht="92.4" x14ac:dyDescent="0.3">
      <c r="A86" s="61" t="s">
        <v>1816</v>
      </c>
      <c r="B86" s="74" t="s">
        <v>184</v>
      </c>
      <c r="C86" s="68"/>
      <c r="D86" s="74" t="s">
        <v>1528</v>
      </c>
      <c r="E86" s="68"/>
      <c r="F86" s="69">
        <v>43350</v>
      </c>
      <c r="G86" s="70" t="s">
        <v>1817</v>
      </c>
      <c r="H86" s="70" t="s">
        <v>1818</v>
      </c>
      <c r="I86" s="71" t="s">
        <v>1819</v>
      </c>
      <c r="J86" s="70" t="s">
        <v>54</v>
      </c>
      <c r="K86" s="70"/>
      <c r="L86" s="70" t="s">
        <v>53</v>
      </c>
      <c r="M86" s="72" t="s">
        <v>24</v>
      </c>
      <c r="N86" s="70" t="s">
        <v>33</v>
      </c>
      <c r="O86" s="73" t="s">
        <v>33</v>
      </c>
      <c r="P86" s="73" t="s">
        <v>56</v>
      </c>
      <c r="Q86" s="70" t="s">
        <v>35</v>
      </c>
      <c r="R86" s="70"/>
      <c r="S86" s="70" t="s">
        <v>1815</v>
      </c>
      <c r="T86" s="70"/>
      <c r="U86" s="70"/>
      <c r="V86" s="70" t="s">
        <v>36</v>
      </c>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0"/>
      <c r="BR86" s="70"/>
    </row>
    <row r="87" spans="1:70" s="79" customFormat="1" ht="132" x14ac:dyDescent="0.3">
      <c r="A87" s="61" t="s">
        <v>1820</v>
      </c>
      <c r="B87" s="74" t="s">
        <v>226</v>
      </c>
      <c r="C87" s="68" t="s">
        <v>67</v>
      </c>
      <c r="D87" s="74" t="s">
        <v>1528</v>
      </c>
      <c r="E87" s="68"/>
      <c r="F87" s="69">
        <v>43357</v>
      </c>
      <c r="G87" s="84" t="s">
        <v>1821</v>
      </c>
      <c r="H87" s="70" t="s">
        <v>1822</v>
      </c>
      <c r="I87" s="71"/>
      <c r="J87" s="70" t="s">
        <v>29</v>
      </c>
      <c r="K87" s="70" t="s">
        <v>1823</v>
      </c>
      <c r="L87" s="70" t="s">
        <v>53</v>
      </c>
      <c r="M87" s="72" t="s">
        <v>24</v>
      </c>
      <c r="N87" s="70" t="s">
        <v>43</v>
      </c>
      <c r="O87" s="73" t="s">
        <v>33</v>
      </c>
      <c r="P87" s="73" t="s">
        <v>116</v>
      </c>
      <c r="Q87" s="70" t="s">
        <v>35</v>
      </c>
      <c r="R87" s="70"/>
      <c r="S87" s="70" t="s">
        <v>1815</v>
      </c>
      <c r="T87" s="70"/>
      <c r="U87" s="70"/>
      <c r="V87" s="70" t="s">
        <v>45</v>
      </c>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0"/>
      <c r="BR87" s="70"/>
    </row>
    <row r="88" spans="1:70" s="79" customFormat="1" ht="92.4" x14ac:dyDescent="0.3">
      <c r="A88" s="61" t="s">
        <v>1824</v>
      </c>
      <c r="B88" s="68" t="s">
        <v>20</v>
      </c>
      <c r="C88" s="68"/>
      <c r="D88" s="68"/>
      <c r="E88" s="68"/>
      <c r="F88" s="69">
        <v>43356</v>
      </c>
      <c r="G88" s="70" t="s">
        <v>1825</v>
      </c>
      <c r="H88" s="70" t="s">
        <v>1826</v>
      </c>
      <c r="I88" s="71" t="s">
        <v>1827</v>
      </c>
      <c r="J88" s="70" t="s">
        <v>29</v>
      </c>
      <c r="K88" s="70" t="s">
        <v>1828</v>
      </c>
      <c r="L88" s="70" t="s">
        <v>53</v>
      </c>
      <c r="M88" s="72" t="s">
        <v>24</v>
      </c>
      <c r="N88" s="70" t="s">
        <v>65</v>
      </c>
      <c r="O88" s="73" t="s">
        <v>33</v>
      </c>
      <c r="P88" s="73" t="s">
        <v>116</v>
      </c>
      <c r="Q88" s="70" t="s">
        <v>35</v>
      </c>
      <c r="R88" s="70"/>
      <c r="S88" s="70"/>
      <c r="T88" s="70"/>
      <c r="U88" s="70"/>
      <c r="V88" s="70" t="s">
        <v>45</v>
      </c>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c r="BP88" s="70"/>
      <c r="BQ88" s="70"/>
      <c r="BR88" s="70"/>
    </row>
    <row r="89" spans="1:70" s="79" customFormat="1" ht="79.2" x14ac:dyDescent="0.3">
      <c r="A89" s="61" t="s">
        <v>1829</v>
      </c>
      <c r="B89" s="68" t="s">
        <v>20</v>
      </c>
      <c r="C89" s="68"/>
      <c r="D89" s="68"/>
      <c r="E89" s="68"/>
      <c r="F89" s="69">
        <v>43355</v>
      </c>
      <c r="G89" s="70" t="s">
        <v>1830</v>
      </c>
      <c r="H89" s="70" t="s">
        <v>1831</v>
      </c>
      <c r="I89" s="71" t="s">
        <v>1832</v>
      </c>
      <c r="J89" s="70" t="s">
        <v>29</v>
      </c>
      <c r="K89" s="70" t="s">
        <v>1833</v>
      </c>
      <c r="L89" s="70" t="s">
        <v>31</v>
      </c>
      <c r="M89" s="72" t="s">
        <v>32</v>
      </c>
      <c r="N89" s="70" t="s">
        <v>33</v>
      </c>
      <c r="O89" s="73" t="s">
        <v>33</v>
      </c>
      <c r="P89" s="73" t="s">
        <v>44</v>
      </c>
      <c r="Q89" s="70" t="s">
        <v>35</v>
      </c>
      <c r="R89" s="70"/>
      <c r="S89" s="70"/>
      <c r="T89" s="70"/>
      <c r="U89" s="70"/>
      <c r="V89" s="70" t="s">
        <v>36</v>
      </c>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c r="BB89" s="70"/>
      <c r="BC89" s="70"/>
      <c r="BD89" s="70"/>
      <c r="BE89" s="70"/>
      <c r="BF89" s="70"/>
      <c r="BG89" s="70"/>
      <c r="BH89" s="70"/>
      <c r="BI89" s="70"/>
      <c r="BJ89" s="70"/>
      <c r="BK89" s="70"/>
      <c r="BL89" s="70"/>
      <c r="BM89" s="70"/>
      <c r="BN89" s="70"/>
      <c r="BO89" s="70"/>
      <c r="BP89" s="70"/>
      <c r="BQ89" s="70"/>
      <c r="BR89" s="70"/>
    </row>
    <row r="90" spans="1:70" s="79" customFormat="1" ht="79.2" x14ac:dyDescent="0.3">
      <c r="A90" s="61" t="s">
        <v>1834</v>
      </c>
      <c r="B90" s="68" t="s">
        <v>20</v>
      </c>
      <c r="C90" s="68"/>
      <c r="D90" s="68"/>
      <c r="E90" s="68"/>
      <c r="F90" s="69">
        <v>43356</v>
      </c>
      <c r="G90" s="70" t="s">
        <v>1835</v>
      </c>
      <c r="H90" s="70" t="s">
        <v>1836</v>
      </c>
      <c r="I90" s="71" t="s">
        <v>1837</v>
      </c>
      <c r="J90" s="70" t="s">
        <v>54</v>
      </c>
      <c r="K90" s="70" t="s">
        <v>1838</v>
      </c>
      <c r="L90" s="70" t="s">
        <v>53</v>
      </c>
      <c r="M90" s="72" t="s">
        <v>32</v>
      </c>
      <c r="N90" s="70" t="s">
        <v>191</v>
      </c>
      <c r="O90" s="73" t="s">
        <v>533</v>
      </c>
      <c r="P90" s="73" t="s">
        <v>75</v>
      </c>
      <c r="Q90" s="70" t="s">
        <v>35</v>
      </c>
      <c r="R90" s="70"/>
      <c r="S90" s="70"/>
      <c r="T90" s="70"/>
      <c r="U90" s="70"/>
      <c r="V90" s="70" t="s">
        <v>128</v>
      </c>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c r="BL90" s="70"/>
      <c r="BM90" s="70"/>
      <c r="BN90" s="70"/>
      <c r="BO90" s="70"/>
      <c r="BP90" s="70"/>
      <c r="BQ90" s="70"/>
      <c r="BR90" s="70"/>
    </row>
    <row r="91" spans="1:70" s="79" customFormat="1" ht="79.2" x14ac:dyDescent="0.3">
      <c r="A91" s="61" t="s">
        <v>1839</v>
      </c>
      <c r="B91" s="68" t="s">
        <v>20</v>
      </c>
      <c r="C91" s="68"/>
      <c r="D91" s="68"/>
      <c r="E91" s="68"/>
      <c r="F91" s="69">
        <v>43357</v>
      </c>
      <c r="G91" s="70" t="s">
        <v>1840</v>
      </c>
      <c r="H91" s="70" t="s">
        <v>1841</v>
      </c>
      <c r="I91" s="71" t="s">
        <v>1842</v>
      </c>
      <c r="J91" s="70" t="s">
        <v>54</v>
      </c>
      <c r="K91" s="70"/>
      <c r="L91" s="70" t="s">
        <v>53</v>
      </c>
      <c r="M91" s="72" t="s">
        <v>32</v>
      </c>
      <c r="N91" s="70" t="s">
        <v>43</v>
      </c>
      <c r="O91" s="73" t="s">
        <v>33</v>
      </c>
      <c r="P91" s="73" t="s">
        <v>116</v>
      </c>
      <c r="Q91" s="70" t="s">
        <v>35</v>
      </c>
      <c r="R91" s="70"/>
      <c r="S91" s="70"/>
      <c r="T91" s="70"/>
      <c r="U91" s="70"/>
      <c r="V91" s="70" t="s">
        <v>45</v>
      </c>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0"/>
      <c r="BR91" s="70"/>
    </row>
    <row r="92" spans="1:70" s="79" customFormat="1" ht="52.8" x14ac:dyDescent="0.3">
      <c r="A92" s="61" t="s">
        <v>1843</v>
      </c>
      <c r="B92" s="74" t="s">
        <v>184</v>
      </c>
      <c r="C92" s="68"/>
      <c r="D92" s="74" t="s">
        <v>1637</v>
      </c>
      <c r="E92" s="68"/>
      <c r="F92" s="69">
        <v>43356</v>
      </c>
      <c r="G92" s="70" t="s">
        <v>1844</v>
      </c>
      <c r="H92" s="70" t="s">
        <v>1845</v>
      </c>
      <c r="I92" s="71" t="s">
        <v>1846</v>
      </c>
      <c r="J92" s="70" t="s">
        <v>54</v>
      </c>
      <c r="K92" s="70"/>
      <c r="L92" s="70" t="s">
        <v>53</v>
      </c>
      <c r="M92" s="72" t="s">
        <v>24</v>
      </c>
      <c r="N92" s="70" t="s">
        <v>747</v>
      </c>
      <c r="O92" s="73" t="s">
        <v>1847</v>
      </c>
      <c r="P92" s="73" t="s">
        <v>101</v>
      </c>
      <c r="Q92" s="70" t="s">
        <v>35</v>
      </c>
      <c r="R92" s="70"/>
      <c r="S92" s="70"/>
      <c r="T92" s="70"/>
      <c r="U92" s="70"/>
      <c r="V92" s="70" t="s">
        <v>45</v>
      </c>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c r="BL92" s="70"/>
      <c r="BM92" s="70"/>
      <c r="BN92" s="70"/>
      <c r="BO92" s="70"/>
      <c r="BP92" s="70"/>
      <c r="BQ92" s="70"/>
      <c r="BR92" s="70"/>
    </row>
    <row r="93" spans="1:70" s="79" customFormat="1" ht="79.2" x14ac:dyDescent="0.3">
      <c r="A93" s="61" t="s">
        <v>1848</v>
      </c>
      <c r="B93" s="74" t="s">
        <v>184</v>
      </c>
      <c r="C93" s="68"/>
      <c r="D93" s="74" t="s">
        <v>1528</v>
      </c>
      <c r="E93" s="68"/>
      <c r="F93" s="69">
        <v>43357</v>
      </c>
      <c r="G93" s="70" t="s">
        <v>1849</v>
      </c>
      <c r="H93" s="70" t="s">
        <v>1850</v>
      </c>
      <c r="I93" s="71" t="s">
        <v>1851</v>
      </c>
      <c r="J93" s="70" t="s">
        <v>54</v>
      </c>
      <c r="K93" s="70"/>
      <c r="L93" s="70" t="s">
        <v>53</v>
      </c>
      <c r="M93" s="72" t="s">
        <v>24</v>
      </c>
      <c r="N93" s="70" t="s">
        <v>33</v>
      </c>
      <c r="O93" s="73" t="s">
        <v>33</v>
      </c>
      <c r="P93" s="73" t="s">
        <v>56</v>
      </c>
      <c r="Q93" s="70" t="s">
        <v>35</v>
      </c>
      <c r="R93" s="70"/>
      <c r="S93" s="70"/>
      <c r="T93" s="70"/>
      <c r="U93" s="70"/>
      <c r="V93" s="70" t="s">
        <v>36</v>
      </c>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c r="BF93" s="70"/>
      <c r="BG93" s="70"/>
      <c r="BH93" s="70"/>
      <c r="BI93" s="70"/>
      <c r="BJ93" s="70"/>
      <c r="BK93" s="70"/>
      <c r="BL93" s="70"/>
      <c r="BM93" s="70"/>
      <c r="BN93" s="70"/>
      <c r="BO93" s="70"/>
      <c r="BP93" s="70"/>
      <c r="BQ93" s="70"/>
      <c r="BR93" s="70"/>
    </row>
    <row r="94" spans="1:70" s="79" customFormat="1" ht="79.2" x14ac:dyDescent="0.3">
      <c r="A94" s="61" t="s">
        <v>1852</v>
      </c>
      <c r="B94" s="74" t="s">
        <v>184</v>
      </c>
      <c r="C94" s="68"/>
      <c r="D94" s="68"/>
      <c r="E94" s="68"/>
      <c r="F94" s="69">
        <v>43359</v>
      </c>
      <c r="G94" s="70" t="s">
        <v>1853</v>
      </c>
      <c r="H94" s="70" t="s">
        <v>1854</v>
      </c>
      <c r="I94" s="71" t="s">
        <v>1855</v>
      </c>
      <c r="J94" s="70" t="s">
        <v>29</v>
      </c>
      <c r="K94" s="70" t="s">
        <v>310</v>
      </c>
      <c r="L94" s="70" t="s">
        <v>53</v>
      </c>
      <c r="M94" s="72" t="s">
        <v>32</v>
      </c>
      <c r="N94" s="70" t="s">
        <v>33</v>
      </c>
      <c r="O94" s="73" t="s">
        <v>33</v>
      </c>
      <c r="P94" s="73" t="s">
        <v>1565</v>
      </c>
      <c r="Q94" s="70" t="s">
        <v>35</v>
      </c>
      <c r="R94" s="70"/>
      <c r="S94" s="70"/>
      <c r="T94" s="70"/>
      <c r="U94" s="70"/>
      <c r="V94" s="70" t="s">
        <v>36</v>
      </c>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70"/>
      <c r="BK94" s="70"/>
      <c r="BL94" s="70"/>
      <c r="BM94" s="70"/>
      <c r="BN94" s="70"/>
      <c r="BO94" s="70"/>
      <c r="BP94" s="70"/>
      <c r="BQ94" s="70"/>
      <c r="BR94" s="70"/>
    </row>
    <row r="95" spans="1:70" s="79" customFormat="1" ht="52.8" x14ac:dyDescent="0.3">
      <c r="A95" s="61" t="s">
        <v>1856</v>
      </c>
      <c r="B95" s="68" t="s">
        <v>20</v>
      </c>
      <c r="C95" s="68"/>
      <c r="D95" s="68"/>
      <c r="E95" s="68"/>
      <c r="F95" s="69">
        <v>43360</v>
      </c>
      <c r="G95" s="70" t="s">
        <v>1857</v>
      </c>
      <c r="H95" s="70" t="s">
        <v>1858</v>
      </c>
      <c r="I95" s="71" t="s">
        <v>1859</v>
      </c>
      <c r="J95" s="70" t="s">
        <v>29</v>
      </c>
      <c r="K95" s="70" t="s">
        <v>40</v>
      </c>
      <c r="L95" s="70" t="s">
        <v>31</v>
      </c>
      <c r="M95" s="72" t="s">
        <v>22</v>
      </c>
      <c r="N95" s="70" t="s">
        <v>33</v>
      </c>
      <c r="O95" s="73" t="s">
        <v>33</v>
      </c>
      <c r="P95" s="73" t="s">
        <v>1193</v>
      </c>
      <c r="Q95" s="70" t="s">
        <v>35</v>
      </c>
      <c r="R95" s="70"/>
      <c r="S95" s="70"/>
      <c r="T95" s="70"/>
      <c r="U95" s="70"/>
      <c r="V95" s="70" t="s">
        <v>36</v>
      </c>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0"/>
      <c r="BR95" s="70"/>
    </row>
    <row r="96" spans="1:70" s="79" customFormat="1" ht="66" x14ac:dyDescent="0.3">
      <c r="A96" s="61" t="s">
        <v>1860</v>
      </c>
      <c r="B96" s="74" t="s">
        <v>184</v>
      </c>
      <c r="C96" s="68"/>
      <c r="D96" s="74" t="s">
        <v>1087</v>
      </c>
      <c r="E96" s="68"/>
      <c r="F96" s="69">
        <v>43360</v>
      </c>
      <c r="G96" s="70" t="s">
        <v>1861</v>
      </c>
      <c r="H96" s="70" t="s">
        <v>1862</v>
      </c>
      <c r="I96" s="71" t="s">
        <v>1099</v>
      </c>
      <c r="J96" s="70" t="s">
        <v>29</v>
      </c>
      <c r="K96" s="70" t="s">
        <v>40</v>
      </c>
      <c r="L96" s="70" t="s">
        <v>53</v>
      </c>
      <c r="M96" s="72" t="s">
        <v>32</v>
      </c>
      <c r="N96" s="70" t="s">
        <v>33</v>
      </c>
      <c r="O96" s="73" t="s">
        <v>33</v>
      </c>
      <c r="P96" s="73" t="s">
        <v>63</v>
      </c>
      <c r="Q96" s="70" t="s">
        <v>35</v>
      </c>
      <c r="R96" s="70"/>
      <c r="S96" s="70"/>
      <c r="T96" s="70"/>
      <c r="U96" s="70"/>
      <c r="V96" s="70" t="s">
        <v>36</v>
      </c>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0"/>
      <c r="BR96" s="70"/>
    </row>
    <row r="97" spans="1:70" s="79" customFormat="1" ht="52.8" x14ac:dyDescent="0.3">
      <c r="A97" s="61" t="s">
        <v>1863</v>
      </c>
      <c r="B97" s="68" t="s">
        <v>20</v>
      </c>
      <c r="C97" s="68"/>
      <c r="D97" s="68"/>
      <c r="E97" s="68"/>
      <c r="F97" s="69">
        <v>43359</v>
      </c>
      <c r="G97" s="70" t="s">
        <v>1864</v>
      </c>
      <c r="H97" s="70" t="s">
        <v>1865</v>
      </c>
      <c r="I97" s="71" t="s">
        <v>1866</v>
      </c>
      <c r="J97" s="70" t="s">
        <v>29</v>
      </c>
      <c r="K97" s="70" t="s">
        <v>310</v>
      </c>
      <c r="L97" s="70" t="s">
        <v>53</v>
      </c>
      <c r="M97" s="72" t="s">
        <v>32</v>
      </c>
      <c r="N97" s="70" t="s">
        <v>41</v>
      </c>
      <c r="O97" s="73" t="s">
        <v>41</v>
      </c>
      <c r="P97" s="73" t="s">
        <v>34</v>
      </c>
      <c r="Q97" s="70" t="s">
        <v>35</v>
      </c>
      <c r="R97" s="70"/>
      <c r="S97" s="70"/>
      <c r="T97" s="70"/>
      <c r="U97" s="70"/>
      <c r="V97" s="70" t="s">
        <v>36</v>
      </c>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c r="BB97" s="70"/>
      <c r="BC97" s="70"/>
      <c r="BD97" s="70"/>
      <c r="BE97" s="70"/>
      <c r="BF97" s="70"/>
      <c r="BG97" s="70"/>
      <c r="BH97" s="70"/>
      <c r="BI97" s="70"/>
      <c r="BJ97" s="70"/>
      <c r="BK97" s="70"/>
      <c r="BL97" s="70"/>
      <c r="BM97" s="70"/>
      <c r="BN97" s="70"/>
      <c r="BO97" s="70"/>
      <c r="BP97" s="70"/>
      <c r="BQ97" s="70"/>
      <c r="BR97" s="70"/>
    </row>
    <row r="98" spans="1:70" s="79" customFormat="1" ht="52.8" x14ac:dyDescent="0.3">
      <c r="A98" s="61" t="s">
        <v>1867</v>
      </c>
      <c r="B98" s="68" t="s">
        <v>20</v>
      </c>
      <c r="C98" s="68"/>
      <c r="D98" s="68"/>
      <c r="E98" s="68"/>
      <c r="F98" s="69">
        <v>43361</v>
      </c>
      <c r="G98" s="70" t="s">
        <v>1868</v>
      </c>
      <c r="H98" s="70" t="s">
        <v>1869</v>
      </c>
      <c r="I98" s="71" t="s">
        <v>526</v>
      </c>
      <c r="J98" s="70" t="s">
        <v>29</v>
      </c>
      <c r="K98" s="70" t="s">
        <v>1870</v>
      </c>
      <c r="L98" s="70" t="s">
        <v>31</v>
      </c>
      <c r="M98" s="72" t="s">
        <v>32</v>
      </c>
      <c r="N98" s="70" t="s">
        <v>33</v>
      </c>
      <c r="O98" s="73" t="s">
        <v>33</v>
      </c>
      <c r="P98" s="73" t="s">
        <v>920</v>
      </c>
      <c r="Q98" s="70" t="s">
        <v>35</v>
      </c>
      <c r="R98" s="70"/>
      <c r="S98" s="70"/>
      <c r="T98" s="70"/>
      <c r="U98" s="70"/>
      <c r="V98" s="70" t="s">
        <v>36</v>
      </c>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c r="BB98" s="70"/>
      <c r="BC98" s="70"/>
      <c r="BD98" s="70"/>
      <c r="BE98" s="70"/>
      <c r="BF98" s="70"/>
      <c r="BG98" s="70"/>
      <c r="BH98" s="70"/>
      <c r="BI98" s="70"/>
      <c r="BJ98" s="70"/>
      <c r="BK98" s="70"/>
      <c r="BL98" s="70"/>
      <c r="BM98" s="70"/>
      <c r="BN98" s="70"/>
      <c r="BO98" s="70"/>
      <c r="BP98" s="70"/>
      <c r="BQ98" s="70"/>
      <c r="BR98" s="70"/>
    </row>
    <row r="99" spans="1:70" s="79" customFormat="1" ht="39.6" x14ac:dyDescent="0.3">
      <c r="A99" s="61" t="s">
        <v>1871</v>
      </c>
      <c r="B99" s="68" t="s">
        <v>20</v>
      </c>
      <c r="C99" s="68"/>
      <c r="D99" s="68"/>
      <c r="E99" s="68"/>
      <c r="F99" s="69">
        <v>43358</v>
      </c>
      <c r="G99" s="70" t="s">
        <v>1872</v>
      </c>
      <c r="H99" s="70" t="s">
        <v>1873</v>
      </c>
      <c r="I99" s="71" t="s">
        <v>1874</v>
      </c>
      <c r="J99" s="70" t="s">
        <v>54</v>
      </c>
      <c r="K99" s="70" t="s">
        <v>24</v>
      </c>
      <c r="L99" s="70" t="s">
        <v>53</v>
      </c>
      <c r="M99" s="72" t="s">
        <v>24</v>
      </c>
      <c r="N99" s="70" t="s">
        <v>33</v>
      </c>
      <c r="O99" s="73" t="s">
        <v>33</v>
      </c>
      <c r="P99" s="73" t="s">
        <v>56</v>
      </c>
      <c r="Q99" s="70" t="s">
        <v>35</v>
      </c>
      <c r="R99" s="70"/>
      <c r="S99" s="70"/>
      <c r="T99" s="70"/>
      <c r="U99" s="70"/>
      <c r="V99" s="70" t="s">
        <v>36</v>
      </c>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0"/>
      <c r="BA99" s="70"/>
      <c r="BB99" s="70"/>
      <c r="BC99" s="70"/>
      <c r="BD99" s="70"/>
      <c r="BE99" s="70"/>
      <c r="BF99" s="70"/>
      <c r="BG99" s="70"/>
      <c r="BH99" s="70"/>
      <c r="BI99" s="70"/>
      <c r="BJ99" s="70"/>
      <c r="BK99" s="70"/>
      <c r="BL99" s="70"/>
      <c r="BM99" s="70"/>
      <c r="BN99" s="70"/>
      <c r="BO99" s="70"/>
      <c r="BP99" s="70"/>
      <c r="BQ99" s="70"/>
      <c r="BR99" s="70"/>
    </row>
    <row r="100" spans="1:70" s="79" customFormat="1" ht="26.4" x14ac:dyDescent="0.3">
      <c r="A100" s="61" t="s">
        <v>1875</v>
      </c>
      <c r="B100" s="74" t="s">
        <v>184</v>
      </c>
      <c r="C100" s="68"/>
      <c r="D100" s="74" t="s">
        <v>1528</v>
      </c>
      <c r="E100" s="68"/>
      <c r="F100" s="69">
        <v>43362</v>
      </c>
      <c r="G100" s="70" t="s">
        <v>1876</v>
      </c>
      <c r="H100" s="70" t="s">
        <v>1877</v>
      </c>
      <c r="I100" s="71"/>
      <c r="J100" s="70" t="s">
        <v>54</v>
      </c>
      <c r="K100" s="70"/>
      <c r="L100" s="70" t="s">
        <v>53</v>
      </c>
      <c r="M100" s="72" t="s">
        <v>32</v>
      </c>
      <c r="N100" s="70" t="s">
        <v>33</v>
      </c>
      <c r="O100" s="73" t="s">
        <v>33</v>
      </c>
      <c r="P100" s="73" t="s">
        <v>1538</v>
      </c>
      <c r="Q100" s="70" t="s">
        <v>35</v>
      </c>
      <c r="R100" s="70"/>
      <c r="S100" s="70"/>
      <c r="T100" s="70"/>
      <c r="U100" s="70"/>
      <c r="V100" s="70" t="s">
        <v>36</v>
      </c>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0"/>
      <c r="BA100" s="70"/>
      <c r="BB100" s="70"/>
      <c r="BC100" s="70"/>
      <c r="BD100" s="70"/>
      <c r="BE100" s="70"/>
      <c r="BF100" s="70"/>
      <c r="BG100" s="70"/>
      <c r="BH100" s="70"/>
      <c r="BI100" s="70"/>
      <c r="BJ100" s="70"/>
      <c r="BK100" s="70"/>
      <c r="BL100" s="70"/>
      <c r="BM100" s="70"/>
      <c r="BN100" s="70"/>
      <c r="BO100" s="70"/>
      <c r="BP100" s="70"/>
      <c r="BQ100" s="70"/>
      <c r="BR100" s="70"/>
    </row>
    <row r="101" spans="1:70" s="79" customFormat="1" ht="26.4" x14ac:dyDescent="0.3">
      <c r="A101" s="61" t="s">
        <v>1878</v>
      </c>
      <c r="B101" s="68" t="s">
        <v>20</v>
      </c>
      <c r="C101" s="68"/>
      <c r="D101" s="68"/>
      <c r="E101" s="68"/>
      <c r="F101" s="69">
        <v>43362</v>
      </c>
      <c r="G101" s="70" t="s">
        <v>1879</v>
      </c>
      <c r="H101" s="70" t="s">
        <v>1880</v>
      </c>
      <c r="I101" s="71" t="s">
        <v>1881</v>
      </c>
      <c r="J101" s="70" t="s">
        <v>29</v>
      </c>
      <c r="K101" s="70" t="s">
        <v>150</v>
      </c>
      <c r="L101" s="70" t="s">
        <v>21</v>
      </c>
      <c r="M101" s="72" t="s">
        <v>121</v>
      </c>
      <c r="N101" s="70" t="s">
        <v>33</v>
      </c>
      <c r="O101" s="73" t="s">
        <v>33</v>
      </c>
      <c r="P101" s="73" t="s">
        <v>44</v>
      </c>
      <c r="Q101" s="70" t="s">
        <v>35</v>
      </c>
      <c r="R101" s="70"/>
      <c r="S101" s="70"/>
      <c r="T101" s="70"/>
      <c r="U101" s="70"/>
      <c r="V101" s="70" t="s">
        <v>36</v>
      </c>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0"/>
      <c r="BA101" s="70"/>
      <c r="BB101" s="70"/>
      <c r="BC101" s="70"/>
      <c r="BD101" s="70"/>
      <c r="BE101" s="70"/>
      <c r="BF101" s="70"/>
      <c r="BG101" s="70"/>
      <c r="BH101" s="70"/>
      <c r="BI101" s="70"/>
      <c r="BJ101" s="70"/>
      <c r="BK101" s="70"/>
      <c r="BL101" s="70"/>
      <c r="BM101" s="70"/>
      <c r="BN101" s="70"/>
      <c r="BO101" s="70"/>
      <c r="BP101" s="70"/>
      <c r="BQ101" s="70"/>
      <c r="BR101" s="70"/>
    </row>
    <row r="102" spans="1:70" s="79" customFormat="1" ht="79.2" x14ac:dyDescent="0.3">
      <c r="A102" s="61" t="s">
        <v>1882</v>
      </c>
      <c r="B102" s="74" t="s">
        <v>184</v>
      </c>
      <c r="C102" s="68"/>
      <c r="D102" s="74" t="s">
        <v>1528</v>
      </c>
      <c r="E102" s="68"/>
      <c r="F102" s="69">
        <v>43362</v>
      </c>
      <c r="G102" s="70" t="s">
        <v>1883</v>
      </c>
      <c r="H102" s="70" t="s">
        <v>1884</v>
      </c>
      <c r="I102" s="71">
        <v>0.66666666666666663</v>
      </c>
      <c r="J102" s="70" t="s">
        <v>54</v>
      </c>
      <c r="K102" s="70"/>
      <c r="L102" s="70" t="s">
        <v>53</v>
      </c>
      <c r="M102" s="72" t="s">
        <v>24</v>
      </c>
      <c r="N102" s="70" t="s">
        <v>33</v>
      </c>
      <c r="O102" s="73" t="s">
        <v>33</v>
      </c>
      <c r="P102" s="73" t="s">
        <v>75</v>
      </c>
      <c r="Q102" s="70" t="s">
        <v>35</v>
      </c>
      <c r="R102" s="70"/>
      <c r="S102" s="70"/>
      <c r="T102" s="70"/>
      <c r="U102" s="70"/>
      <c r="V102" s="70" t="s">
        <v>36</v>
      </c>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0"/>
      <c r="BA102" s="70"/>
      <c r="BB102" s="70"/>
      <c r="BC102" s="70"/>
      <c r="BD102" s="70"/>
      <c r="BE102" s="70"/>
      <c r="BF102" s="70"/>
      <c r="BG102" s="70"/>
      <c r="BH102" s="70"/>
      <c r="BI102" s="70"/>
      <c r="BJ102" s="70"/>
      <c r="BK102" s="70"/>
      <c r="BL102" s="70"/>
      <c r="BM102" s="70"/>
      <c r="BN102" s="70"/>
      <c r="BO102" s="70"/>
      <c r="BP102" s="70"/>
      <c r="BQ102" s="70"/>
      <c r="BR102" s="70"/>
    </row>
    <row r="103" spans="1:70" s="79" customFormat="1" ht="79.2" x14ac:dyDescent="0.3">
      <c r="A103" s="61" t="s">
        <v>1885</v>
      </c>
      <c r="B103" s="74" t="s">
        <v>184</v>
      </c>
      <c r="C103" s="68"/>
      <c r="D103" s="74" t="s">
        <v>1637</v>
      </c>
      <c r="E103" s="68"/>
      <c r="F103" s="69">
        <v>43363</v>
      </c>
      <c r="G103" s="70" t="s">
        <v>1886</v>
      </c>
      <c r="H103" s="70" t="s">
        <v>1887</v>
      </c>
      <c r="I103" s="71">
        <v>1000</v>
      </c>
      <c r="J103" s="70" t="s">
        <v>54</v>
      </c>
      <c r="K103" s="70"/>
      <c r="L103" s="70" t="s">
        <v>53</v>
      </c>
      <c r="M103" s="72" t="s">
        <v>22</v>
      </c>
      <c r="N103" s="70" t="s">
        <v>33</v>
      </c>
      <c r="O103" s="73" t="s">
        <v>33</v>
      </c>
      <c r="P103" s="73" t="s">
        <v>42</v>
      </c>
      <c r="Q103" s="70" t="s">
        <v>35</v>
      </c>
      <c r="R103" s="70"/>
      <c r="S103" s="70"/>
      <c r="T103" s="70"/>
      <c r="U103" s="70"/>
      <c r="V103" s="70" t="s">
        <v>36</v>
      </c>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0"/>
      <c r="BA103" s="70"/>
      <c r="BB103" s="70"/>
      <c r="BC103" s="70"/>
      <c r="BD103" s="70"/>
      <c r="BE103" s="70"/>
      <c r="BF103" s="70"/>
      <c r="BG103" s="70"/>
      <c r="BH103" s="70"/>
      <c r="BI103" s="70"/>
      <c r="BJ103" s="70"/>
      <c r="BK103" s="70"/>
      <c r="BL103" s="70"/>
      <c r="BM103" s="70"/>
      <c r="BN103" s="70"/>
      <c r="BO103" s="70"/>
      <c r="BP103" s="70"/>
      <c r="BQ103" s="70"/>
      <c r="BR103" s="70"/>
    </row>
    <row r="104" spans="1:70" s="79" customFormat="1" ht="92.4" x14ac:dyDescent="0.3">
      <c r="A104" s="61" t="s">
        <v>1888</v>
      </c>
      <c r="B104" s="74" t="s">
        <v>184</v>
      </c>
      <c r="C104" s="68"/>
      <c r="D104" s="74" t="s">
        <v>1528</v>
      </c>
      <c r="E104" s="68"/>
      <c r="F104" s="69">
        <v>43362</v>
      </c>
      <c r="G104" s="70" t="s">
        <v>1889</v>
      </c>
      <c r="H104" s="70" t="s">
        <v>1890</v>
      </c>
      <c r="I104" s="71">
        <v>9.3000000000000007</v>
      </c>
      <c r="J104" s="70" t="s">
        <v>54</v>
      </c>
      <c r="K104" s="70"/>
      <c r="L104" s="70" t="s">
        <v>53</v>
      </c>
      <c r="M104" s="72" t="s">
        <v>32</v>
      </c>
      <c r="N104" s="70" t="s">
        <v>33</v>
      </c>
      <c r="O104" s="73" t="s">
        <v>33</v>
      </c>
      <c r="P104" s="73" t="s">
        <v>42</v>
      </c>
      <c r="Q104" s="70" t="s">
        <v>35</v>
      </c>
      <c r="R104" s="70"/>
      <c r="S104" s="70"/>
      <c r="T104" s="70"/>
      <c r="U104" s="70"/>
      <c r="V104" s="70" t="s">
        <v>36</v>
      </c>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0"/>
      <c r="BA104" s="70"/>
      <c r="BB104" s="70"/>
      <c r="BC104" s="70"/>
      <c r="BD104" s="70"/>
      <c r="BE104" s="70"/>
      <c r="BF104" s="70"/>
      <c r="BG104" s="70"/>
      <c r="BH104" s="70"/>
      <c r="BI104" s="70"/>
      <c r="BJ104" s="70"/>
      <c r="BK104" s="70"/>
      <c r="BL104" s="70"/>
      <c r="BM104" s="70"/>
      <c r="BN104" s="70"/>
      <c r="BO104" s="70"/>
      <c r="BP104" s="70"/>
      <c r="BQ104" s="70"/>
      <c r="BR104" s="70"/>
    </row>
    <row r="105" spans="1:70" s="79" customFormat="1" ht="105.6" x14ac:dyDescent="0.3">
      <c r="A105" s="85" t="s">
        <v>1891</v>
      </c>
      <c r="B105" s="68" t="s">
        <v>20</v>
      </c>
      <c r="C105" s="68"/>
      <c r="D105" s="68"/>
      <c r="E105" s="68"/>
      <c r="F105" s="69">
        <v>43357</v>
      </c>
      <c r="G105" s="70" t="s">
        <v>1892</v>
      </c>
      <c r="H105" s="70" t="s">
        <v>1893</v>
      </c>
      <c r="I105" s="71" t="s">
        <v>1894</v>
      </c>
      <c r="J105" s="70" t="s">
        <v>54</v>
      </c>
      <c r="K105" s="70" t="s">
        <v>24</v>
      </c>
      <c r="L105" s="70" t="s">
        <v>53</v>
      </c>
      <c r="M105" s="72" t="s">
        <v>24</v>
      </c>
      <c r="N105" s="70" t="s">
        <v>58</v>
      </c>
      <c r="O105" s="73" t="s">
        <v>33</v>
      </c>
      <c r="P105" s="73" t="s">
        <v>56</v>
      </c>
      <c r="Q105" s="70" t="s">
        <v>35</v>
      </c>
      <c r="R105" s="70"/>
      <c r="S105" s="70"/>
      <c r="T105" s="70"/>
      <c r="U105" s="70"/>
      <c r="V105" s="70" t="s">
        <v>45</v>
      </c>
      <c r="W105" s="70"/>
      <c r="X105" s="70"/>
      <c r="Y105" s="70"/>
      <c r="Z105" s="70"/>
      <c r="AA105" s="70"/>
      <c r="AB105" s="70"/>
      <c r="AC105" s="70"/>
      <c r="AD105" s="70"/>
      <c r="AE105" s="70"/>
      <c r="AF105" s="70"/>
      <c r="AG105" s="70"/>
      <c r="AH105" s="70"/>
      <c r="AI105" s="70"/>
      <c r="AJ105" s="70"/>
      <c r="AK105" s="70"/>
      <c r="AL105" s="70"/>
      <c r="AM105" s="70"/>
      <c r="AN105" s="70"/>
      <c r="AO105" s="70"/>
      <c r="AP105" s="70"/>
      <c r="AQ105" s="70"/>
      <c r="AR105" s="70"/>
      <c r="AS105" s="70"/>
      <c r="AT105" s="70"/>
      <c r="AU105" s="70"/>
      <c r="AV105" s="70"/>
      <c r="AW105" s="70"/>
      <c r="AX105" s="70"/>
      <c r="AY105" s="70"/>
      <c r="AZ105" s="70"/>
      <c r="BA105" s="70"/>
      <c r="BB105" s="70"/>
      <c r="BC105" s="70"/>
      <c r="BD105" s="70"/>
      <c r="BE105" s="70"/>
      <c r="BF105" s="70"/>
      <c r="BG105" s="70"/>
      <c r="BH105" s="70"/>
      <c r="BI105" s="70"/>
      <c r="BJ105" s="70"/>
      <c r="BK105" s="70"/>
      <c r="BL105" s="70"/>
      <c r="BM105" s="70"/>
      <c r="BN105" s="70"/>
      <c r="BO105" s="70"/>
      <c r="BP105" s="70"/>
      <c r="BQ105" s="70"/>
      <c r="BR105" s="70"/>
    </row>
    <row r="106" spans="1:70" s="79" customFormat="1" ht="66" x14ac:dyDescent="0.3">
      <c r="A106" s="61" t="s">
        <v>1895</v>
      </c>
      <c r="B106" s="74" t="s">
        <v>184</v>
      </c>
      <c r="C106" s="68"/>
      <c r="D106" s="74" t="s">
        <v>1092</v>
      </c>
      <c r="E106" s="68"/>
      <c r="F106" s="69">
        <v>43367</v>
      </c>
      <c r="G106" s="70" t="s">
        <v>1896</v>
      </c>
      <c r="H106" s="70" t="s">
        <v>1897</v>
      </c>
      <c r="I106" s="71" t="s">
        <v>1898</v>
      </c>
      <c r="J106" s="70" t="s">
        <v>134</v>
      </c>
      <c r="K106" s="70" t="s">
        <v>40</v>
      </c>
      <c r="L106" s="70" t="s">
        <v>31</v>
      </c>
      <c r="M106" s="72" t="s">
        <v>24</v>
      </c>
      <c r="N106" s="70" t="s">
        <v>33</v>
      </c>
      <c r="O106" s="73" t="s">
        <v>33</v>
      </c>
      <c r="P106" s="73" t="s">
        <v>44</v>
      </c>
      <c r="Q106" s="70" t="s">
        <v>35</v>
      </c>
      <c r="R106" s="70"/>
      <c r="S106" s="70"/>
      <c r="T106" s="70"/>
      <c r="U106" s="70"/>
      <c r="V106" s="70"/>
      <c r="W106" s="70"/>
      <c r="X106" s="70"/>
      <c r="Y106" s="70"/>
      <c r="Z106" s="70"/>
      <c r="AA106" s="70"/>
      <c r="AB106" s="70"/>
      <c r="AC106" s="70"/>
      <c r="AD106" s="70"/>
      <c r="AE106" s="70"/>
      <c r="AF106" s="70"/>
      <c r="AG106" s="70"/>
      <c r="AH106" s="70"/>
      <c r="AI106" s="70"/>
      <c r="AJ106" s="70"/>
      <c r="AK106" s="70"/>
      <c r="AL106" s="70"/>
      <c r="AM106" s="70"/>
      <c r="AN106" s="70"/>
      <c r="AO106" s="70"/>
      <c r="AP106" s="70"/>
      <c r="AQ106" s="70"/>
      <c r="AR106" s="70"/>
      <c r="AS106" s="70"/>
      <c r="AT106" s="70"/>
      <c r="AU106" s="70"/>
      <c r="AV106" s="70"/>
      <c r="AW106" s="70"/>
      <c r="AX106" s="70"/>
      <c r="AY106" s="70"/>
      <c r="AZ106" s="70"/>
      <c r="BA106" s="70"/>
      <c r="BB106" s="70"/>
      <c r="BC106" s="70"/>
      <c r="BD106" s="70"/>
      <c r="BE106" s="70"/>
      <c r="BF106" s="70"/>
      <c r="BG106" s="70"/>
      <c r="BH106" s="70"/>
      <c r="BI106" s="70"/>
      <c r="BJ106" s="70"/>
      <c r="BK106" s="70"/>
      <c r="BL106" s="70"/>
      <c r="BM106" s="70"/>
      <c r="BN106" s="70"/>
      <c r="BO106" s="70"/>
      <c r="BP106" s="70"/>
      <c r="BQ106" s="70"/>
      <c r="BR106" s="70"/>
    </row>
    <row r="107" spans="1:70" s="79" customFormat="1" ht="39.6" x14ac:dyDescent="0.3">
      <c r="A107" s="61" t="s">
        <v>1899</v>
      </c>
      <c r="B107" s="68" t="s">
        <v>20</v>
      </c>
      <c r="C107" s="68"/>
      <c r="D107" s="68"/>
      <c r="E107" s="68"/>
      <c r="F107" s="69">
        <v>43368</v>
      </c>
      <c r="G107" s="70" t="s">
        <v>1900</v>
      </c>
      <c r="H107" s="70" t="s">
        <v>1901</v>
      </c>
      <c r="I107" s="71" t="s">
        <v>1902</v>
      </c>
      <c r="J107" s="70" t="s">
        <v>54</v>
      </c>
      <c r="K107" s="70"/>
      <c r="L107" s="70" t="s">
        <v>53</v>
      </c>
      <c r="M107" s="72" t="s">
        <v>22</v>
      </c>
      <c r="N107" s="70" t="s">
        <v>33</v>
      </c>
      <c r="O107" s="73" t="s">
        <v>1785</v>
      </c>
      <c r="P107" s="73" t="s">
        <v>101</v>
      </c>
      <c r="Q107" s="70" t="s">
        <v>35</v>
      </c>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c r="AY107" s="70"/>
      <c r="AZ107" s="70"/>
      <c r="BA107" s="70"/>
      <c r="BB107" s="70"/>
      <c r="BC107" s="70"/>
      <c r="BD107" s="70"/>
      <c r="BE107" s="70"/>
      <c r="BF107" s="70"/>
      <c r="BG107" s="70"/>
      <c r="BH107" s="70"/>
      <c r="BI107" s="70"/>
      <c r="BJ107" s="70"/>
      <c r="BK107" s="70"/>
      <c r="BL107" s="70"/>
      <c r="BM107" s="70"/>
      <c r="BN107" s="70"/>
      <c r="BO107" s="70"/>
      <c r="BP107" s="70"/>
      <c r="BQ107" s="70"/>
      <c r="BR107" s="70"/>
    </row>
    <row r="108" spans="1:70" s="79" customFormat="1" ht="79.2" x14ac:dyDescent="0.3">
      <c r="A108" s="61" t="s">
        <v>1903</v>
      </c>
      <c r="B108" s="74" t="s">
        <v>226</v>
      </c>
      <c r="C108" s="68"/>
      <c r="D108" s="74" t="s">
        <v>1092</v>
      </c>
      <c r="E108" s="68"/>
      <c r="F108" s="69">
        <v>43355</v>
      </c>
      <c r="G108" s="70" t="s">
        <v>1904</v>
      </c>
      <c r="H108" s="70" t="s">
        <v>1905</v>
      </c>
      <c r="I108" s="71" t="s">
        <v>1183</v>
      </c>
      <c r="J108" s="70" t="s">
        <v>54</v>
      </c>
      <c r="K108" s="70"/>
      <c r="L108" s="70" t="s">
        <v>53</v>
      </c>
      <c r="M108" s="72" t="s">
        <v>32</v>
      </c>
      <c r="N108" s="70" t="s">
        <v>33</v>
      </c>
      <c r="O108" s="73" t="s">
        <v>33</v>
      </c>
      <c r="P108" s="73" t="s">
        <v>56</v>
      </c>
      <c r="Q108" s="70" t="s">
        <v>35</v>
      </c>
      <c r="R108" s="70"/>
      <c r="S108" s="70"/>
      <c r="T108" s="70"/>
      <c r="U108" s="70"/>
      <c r="V108" s="70"/>
      <c r="W108" s="70"/>
      <c r="X108" s="70"/>
      <c r="Y108" s="70"/>
      <c r="Z108" s="70"/>
      <c r="AA108" s="70"/>
      <c r="AB108" s="70"/>
      <c r="AC108" s="70"/>
      <c r="AD108" s="70"/>
      <c r="AE108" s="70"/>
      <c r="AF108" s="70"/>
      <c r="AG108" s="70"/>
      <c r="AH108" s="70"/>
      <c r="AI108" s="70"/>
      <c r="AJ108" s="70"/>
      <c r="AK108" s="70"/>
      <c r="AL108" s="70"/>
      <c r="AM108" s="70"/>
      <c r="AN108" s="70"/>
      <c r="AO108" s="70"/>
      <c r="AP108" s="70"/>
      <c r="AQ108" s="70"/>
      <c r="AR108" s="70"/>
      <c r="AS108" s="70"/>
      <c r="AT108" s="70"/>
      <c r="AU108" s="70"/>
      <c r="AV108" s="70"/>
      <c r="AW108" s="70"/>
      <c r="AX108" s="70"/>
      <c r="AY108" s="70"/>
      <c r="AZ108" s="70"/>
      <c r="BA108" s="70"/>
      <c r="BB108" s="70"/>
      <c r="BC108" s="70"/>
      <c r="BD108" s="70"/>
      <c r="BE108" s="70"/>
      <c r="BF108" s="70"/>
      <c r="BG108" s="70"/>
      <c r="BH108" s="70"/>
      <c r="BI108" s="70"/>
      <c r="BJ108" s="70"/>
      <c r="BK108" s="70"/>
      <c r="BL108" s="70"/>
      <c r="BM108" s="70"/>
      <c r="BN108" s="70"/>
      <c r="BO108" s="70"/>
      <c r="BP108" s="70"/>
      <c r="BQ108" s="70"/>
      <c r="BR108" s="70"/>
    </row>
    <row r="109" spans="1:70" s="79" customFormat="1" ht="79.2" x14ac:dyDescent="0.3">
      <c r="A109" s="61" t="s">
        <v>1906</v>
      </c>
      <c r="B109" s="74" t="s">
        <v>226</v>
      </c>
      <c r="C109" s="68"/>
      <c r="D109" s="74" t="s">
        <v>1528</v>
      </c>
      <c r="E109" s="68"/>
      <c r="F109" s="69">
        <v>43368</v>
      </c>
      <c r="G109" s="70" t="s">
        <v>1907</v>
      </c>
      <c r="H109" s="70" t="s">
        <v>1908</v>
      </c>
      <c r="I109" s="71" t="s">
        <v>1909</v>
      </c>
      <c r="J109" s="70" t="s">
        <v>54</v>
      </c>
      <c r="K109" s="70" t="s">
        <v>24</v>
      </c>
      <c r="L109" s="70" t="s">
        <v>53</v>
      </c>
      <c r="M109" s="72" t="s">
        <v>24</v>
      </c>
      <c r="N109" s="70" t="s">
        <v>33</v>
      </c>
      <c r="O109" s="73" t="s">
        <v>33</v>
      </c>
      <c r="P109" s="73" t="s">
        <v>56</v>
      </c>
      <c r="Q109" s="70" t="s">
        <v>35</v>
      </c>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0"/>
      <c r="BR109" s="70"/>
    </row>
    <row r="110" spans="1:70" s="79" customFormat="1" ht="52.8" x14ac:dyDescent="0.3">
      <c r="A110" s="61" t="s">
        <v>1910</v>
      </c>
      <c r="B110" s="74" t="s">
        <v>226</v>
      </c>
      <c r="C110" s="68"/>
      <c r="D110" s="74" t="s">
        <v>1528</v>
      </c>
      <c r="E110" s="68"/>
      <c r="F110" s="69">
        <v>43368</v>
      </c>
      <c r="G110" s="70" t="s">
        <v>1911</v>
      </c>
      <c r="H110" s="70" t="s">
        <v>1912</v>
      </c>
      <c r="I110" s="71" t="s">
        <v>1913</v>
      </c>
      <c r="J110" s="70" t="s">
        <v>54</v>
      </c>
      <c r="K110" s="70" t="s">
        <v>24</v>
      </c>
      <c r="L110" s="70" t="s">
        <v>53</v>
      </c>
      <c r="M110" s="72" t="s">
        <v>24</v>
      </c>
      <c r="N110" s="70" t="s">
        <v>33</v>
      </c>
      <c r="O110" s="73" t="s">
        <v>33</v>
      </c>
      <c r="P110" s="73" t="s">
        <v>56</v>
      </c>
      <c r="Q110" s="70" t="s">
        <v>35</v>
      </c>
      <c r="R110" s="70"/>
      <c r="S110" s="70"/>
      <c r="T110" s="70"/>
      <c r="U110" s="70"/>
      <c r="V110" s="70"/>
      <c r="W110" s="70"/>
      <c r="X110" s="70"/>
      <c r="Y110" s="70"/>
      <c r="Z110" s="70"/>
      <c r="AA110" s="70"/>
      <c r="AB110" s="70"/>
      <c r="AC110" s="70"/>
      <c r="AD110" s="70"/>
      <c r="AE110" s="70"/>
      <c r="AF110" s="70"/>
      <c r="AG110" s="70"/>
      <c r="AH110" s="70"/>
      <c r="AI110" s="70"/>
      <c r="AJ110" s="70"/>
      <c r="AK110" s="70"/>
      <c r="AL110" s="70"/>
      <c r="AM110" s="70"/>
      <c r="AN110" s="70"/>
      <c r="AO110" s="70"/>
      <c r="AP110" s="70"/>
      <c r="AQ110" s="70"/>
      <c r="AR110" s="70"/>
      <c r="AS110" s="70"/>
      <c r="AT110" s="70"/>
      <c r="AU110" s="70"/>
      <c r="AV110" s="70"/>
      <c r="AW110" s="70"/>
      <c r="AX110" s="70"/>
      <c r="AY110" s="70"/>
      <c r="AZ110" s="70"/>
      <c r="BA110" s="70"/>
      <c r="BB110" s="70"/>
      <c r="BC110" s="70"/>
      <c r="BD110" s="70"/>
      <c r="BE110" s="70"/>
      <c r="BF110" s="70"/>
      <c r="BG110" s="70"/>
      <c r="BH110" s="70"/>
      <c r="BI110" s="70"/>
      <c r="BJ110" s="70"/>
      <c r="BK110" s="70"/>
      <c r="BL110" s="70"/>
      <c r="BM110" s="70"/>
      <c r="BN110" s="70"/>
      <c r="BO110" s="70"/>
      <c r="BP110" s="70"/>
      <c r="BQ110" s="70"/>
      <c r="BR110" s="70"/>
    </row>
    <row r="111" spans="1:70" s="79" customFormat="1" ht="79.2" x14ac:dyDescent="0.3">
      <c r="A111" s="61" t="s">
        <v>1914</v>
      </c>
      <c r="B111" s="74" t="s">
        <v>184</v>
      </c>
      <c r="C111" s="68"/>
      <c r="D111" s="74" t="s">
        <v>1087</v>
      </c>
      <c r="E111" s="68"/>
      <c r="F111" s="69">
        <v>43368</v>
      </c>
      <c r="G111" s="70" t="s">
        <v>1915</v>
      </c>
      <c r="H111" s="70" t="s">
        <v>1916</v>
      </c>
      <c r="I111" s="71" t="s">
        <v>160</v>
      </c>
      <c r="J111" s="70" t="s">
        <v>134</v>
      </c>
      <c r="K111" s="70" t="s">
        <v>1917</v>
      </c>
      <c r="L111" s="70" t="s">
        <v>53</v>
      </c>
      <c r="M111" s="72" t="s">
        <v>32</v>
      </c>
      <c r="N111" s="70" t="s">
        <v>33</v>
      </c>
      <c r="O111" s="73" t="s">
        <v>33</v>
      </c>
      <c r="P111" s="73" t="s">
        <v>1565</v>
      </c>
      <c r="Q111" s="70" t="s">
        <v>35</v>
      </c>
      <c r="R111" s="70"/>
      <c r="S111" s="70"/>
      <c r="T111" s="70"/>
      <c r="U111" s="70"/>
      <c r="V111" s="70"/>
      <c r="W111" s="70"/>
      <c r="X111" s="70"/>
      <c r="Y111" s="70"/>
      <c r="Z111" s="70"/>
      <c r="AA111" s="70"/>
      <c r="AB111" s="70"/>
      <c r="AC111" s="70"/>
      <c r="AD111" s="70"/>
      <c r="AE111" s="70"/>
      <c r="AF111" s="70"/>
      <c r="AG111" s="70"/>
      <c r="AH111" s="70"/>
      <c r="AI111" s="70"/>
      <c r="AJ111" s="70"/>
      <c r="AK111" s="70"/>
      <c r="AL111" s="70"/>
      <c r="AM111" s="70"/>
      <c r="AN111" s="70"/>
      <c r="AO111" s="70"/>
      <c r="AP111" s="70"/>
      <c r="AQ111" s="70"/>
      <c r="AR111" s="70"/>
      <c r="AS111" s="70"/>
      <c r="AT111" s="70"/>
      <c r="AU111" s="70"/>
      <c r="AV111" s="70"/>
      <c r="AW111" s="70"/>
      <c r="AX111" s="70"/>
      <c r="AY111" s="70"/>
      <c r="AZ111" s="70"/>
      <c r="BA111" s="70"/>
      <c r="BB111" s="70"/>
      <c r="BC111" s="70"/>
      <c r="BD111" s="70"/>
      <c r="BE111" s="70"/>
      <c r="BF111" s="70"/>
      <c r="BG111" s="70"/>
      <c r="BH111" s="70"/>
      <c r="BI111" s="70"/>
      <c r="BJ111" s="70"/>
      <c r="BK111" s="70"/>
      <c r="BL111" s="70"/>
      <c r="BM111" s="70"/>
      <c r="BN111" s="70"/>
      <c r="BO111" s="70"/>
      <c r="BP111" s="70"/>
      <c r="BQ111" s="70"/>
      <c r="BR111" s="70"/>
    </row>
  </sheetData>
  <pageMargins left="0.7" right="0.7" top="0.75" bottom="0.75" header="0.3" footer="0.3"/>
  <extLst>
    <ext xmlns:x14="http://schemas.microsoft.com/office/spreadsheetml/2009/9/main" uri="{CCE6A557-97BC-4b89-ADB6-D9C93CAAB3DF}">
      <x14:dataValidations xmlns:xm="http://schemas.microsoft.com/office/excel/2006/main" count="11">
        <x14:dataValidation type="list" allowBlank="1" showInputMessage="1" showErrorMessage="1">
          <x14:formula1>
            <xm:f>'M:\SF\OCH 2006\Safety &amp; OH Misc\Accidents\Incident Spreadsheet\[Accident spreadsheet Current.xlsx]references'!#REF!</xm:f>
          </x14:formula1>
          <xm:sqref>J1:J111</xm:sqref>
        </x14:dataValidation>
        <x14:dataValidation type="list" allowBlank="1" showInputMessage="1" showErrorMessage="1">
          <x14:formula1>
            <xm:f>'M:\SF\OCH 2006\Safety &amp; OH Misc\Accidents\Incident Spreadsheet\[Accident spreadsheet Current.xlsx]references'!#REF!</xm:f>
          </x14:formula1>
          <xm:sqref>N1:N111</xm:sqref>
        </x14:dataValidation>
        <x14:dataValidation type="list" allowBlank="1" showInputMessage="1" showErrorMessage="1">
          <x14:formula1>
            <xm:f>'M:\SF\OCH 2006\Safety &amp; OH Misc\Accidents\Incident Spreadsheet\[Accident spreadsheet Current.xlsx]references'!#REF!</xm:f>
          </x14:formula1>
          <xm:sqref>O1:O111</xm:sqref>
        </x14:dataValidation>
        <x14:dataValidation type="list" allowBlank="1" showInputMessage="1" showErrorMessage="1">
          <x14:formula1>
            <xm:f>'M:\SF\OCH 2006\Safety &amp; OH Misc\Accidents\Incident Spreadsheet\[Accident spreadsheet Current.xlsx]references'!#REF!</xm:f>
          </x14:formula1>
          <xm:sqref>D1:D111</xm:sqref>
        </x14:dataValidation>
        <x14:dataValidation type="list" allowBlank="1" showInputMessage="1" showErrorMessage="1">
          <x14:formula1>
            <xm:f>'M:\SF\OCH 2006\Safety &amp; OH Misc\Accidents\Incident Spreadsheet\[Accident spreadsheet Current.xlsx]references'!#REF!</xm:f>
          </x14:formula1>
          <xm:sqref>B1:B111</xm:sqref>
        </x14:dataValidation>
        <x14:dataValidation type="list" allowBlank="1" showInputMessage="1" showErrorMessage="1">
          <x14:formula1>
            <xm:f>'M:\SF\OCH 2006\Safety &amp; OH Misc\Accidents\Incident Spreadsheet\[Accident spreadsheet Current.xlsx]references'!#REF!</xm:f>
          </x14:formula1>
          <xm:sqref>E1:E111</xm:sqref>
        </x14:dataValidation>
        <x14:dataValidation type="list" allowBlank="1" showInputMessage="1" showErrorMessage="1">
          <x14:formula1>
            <xm:f>'M:\SF\OCH 2006\Safety &amp; OH Misc\Accidents\Incident Spreadsheet\[Accident spreadsheet Current.xlsx]references'!#REF!</xm:f>
          </x14:formula1>
          <xm:sqref>C1:C111</xm:sqref>
        </x14:dataValidation>
        <x14:dataValidation type="list" allowBlank="1" showInputMessage="1" showErrorMessage="1">
          <x14:formula1>
            <xm:f>'M:\SF\OCH 2006\Safety &amp; OH Misc\Accidents\Incident Spreadsheet\[Accident spreadsheet Current.xlsx]references'!#REF!</xm:f>
          </x14:formula1>
          <xm:sqref>V1:V111</xm:sqref>
        </x14:dataValidation>
        <x14:dataValidation type="list" allowBlank="1" showInputMessage="1" showErrorMessage="1">
          <x14:formula1>
            <xm:f>'M:\SF\OCH 2006\Safety &amp; OH Misc\Accidents\Incident Spreadsheet\[Accident spreadsheet Current.xlsx]references'!#REF!</xm:f>
          </x14:formula1>
          <xm:sqref>P1:P111</xm:sqref>
        </x14:dataValidation>
        <x14:dataValidation type="list" allowBlank="1" showInputMessage="1" showErrorMessage="1">
          <x14:formula1>
            <xm:f>'M:\SF\OCH 2006\Safety &amp; OH Misc\Accidents\Incident Spreadsheet\[Accident spreadsheet Current.xlsx]references'!#REF!</xm:f>
          </x14:formula1>
          <xm:sqref>Q1:Q111</xm:sqref>
        </x14:dataValidation>
        <x14:dataValidation type="list" allowBlank="1" showInputMessage="1" showErrorMessage="1">
          <x14:formula1>
            <xm:f>'M:\SF\OCH 2006\Safety &amp; OH Misc\Accidents\Incident Spreadsheet\[Accident spreadsheet Current.xlsx]references'!#REF!</xm:f>
          </x14:formula1>
          <xm:sqref>L1:L14 L16:L111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39"/>
  <sheetViews>
    <sheetView workbookViewId="0">
      <selection activeCell="T26" sqref="T26"/>
    </sheetView>
  </sheetViews>
  <sheetFormatPr defaultRowHeight="14.4" x14ac:dyDescent="0.3"/>
  <cols>
    <col min="1" max="1" width="36.6640625" customWidth="1"/>
    <col min="2" max="2" width="9.6640625" customWidth="1"/>
    <col min="3" max="3" width="8.6640625" customWidth="1"/>
    <col min="4" max="4" width="7.5546875" customWidth="1"/>
    <col min="5" max="5" width="8.6640625" customWidth="1"/>
    <col min="6" max="6" width="7.44140625" customWidth="1"/>
    <col min="7" max="7" width="8.5546875" customWidth="1"/>
    <col min="8" max="8" width="8.6640625" customWidth="1"/>
    <col min="9" max="9" width="12.33203125" customWidth="1"/>
    <col min="10" max="10" width="7.5546875" customWidth="1"/>
    <col min="11" max="12" width="8.33203125" customWidth="1"/>
    <col min="13" max="13" width="11" customWidth="1"/>
    <col min="14" max="16" width="11.6640625" customWidth="1"/>
    <col min="17" max="17" width="16.44140625" customWidth="1"/>
    <col min="18" max="18" width="13.33203125" customWidth="1"/>
  </cols>
  <sheetData>
    <row r="1" spans="1:17" ht="28.8" x14ac:dyDescent="0.3">
      <c r="A1" s="25" t="s">
        <v>373</v>
      </c>
      <c r="B1" s="39" t="s">
        <v>405</v>
      </c>
      <c r="C1" s="39" t="s">
        <v>406</v>
      </c>
      <c r="D1" s="39" t="s">
        <v>407</v>
      </c>
      <c r="E1" s="39" t="s">
        <v>408</v>
      </c>
      <c r="F1" s="39" t="s">
        <v>409</v>
      </c>
      <c r="G1" s="39" t="s">
        <v>410</v>
      </c>
      <c r="H1" s="39" t="s">
        <v>411</v>
      </c>
      <c r="I1" s="39" t="s">
        <v>412</v>
      </c>
      <c r="J1" s="39" t="s">
        <v>413</v>
      </c>
      <c r="K1" s="39" t="s">
        <v>414</v>
      </c>
      <c r="L1" s="39" t="s">
        <v>415</v>
      </c>
      <c r="M1" s="44" t="s">
        <v>421</v>
      </c>
      <c r="N1" s="49" t="s">
        <v>855</v>
      </c>
      <c r="O1" s="49" t="s">
        <v>858</v>
      </c>
      <c r="P1" s="49" t="s">
        <v>1491</v>
      </c>
      <c r="Q1" s="39" t="s">
        <v>416</v>
      </c>
    </row>
    <row r="2" spans="1:17" x14ac:dyDescent="0.3">
      <c r="A2" s="40" t="s">
        <v>417</v>
      </c>
      <c r="B2" s="35">
        <v>1</v>
      </c>
      <c r="C2" s="35"/>
      <c r="D2" s="27"/>
      <c r="E2" s="27"/>
      <c r="F2" s="27"/>
      <c r="G2" s="27"/>
      <c r="H2" s="27"/>
      <c r="I2" s="27"/>
      <c r="J2" s="27">
        <v>0</v>
      </c>
      <c r="K2" s="27">
        <v>1</v>
      </c>
      <c r="L2" s="27">
        <v>1</v>
      </c>
      <c r="M2" s="35"/>
      <c r="N2" s="35">
        <v>13</v>
      </c>
      <c r="O2" s="35"/>
      <c r="P2" s="35"/>
      <c r="Q2" s="31">
        <f>SUM(B2:O2)</f>
        <v>16</v>
      </c>
    </row>
    <row r="3" spans="1:17" x14ac:dyDescent="0.3">
      <c r="A3" s="40" t="s">
        <v>398</v>
      </c>
      <c r="B3" s="35"/>
      <c r="C3" s="35"/>
      <c r="D3" s="27">
        <v>2</v>
      </c>
      <c r="E3" s="27"/>
      <c r="F3" s="27"/>
      <c r="G3" s="27"/>
      <c r="H3" s="27"/>
      <c r="I3" s="27"/>
      <c r="J3" s="27"/>
      <c r="K3" s="27">
        <v>0</v>
      </c>
      <c r="L3" s="27"/>
      <c r="M3" s="35">
        <v>2</v>
      </c>
      <c r="N3" s="35"/>
      <c r="O3" s="35"/>
      <c r="P3" s="35"/>
      <c r="Q3" s="31">
        <f t="shared" ref="Q3:Q19" si="0">SUM(B3:O3)</f>
        <v>4</v>
      </c>
    </row>
    <row r="4" spans="1:17" x14ac:dyDescent="0.3">
      <c r="A4" s="40" t="s">
        <v>397</v>
      </c>
      <c r="B4" s="35"/>
      <c r="C4" s="35"/>
      <c r="D4" s="27">
        <v>1</v>
      </c>
      <c r="E4" s="27">
        <v>1</v>
      </c>
      <c r="F4" s="27"/>
      <c r="G4" s="27"/>
      <c r="H4" s="27"/>
      <c r="I4" s="27">
        <v>1</v>
      </c>
      <c r="J4" s="27">
        <v>0</v>
      </c>
      <c r="K4" s="27">
        <v>1</v>
      </c>
      <c r="L4" s="27">
        <v>5</v>
      </c>
      <c r="M4" s="35">
        <v>1</v>
      </c>
      <c r="N4" s="35">
        <v>9</v>
      </c>
      <c r="O4" s="35"/>
      <c r="P4" s="35">
        <v>2</v>
      </c>
      <c r="Q4" s="31">
        <f>SUM(B4:P4)</f>
        <v>21</v>
      </c>
    </row>
    <row r="5" spans="1:17" x14ac:dyDescent="0.3">
      <c r="A5" s="40" t="s">
        <v>401</v>
      </c>
      <c r="B5" s="35">
        <v>2</v>
      </c>
      <c r="C5" s="35"/>
      <c r="D5" s="27"/>
      <c r="E5" s="27"/>
      <c r="F5" s="27"/>
      <c r="G5" s="27"/>
      <c r="H5" s="27"/>
      <c r="I5" s="27"/>
      <c r="J5" s="27">
        <v>1</v>
      </c>
      <c r="K5" s="27">
        <v>2</v>
      </c>
      <c r="L5" s="27">
        <v>1</v>
      </c>
      <c r="M5" s="35"/>
      <c r="N5" s="35">
        <v>33</v>
      </c>
      <c r="O5" s="35"/>
      <c r="P5" s="35"/>
      <c r="Q5" s="31">
        <f t="shared" si="0"/>
        <v>39</v>
      </c>
    </row>
    <row r="6" spans="1:17" x14ac:dyDescent="0.3">
      <c r="A6" s="40" t="s">
        <v>394</v>
      </c>
      <c r="B6" s="35"/>
      <c r="C6" s="35"/>
      <c r="D6" s="27"/>
      <c r="E6" s="27"/>
      <c r="F6" s="27"/>
      <c r="G6" s="27"/>
      <c r="H6" s="27">
        <v>1</v>
      </c>
      <c r="I6" s="27"/>
      <c r="J6" s="27">
        <v>2</v>
      </c>
      <c r="K6" s="27">
        <v>3</v>
      </c>
      <c r="L6" s="27">
        <v>1</v>
      </c>
      <c r="M6" s="35">
        <v>3</v>
      </c>
      <c r="N6" s="35">
        <v>6</v>
      </c>
      <c r="O6" s="35"/>
      <c r="P6" s="35">
        <v>1</v>
      </c>
      <c r="Q6" s="31">
        <f>SUM(B6:P6)</f>
        <v>17</v>
      </c>
    </row>
    <row r="7" spans="1:17" x14ac:dyDescent="0.3">
      <c r="A7" s="40" t="s">
        <v>418</v>
      </c>
      <c r="B7" s="35"/>
      <c r="C7" s="35">
        <v>1</v>
      </c>
      <c r="D7" s="27"/>
      <c r="E7" s="27"/>
      <c r="F7" s="27"/>
      <c r="G7" s="27">
        <v>1</v>
      </c>
      <c r="H7" s="27"/>
      <c r="I7" s="27"/>
      <c r="J7" s="27">
        <v>1</v>
      </c>
      <c r="K7" s="27">
        <v>4</v>
      </c>
      <c r="L7" s="27">
        <v>4</v>
      </c>
      <c r="M7" s="35">
        <v>1</v>
      </c>
      <c r="N7" s="35">
        <v>2</v>
      </c>
      <c r="O7" s="35"/>
      <c r="P7" s="35">
        <v>1</v>
      </c>
      <c r="Q7" s="31">
        <f>SUM(B7:P7)</f>
        <v>15</v>
      </c>
    </row>
    <row r="8" spans="1:17" x14ac:dyDescent="0.3">
      <c r="A8" s="40" t="s">
        <v>399</v>
      </c>
      <c r="B8" s="35"/>
      <c r="C8" s="35"/>
      <c r="D8" s="27"/>
      <c r="E8" s="27">
        <v>1</v>
      </c>
      <c r="F8" s="27"/>
      <c r="G8" s="27"/>
      <c r="H8" s="27"/>
      <c r="I8" s="27"/>
      <c r="J8" s="27">
        <v>3</v>
      </c>
      <c r="K8" s="27">
        <v>3</v>
      </c>
      <c r="L8" s="27"/>
      <c r="M8" s="35">
        <v>1</v>
      </c>
      <c r="N8" s="35"/>
      <c r="O8" s="35"/>
      <c r="P8" s="35"/>
      <c r="Q8" s="31">
        <f t="shared" si="0"/>
        <v>8</v>
      </c>
    </row>
    <row r="9" spans="1:17" x14ac:dyDescent="0.3">
      <c r="A9" s="40" t="s">
        <v>391</v>
      </c>
      <c r="B9" s="35"/>
      <c r="C9" s="35">
        <v>1</v>
      </c>
      <c r="D9" s="27">
        <v>1</v>
      </c>
      <c r="E9" s="27"/>
      <c r="F9" s="27"/>
      <c r="G9" s="27"/>
      <c r="H9" s="27"/>
      <c r="I9" s="27">
        <v>1</v>
      </c>
      <c r="J9" s="27">
        <v>4</v>
      </c>
      <c r="K9" s="27">
        <v>1</v>
      </c>
      <c r="L9" s="27">
        <v>3</v>
      </c>
      <c r="M9" s="35">
        <v>2</v>
      </c>
      <c r="N9" s="35">
        <v>1</v>
      </c>
      <c r="O9" s="35">
        <v>1</v>
      </c>
      <c r="P9" s="35">
        <v>2</v>
      </c>
      <c r="Q9" s="31">
        <f>SUM(B9:P9)</f>
        <v>17</v>
      </c>
    </row>
    <row r="10" spans="1:17" x14ac:dyDescent="0.3">
      <c r="A10" s="40" t="s">
        <v>389</v>
      </c>
      <c r="B10" s="35">
        <v>1</v>
      </c>
      <c r="C10" s="35">
        <v>5</v>
      </c>
      <c r="D10" s="27"/>
      <c r="E10" s="27">
        <v>1</v>
      </c>
      <c r="F10" s="27">
        <v>1</v>
      </c>
      <c r="G10" s="27"/>
      <c r="H10" s="27"/>
      <c r="I10" s="27">
        <v>1</v>
      </c>
      <c r="J10" s="27">
        <v>0</v>
      </c>
      <c r="K10" s="27">
        <v>0</v>
      </c>
      <c r="L10" s="27"/>
      <c r="M10" s="35"/>
      <c r="N10" s="35"/>
      <c r="O10" s="35"/>
      <c r="P10" s="35"/>
      <c r="Q10" s="31">
        <f t="shared" si="0"/>
        <v>9</v>
      </c>
    </row>
    <row r="11" spans="1:17" x14ac:dyDescent="0.3">
      <c r="A11" s="40" t="s">
        <v>392</v>
      </c>
      <c r="B11" s="35">
        <v>1</v>
      </c>
      <c r="C11" s="35">
        <v>1</v>
      </c>
      <c r="D11" s="27">
        <v>1</v>
      </c>
      <c r="E11" s="27">
        <v>2</v>
      </c>
      <c r="F11" s="27">
        <v>2</v>
      </c>
      <c r="G11" s="27">
        <v>1</v>
      </c>
      <c r="H11" s="27">
        <v>1</v>
      </c>
      <c r="I11" s="27"/>
      <c r="J11" s="27">
        <v>1</v>
      </c>
      <c r="K11" s="27">
        <v>0</v>
      </c>
      <c r="L11" s="27"/>
      <c r="M11" s="35"/>
      <c r="N11" s="35">
        <v>3</v>
      </c>
      <c r="O11" s="35"/>
      <c r="P11" s="35"/>
      <c r="Q11" s="31">
        <f t="shared" si="0"/>
        <v>13</v>
      </c>
    </row>
    <row r="12" spans="1:17" x14ac:dyDescent="0.3">
      <c r="A12" s="40" t="s">
        <v>388</v>
      </c>
      <c r="B12" s="35">
        <v>1</v>
      </c>
      <c r="C12" s="35"/>
      <c r="D12" s="27"/>
      <c r="E12" s="27">
        <v>2</v>
      </c>
      <c r="F12" s="27">
        <v>1</v>
      </c>
      <c r="G12" s="27"/>
      <c r="H12" s="27"/>
      <c r="I12" s="27"/>
      <c r="J12" s="27">
        <v>6</v>
      </c>
      <c r="K12" s="27">
        <v>1</v>
      </c>
      <c r="L12" s="27"/>
      <c r="M12" s="35">
        <v>5</v>
      </c>
      <c r="N12" s="35"/>
      <c r="O12" s="35"/>
      <c r="P12" s="35">
        <v>1</v>
      </c>
      <c r="Q12" s="31">
        <f t="shared" si="0"/>
        <v>16</v>
      </c>
    </row>
    <row r="13" spans="1:17" x14ac:dyDescent="0.3">
      <c r="A13" s="41" t="s">
        <v>383</v>
      </c>
      <c r="B13" s="35">
        <v>1</v>
      </c>
      <c r="C13" s="35">
        <v>4</v>
      </c>
      <c r="D13" s="27">
        <v>3</v>
      </c>
      <c r="E13" s="27">
        <v>1</v>
      </c>
      <c r="F13" s="27">
        <v>2</v>
      </c>
      <c r="G13" s="27">
        <v>1</v>
      </c>
      <c r="H13" s="27">
        <v>2</v>
      </c>
      <c r="I13" s="27">
        <v>1</v>
      </c>
      <c r="J13" s="27">
        <v>0</v>
      </c>
      <c r="K13" s="27">
        <v>0</v>
      </c>
      <c r="L13" s="27">
        <v>4</v>
      </c>
      <c r="M13" s="35">
        <v>1</v>
      </c>
      <c r="N13" s="35"/>
      <c r="O13" s="35">
        <v>1</v>
      </c>
      <c r="P13" s="35">
        <v>1</v>
      </c>
      <c r="Q13" s="31">
        <f>SUM(B13:P13)</f>
        <v>22</v>
      </c>
    </row>
    <row r="14" spans="1:17" x14ac:dyDescent="0.3">
      <c r="A14" s="40" t="s">
        <v>384</v>
      </c>
      <c r="B14" s="35"/>
      <c r="C14" s="35"/>
      <c r="D14" s="27">
        <v>3</v>
      </c>
      <c r="E14" s="27">
        <v>1</v>
      </c>
      <c r="F14" s="27">
        <v>1</v>
      </c>
      <c r="G14" s="27">
        <v>1</v>
      </c>
      <c r="H14" s="27"/>
      <c r="I14" s="27">
        <v>8</v>
      </c>
      <c r="J14" s="27">
        <v>2</v>
      </c>
      <c r="K14" s="27">
        <v>0</v>
      </c>
      <c r="L14" s="27">
        <v>2</v>
      </c>
      <c r="M14" s="35"/>
      <c r="N14" s="35">
        <v>3</v>
      </c>
      <c r="O14" s="35"/>
      <c r="P14" s="35">
        <v>4</v>
      </c>
      <c r="Q14" s="31">
        <f>SUM(B14:P14)</f>
        <v>25</v>
      </c>
    </row>
    <row r="15" spans="1:17" x14ac:dyDescent="0.3">
      <c r="A15" s="40" t="s">
        <v>859</v>
      </c>
      <c r="B15" s="35">
        <v>2</v>
      </c>
      <c r="C15" s="35">
        <v>5</v>
      </c>
      <c r="D15" s="27">
        <v>1</v>
      </c>
      <c r="E15" s="27">
        <v>2</v>
      </c>
      <c r="F15" s="27">
        <v>2</v>
      </c>
      <c r="G15" s="27">
        <v>2</v>
      </c>
      <c r="H15" s="27"/>
      <c r="I15" s="27">
        <v>8</v>
      </c>
      <c r="J15" s="27">
        <v>0</v>
      </c>
      <c r="K15" s="27">
        <v>0</v>
      </c>
      <c r="L15" s="27">
        <v>2</v>
      </c>
      <c r="M15" s="35"/>
      <c r="N15" s="35"/>
      <c r="O15" s="35">
        <v>5</v>
      </c>
      <c r="P15" s="35">
        <v>2</v>
      </c>
      <c r="Q15" s="31">
        <f>SUM(B15:P15)</f>
        <v>31</v>
      </c>
    </row>
    <row r="16" spans="1:17" x14ac:dyDescent="0.3">
      <c r="A16" s="40" t="s">
        <v>396</v>
      </c>
      <c r="B16" s="35"/>
      <c r="C16" s="35"/>
      <c r="D16" s="27"/>
      <c r="E16" s="27"/>
      <c r="F16" s="27">
        <v>1</v>
      </c>
      <c r="G16" s="27"/>
      <c r="H16" s="27">
        <v>1</v>
      </c>
      <c r="I16" s="27"/>
      <c r="J16" s="27">
        <v>16</v>
      </c>
      <c r="K16" s="27">
        <v>5</v>
      </c>
      <c r="L16" s="27">
        <v>3</v>
      </c>
      <c r="M16" s="35"/>
      <c r="N16" s="35"/>
      <c r="O16" s="35"/>
      <c r="P16" s="35">
        <v>1</v>
      </c>
      <c r="Q16" s="31">
        <f t="shared" si="0"/>
        <v>26</v>
      </c>
    </row>
    <row r="17" spans="1:18" x14ac:dyDescent="0.3">
      <c r="A17" s="40" t="s">
        <v>860</v>
      </c>
      <c r="B17" s="35">
        <v>2</v>
      </c>
      <c r="C17" s="35">
        <v>1</v>
      </c>
      <c r="D17" s="27">
        <v>3</v>
      </c>
      <c r="E17" s="27">
        <v>3</v>
      </c>
      <c r="F17" s="27">
        <v>1</v>
      </c>
      <c r="G17" s="27">
        <v>1</v>
      </c>
      <c r="H17" s="27"/>
      <c r="I17" s="27">
        <v>5</v>
      </c>
      <c r="J17" s="27">
        <v>11</v>
      </c>
      <c r="K17" s="27">
        <v>2</v>
      </c>
      <c r="L17" s="27">
        <v>1</v>
      </c>
      <c r="M17" s="35"/>
      <c r="N17" s="35"/>
      <c r="O17" s="35">
        <v>4</v>
      </c>
      <c r="P17" s="35">
        <v>2</v>
      </c>
      <c r="Q17" s="31">
        <f>SUM(B17:P17)</f>
        <v>36</v>
      </c>
    </row>
    <row r="18" spans="1:18" x14ac:dyDescent="0.3">
      <c r="A18" s="40" t="s">
        <v>400</v>
      </c>
      <c r="B18" s="35"/>
      <c r="C18" s="35">
        <v>1</v>
      </c>
      <c r="D18" s="27">
        <v>1</v>
      </c>
      <c r="E18" s="27"/>
      <c r="F18" s="27"/>
      <c r="G18" s="27"/>
      <c r="H18" s="27"/>
      <c r="I18" s="27"/>
      <c r="J18" s="27">
        <v>9</v>
      </c>
      <c r="K18" s="27">
        <v>20</v>
      </c>
      <c r="L18" s="27"/>
      <c r="M18" s="35"/>
      <c r="N18" s="35"/>
      <c r="O18" s="35"/>
      <c r="P18" s="35"/>
      <c r="Q18" s="31">
        <f t="shared" si="0"/>
        <v>31</v>
      </c>
    </row>
    <row r="19" spans="1:18" x14ac:dyDescent="0.3">
      <c r="A19" s="42" t="s">
        <v>393</v>
      </c>
      <c r="B19" s="43"/>
      <c r="C19" s="43"/>
      <c r="D19" s="43"/>
      <c r="E19" s="43"/>
      <c r="F19" s="43"/>
      <c r="G19" s="43"/>
      <c r="H19" s="43">
        <v>1</v>
      </c>
      <c r="I19" s="27"/>
      <c r="J19" s="27">
        <v>16</v>
      </c>
      <c r="K19" s="27">
        <v>16</v>
      </c>
      <c r="L19" s="27"/>
      <c r="M19" s="35"/>
      <c r="N19" s="35"/>
      <c r="O19" s="35"/>
      <c r="P19" s="35"/>
      <c r="Q19" s="31">
        <f t="shared" si="0"/>
        <v>33</v>
      </c>
    </row>
    <row r="20" spans="1:18" x14ac:dyDescent="0.3">
      <c r="A20" s="40" t="s">
        <v>382</v>
      </c>
      <c r="B20" s="35">
        <v>2</v>
      </c>
      <c r="C20" s="35">
        <v>3</v>
      </c>
      <c r="D20" s="27">
        <v>3</v>
      </c>
      <c r="E20" s="27">
        <v>4</v>
      </c>
      <c r="F20" s="27">
        <v>5</v>
      </c>
      <c r="G20" s="27">
        <v>2</v>
      </c>
      <c r="H20" s="27">
        <v>3</v>
      </c>
      <c r="I20" s="27">
        <v>6</v>
      </c>
      <c r="J20" s="27">
        <v>1</v>
      </c>
      <c r="K20" s="27">
        <v>5</v>
      </c>
      <c r="L20" s="27">
        <v>5</v>
      </c>
      <c r="M20" s="35">
        <v>3</v>
      </c>
      <c r="N20" s="35"/>
      <c r="O20" s="35">
        <v>3</v>
      </c>
      <c r="P20" s="35">
        <v>8</v>
      </c>
      <c r="Q20" s="31">
        <f t="shared" ref="Q20:Q26" si="1">SUM(B20:P20)</f>
        <v>53</v>
      </c>
    </row>
    <row r="21" spans="1:18" x14ac:dyDescent="0.3">
      <c r="A21" s="40" t="s">
        <v>379</v>
      </c>
      <c r="B21" s="35"/>
      <c r="C21" s="35"/>
      <c r="D21" s="27"/>
      <c r="E21" s="27"/>
      <c r="F21" s="27">
        <v>2</v>
      </c>
      <c r="G21" s="27">
        <v>1</v>
      </c>
      <c r="H21" s="27">
        <v>2</v>
      </c>
      <c r="I21" s="27">
        <v>23</v>
      </c>
      <c r="J21" s="27">
        <v>6</v>
      </c>
      <c r="K21" s="27">
        <v>3</v>
      </c>
      <c r="L21" s="27">
        <v>5</v>
      </c>
      <c r="M21" s="35">
        <v>8</v>
      </c>
      <c r="N21" s="35">
        <v>1</v>
      </c>
      <c r="O21" s="35">
        <v>9</v>
      </c>
      <c r="P21" s="35">
        <v>4</v>
      </c>
      <c r="Q21" s="31">
        <f t="shared" si="1"/>
        <v>64</v>
      </c>
    </row>
    <row r="22" spans="1:18" x14ac:dyDescent="0.3">
      <c r="A22" s="40" t="s">
        <v>419</v>
      </c>
      <c r="B22" s="35">
        <v>2</v>
      </c>
      <c r="C22" s="35">
        <v>4</v>
      </c>
      <c r="D22" s="27">
        <v>5</v>
      </c>
      <c r="E22" s="27">
        <v>3</v>
      </c>
      <c r="F22" s="27"/>
      <c r="G22" s="27">
        <v>1</v>
      </c>
      <c r="H22" s="27"/>
      <c r="I22" s="27">
        <v>12</v>
      </c>
      <c r="J22" s="27">
        <v>8</v>
      </c>
      <c r="K22" s="27">
        <v>8</v>
      </c>
      <c r="L22" s="27">
        <v>14</v>
      </c>
      <c r="M22" s="35">
        <v>11</v>
      </c>
      <c r="N22" s="35"/>
      <c r="O22" s="35">
        <v>10</v>
      </c>
      <c r="P22" s="35">
        <v>12</v>
      </c>
      <c r="Q22" s="31">
        <f t="shared" si="1"/>
        <v>90</v>
      </c>
    </row>
    <row r="23" spans="1:18" x14ac:dyDescent="0.3">
      <c r="A23" s="40" t="s">
        <v>387</v>
      </c>
      <c r="B23" s="35">
        <v>4</v>
      </c>
      <c r="C23" s="35">
        <v>3</v>
      </c>
      <c r="D23" s="27">
        <v>7</v>
      </c>
      <c r="E23" s="27">
        <v>2</v>
      </c>
      <c r="F23" s="27"/>
      <c r="G23" s="27">
        <v>6</v>
      </c>
      <c r="H23" s="27"/>
      <c r="I23" s="27">
        <v>5</v>
      </c>
      <c r="J23" s="27">
        <v>15</v>
      </c>
      <c r="K23" s="27">
        <v>9</v>
      </c>
      <c r="L23" s="27">
        <v>9</v>
      </c>
      <c r="M23" s="35">
        <v>7</v>
      </c>
      <c r="N23" s="35"/>
      <c r="O23" s="35">
        <v>7</v>
      </c>
      <c r="P23" s="35">
        <v>4</v>
      </c>
      <c r="Q23" s="31">
        <f t="shared" si="1"/>
        <v>78</v>
      </c>
    </row>
    <row r="24" spans="1:18" x14ac:dyDescent="0.3">
      <c r="A24" s="40" t="s">
        <v>420</v>
      </c>
      <c r="B24" s="35">
        <v>10</v>
      </c>
      <c r="C24" s="35">
        <v>9</v>
      </c>
      <c r="D24" s="27">
        <v>11</v>
      </c>
      <c r="E24" s="27"/>
      <c r="F24" s="27">
        <v>11</v>
      </c>
      <c r="G24" s="27">
        <v>6</v>
      </c>
      <c r="H24" s="27">
        <v>3</v>
      </c>
      <c r="I24" s="27">
        <v>18</v>
      </c>
      <c r="J24" s="27">
        <v>0</v>
      </c>
      <c r="K24" s="27">
        <v>1</v>
      </c>
      <c r="L24" s="27">
        <v>9</v>
      </c>
      <c r="M24" s="35">
        <v>9</v>
      </c>
      <c r="N24" s="35"/>
      <c r="O24" s="35">
        <v>13</v>
      </c>
      <c r="P24" s="35">
        <v>18</v>
      </c>
      <c r="Q24" s="31">
        <f t="shared" si="1"/>
        <v>118</v>
      </c>
    </row>
    <row r="25" spans="1:18" x14ac:dyDescent="0.3">
      <c r="A25" s="40" t="s">
        <v>381</v>
      </c>
      <c r="B25" s="35">
        <v>8</v>
      </c>
      <c r="C25" s="35">
        <v>9</v>
      </c>
      <c r="D25" s="27">
        <v>11</v>
      </c>
      <c r="E25" s="27">
        <v>23</v>
      </c>
      <c r="F25" s="27">
        <v>11</v>
      </c>
      <c r="G25" s="27">
        <v>3</v>
      </c>
      <c r="H25" s="27">
        <v>2</v>
      </c>
      <c r="I25" s="27">
        <v>11</v>
      </c>
      <c r="J25" s="27">
        <v>0</v>
      </c>
      <c r="K25" s="27">
        <v>0</v>
      </c>
      <c r="L25" s="27">
        <v>15</v>
      </c>
      <c r="M25" s="35">
        <v>13</v>
      </c>
      <c r="N25" s="35"/>
      <c r="O25" s="35">
        <v>21</v>
      </c>
      <c r="P25" s="35">
        <v>18</v>
      </c>
      <c r="Q25" s="31">
        <f t="shared" si="1"/>
        <v>145</v>
      </c>
    </row>
    <row r="26" spans="1:18" x14ac:dyDescent="0.3">
      <c r="A26" s="40" t="s">
        <v>1490</v>
      </c>
      <c r="B26" s="27"/>
      <c r="C26" s="27"/>
      <c r="D26" s="27"/>
      <c r="E26" s="27"/>
      <c r="F26" s="27"/>
      <c r="G26" s="27"/>
      <c r="H26" s="27"/>
      <c r="I26" s="27"/>
      <c r="J26" s="27"/>
      <c r="K26" s="27"/>
      <c r="L26" s="27"/>
      <c r="M26" s="27"/>
      <c r="N26" s="23"/>
      <c r="O26" s="75"/>
      <c r="P26" s="23">
        <v>2</v>
      </c>
      <c r="Q26" s="31">
        <f t="shared" si="1"/>
        <v>2</v>
      </c>
    </row>
    <row r="27" spans="1:18" x14ac:dyDescent="0.3">
      <c r="A27" s="31" t="s">
        <v>377</v>
      </c>
      <c r="B27" s="31">
        <f>SUM(B2:B26)</f>
        <v>37</v>
      </c>
      <c r="C27" s="31">
        <f t="shared" ref="C27:O27" si="2">SUM(C2:C26)</f>
        <v>47</v>
      </c>
      <c r="D27" s="31">
        <f t="shared" si="2"/>
        <v>53</v>
      </c>
      <c r="E27" s="31">
        <f t="shared" si="2"/>
        <v>46</v>
      </c>
      <c r="F27" s="31">
        <f t="shared" si="2"/>
        <v>40</v>
      </c>
      <c r="G27" s="31">
        <f t="shared" si="2"/>
        <v>26</v>
      </c>
      <c r="H27" s="31">
        <f t="shared" si="2"/>
        <v>16</v>
      </c>
      <c r="I27" s="31">
        <f t="shared" si="2"/>
        <v>100</v>
      </c>
      <c r="J27" s="32">
        <f t="shared" si="2"/>
        <v>102</v>
      </c>
      <c r="K27" s="32">
        <f t="shared" si="2"/>
        <v>85</v>
      </c>
      <c r="L27" s="32">
        <f t="shared" si="2"/>
        <v>84</v>
      </c>
      <c r="M27" s="32">
        <f t="shared" si="2"/>
        <v>67</v>
      </c>
      <c r="N27" s="32">
        <f t="shared" si="2"/>
        <v>71</v>
      </c>
      <c r="O27" s="32">
        <f t="shared" si="2"/>
        <v>74</v>
      </c>
      <c r="P27" s="32"/>
      <c r="Q27" s="32">
        <f>SUM(Q2:Q26)</f>
        <v>929</v>
      </c>
      <c r="R27" s="33" t="s">
        <v>403</v>
      </c>
    </row>
    <row r="28" spans="1:18" s="34" customFormat="1" x14ac:dyDescent="0.3"/>
    <row r="29" spans="1:18" s="34" customFormat="1" x14ac:dyDescent="0.3"/>
    <row r="30" spans="1:18" s="34" customFormat="1" x14ac:dyDescent="0.3"/>
    <row r="31" spans="1:18" s="34" customFormat="1" x14ac:dyDescent="0.3"/>
    <row r="32" spans="1:18" s="34" customFormat="1" x14ac:dyDescent="0.3"/>
    <row r="33" s="34" customFormat="1" x14ac:dyDescent="0.3"/>
    <row r="34" s="34" customFormat="1" x14ac:dyDescent="0.3"/>
    <row r="35" s="34" customFormat="1" x14ac:dyDescent="0.3"/>
    <row r="36" s="34" customFormat="1" x14ac:dyDescent="0.3"/>
    <row r="37" s="34" customFormat="1" x14ac:dyDescent="0.3"/>
    <row r="38" s="34" customFormat="1" x14ac:dyDescent="0.3"/>
    <row r="39" s="34" customFormat="1" x14ac:dyDescent="0.3"/>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08"/>
  <sheetViews>
    <sheetView topLeftCell="A31" workbookViewId="0">
      <selection activeCell="G43" sqref="G43"/>
    </sheetView>
  </sheetViews>
  <sheetFormatPr defaultColWidth="9.33203125" defaultRowHeight="14.4" x14ac:dyDescent="0.3"/>
  <cols>
    <col min="1" max="1" width="11.6640625" customWidth="1"/>
    <col min="2" max="2" width="9.6640625" bestFit="1" customWidth="1"/>
    <col min="3" max="3" width="10.44140625" customWidth="1"/>
    <col min="4" max="4" width="11.33203125" customWidth="1"/>
    <col min="5" max="5" width="12.33203125" customWidth="1"/>
    <col min="6" max="6" width="15.6640625" customWidth="1"/>
    <col min="7" max="7" width="43.44140625" customWidth="1"/>
    <col min="8" max="8" width="13.33203125" customWidth="1"/>
    <col min="9" max="9" width="26.6640625" bestFit="1" customWidth="1"/>
    <col min="10" max="10" width="18.6640625" customWidth="1"/>
    <col min="11" max="11" width="12.5546875" customWidth="1"/>
    <col min="12" max="12" width="12.6640625" customWidth="1"/>
    <col min="13" max="13" width="19.44140625" customWidth="1"/>
    <col min="14" max="14" width="16" customWidth="1"/>
    <col min="15" max="15" width="19.33203125" customWidth="1"/>
    <col min="16" max="16" width="23.5546875" customWidth="1"/>
    <col min="24" max="24" width="27.6640625" customWidth="1"/>
  </cols>
  <sheetData>
    <row r="1" spans="1:61" s="8" customFormat="1" ht="40.5" customHeight="1" x14ac:dyDescent="0.3">
      <c r="A1" s="1" t="s">
        <v>0</v>
      </c>
      <c r="B1" s="2" t="s">
        <v>1</v>
      </c>
      <c r="C1" s="2" t="s">
        <v>2</v>
      </c>
      <c r="D1" s="2" t="s">
        <v>422</v>
      </c>
      <c r="E1" s="4" t="s">
        <v>3</v>
      </c>
      <c r="F1" s="3" t="s">
        <v>4</v>
      </c>
      <c r="G1" s="3" t="s">
        <v>5</v>
      </c>
      <c r="H1" s="5" t="s">
        <v>6</v>
      </c>
      <c r="I1" s="3" t="s">
        <v>7</v>
      </c>
      <c r="J1" s="3" t="s">
        <v>8</v>
      </c>
      <c r="K1" s="3" t="s">
        <v>9</v>
      </c>
      <c r="L1" s="6" t="s">
        <v>10</v>
      </c>
      <c r="M1" s="3" t="s">
        <v>11</v>
      </c>
      <c r="N1" s="7" t="s">
        <v>423</v>
      </c>
      <c r="O1" s="7" t="s">
        <v>12</v>
      </c>
      <c r="P1" s="3" t="s">
        <v>13</v>
      </c>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row>
    <row r="2" spans="1:61" s="17" customFormat="1" ht="39.6" x14ac:dyDescent="0.3">
      <c r="A2" s="1" t="s">
        <v>424</v>
      </c>
      <c r="B2" s="11" t="s">
        <v>20</v>
      </c>
      <c r="C2" s="11"/>
      <c r="D2" s="11"/>
      <c r="E2" s="13">
        <v>42998</v>
      </c>
      <c r="F2" s="12" t="s">
        <v>425</v>
      </c>
      <c r="G2" s="12" t="s">
        <v>426</v>
      </c>
      <c r="H2" s="14" t="s">
        <v>427</v>
      </c>
      <c r="I2" s="12" t="s">
        <v>54</v>
      </c>
      <c r="J2" s="12"/>
      <c r="K2" s="12" t="s">
        <v>53</v>
      </c>
      <c r="L2" s="15" t="s">
        <v>24</v>
      </c>
      <c r="M2" s="12" t="s">
        <v>33</v>
      </c>
      <c r="N2" s="16"/>
      <c r="O2" s="16" t="s">
        <v>56</v>
      </c>
      <c r="P2" s="12" t="s">
        <v>35</v>
      </c>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2"/>
      <c r="BC2" s="12"/>
      <c r="BD2" s="12"/>
      <c r="BE2" s="12"/>
      <c r="BF2" s="12"/>
      <c r="BG2" s="12"/>
      <c r="BH2" s="12"/>
      <c r="BI2" s="12"/>
    </row>
    <row r="3" spans="1:61" s="17" customFormat="1" ht="52.8" x14ac:dyDescent="0.3">
      <c r="A3" s="1" t="s">
        <v>428</v>
      </c>
      <c r="B3" s="11" t="s">
        <v>20</v>
      </c>
      <c r="C3" s="11"/>
      <c r="D3" s="11" t="s">
        <v>429</v>
      </c>
      <c r="E3" s="13">
        <v>43010</v>
      </c>
      <c r="F3" s="12" t="s">
        <v>430</v>
      </c>
      <c r="G3" s="12" t="s">
        <v>431</v>
      </c>
      <c r="H3" s="14" t="s">
        <v>432</v>
      </c>
      <c r="I3" s="12" t="s">
        <v>29</v>
      </c>
      <c r="J3" s="12" t="s">
        <v>302</v>
      </c>
      <c r="K3" s="12" t="s">
        <v>53</v>
      </c>
      <c r="L3" s="15" t="s">
        <v>22</v>
      </c>
      <c r="M3" s="12" t="s">
        <v>33</v>
      </c>
      <c r="N3" s="16"/>
      <c r="O3" s="16" t="s">
        <v>63</v>
      </c>
      <c r="P3" s="12" t="s">
        <v>35</v>
      </c>
      <c r="Q3" s="12"/>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2"/>
      <c r="BC3" s="12"/>
      <c r="BD3" s="12"/>
      <c r="BE3" s="12"/>
      <c r="BF3" s="12"/>
      <c r="BG3" s="12"/>
      <c r="BH3" s="12"/>
      <c r="BI3" s="12"/>
    </row>
    <row r="4" spans="1:61" s="17" customFormat="1" ht="39.6" x14ac:dyDescent="0.3">
      <c r="A4" s="1" t="s">
        <v>433</v>
      </c>
      <c r="B4" s="11" t="s">
        <v>20</v>
      </c>
      <c r="C4" s="11"/>
      <c r="D4" s="11" t="s">
        <v>429</v>
      </c>
      <c r="E4" s="13">
        <v>43010</v>
      </c>
      <c r="F4" s="12" t="s">
        <v>434</v>
      </c>
      <c r="G4" s="12" t="s">
        <v>435</v>
      </c>
      <c r="H4" s="14" t="s">
        <v>436</v>
      </c>
      <c r="I4" s="12" t="s">
        <v>29</v>
      </c>
      <c r="J4" s="12" t="s">
        <v>302</v>
      </c>
      <c r="K4" s="12" t="s">
        <v>53</v>
      </c>
      <c r="L4" s="15" t="s">
        <v>32</v>
      </c>
      <c r="M4" s="12" t="s">
        <v>33</v>
      </c>
      <c r="N4" s="16"/>
      <c r="O4" s="16" t="s">
        <v>89</v>
      </c>
      <c r="P4" s="12" t="s">
        <v>35</v>
      </c>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c r="AV4" s="12"/>
      <c r="AW4" s="12"/>
      <c r="AX4" s="12"/>
      <c r="AY4" s="12"/>
      <c r="AZ4" s="12"/>
      <c r="BA4" s="12"/>
      <c r="BB4" s="12"/>
      <c r="BC4" s="12"/>
      <c r="BD4" s="12"/>
      <c r="BE4" s="12"/>
      <c r="BF4" s="12"/>
      <c r="BG4" s="12"/>
      <c r="BH4" s="12"/>
      <c r="BI4" s="12"/>
    </row>
    <row r="5" spans="1:61" s="17" customFormat="1" ht="52.8" x14ac:dyDescent="0.3">
      <c r="A5" s="1" t="s">
        <v>437</v>
      </c>
      <c r="B5" s="11" t="s">
        <v>20</v>
      </c>
      <c r="C5" s="11"/>
      <c r="D5" s="11" t="s">
        <v>429</v>
      </c>
      <c r="E5" s="13">
        <v>43012</v>
      </c>
      <c r="F5" s="12" t="s">
        <v>438</v>
      </c>
      <c r="G5" s="12" t="s">
        <v>439</v>
      </c>
      <c r="H5" s="14" t="s">
        <v>440</v>
      </c>
      <c r="I5" s="12" t="s">
        <v>54</v>
      </c>
      <c r="J5" s="12"/>
      <c r="K5" s="12" t="s">
        <v>53</v>
      </c>
      <c r="L5" s="15" t="s">
        <v>24</v>
      </c>
      <c r="M5" s="12" t="s">
        <v>33</v>
      </c>
      <c r="N5" s="16"/>
      <c r="O5" s="16" t="s">
        <v>116</v>
      </c>
      <c r="P5" s="12" t="s">
        <v>35</v>
      </c>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c r="AV5" s="12"/>
      <c r="AW5" s="12"/>
      <c r="AX5" s="12"/>
      <c r="AY5" s="12"/>
      <c r="AZ5" s="12"/>
      <c r="BA5" s="12"/>
      <c r="BB5" s="12"/>
      <c r="BC5" s="12"/>
      <c r="BD5" s="12"/>
      <c r="BE5" s="12"/>
      <c r="BF5" s="12"/>
      <c r="BG5" s="12"/>
      <c r="BH5" s="12"/>
      <c r="BI5" s="12"/>
    </row>
    <row r="6" spans="1:61" s="17" customFormat="1" ht="52.8" x14ac:dyDescent="0.3">
      <c r="A6" s="1" t="s">
        <v>441</v>
      </c>
      <c r="B6" s="11" t="s">
        <v>20</v>
      </c>
      <c r="C6" s="11"/>
      <c r="D6" s="11" t="s">
        <v>429</v>
      </c>
      <c r="E6" s="13">
        <v>43012</v>
      </c>
      <c r="F6" s="12" t="s">
        <v>442</v>
      </c>
      <c r="G6" s="12" t="s">
        <v>443</v>
      </c>
      <c r="H6" s="14">
        <v>0.40277777777777773</v>
      </c>
      <c r="I6" s="12" t="s">
        <v>54</v>
      </c>
      <c r="J6" s="12"/>
      <c r="K6" s="12" t="s">
        <v>53</v>
      </c>
      <c r="L6" s="15" t="s">
        <v>24</v>
      </c>
      <c r="M6" s="12" t="s">
        <v>33</v>
      </c>
      <c r="N6" s="16"/>
      <c r="O6" s="16" t="s">
        <v>116</v>
      </c>
      <c r="P6" s="12" t="s">
        <v>35</v>
      </c>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c r="AV6" s="12"/>
      <c r="AW6" s="12"/>
      <c r="AX6" s="12"/>
      <c r="AY6" s="12"/>
      <c r="AZ6" s="12"/>
      <c r="BA6" s="12"/>
      <c r="BB6" s="12"/>
      <c r="BC6" s="12"/>
      <c r="BD6" s="12"/>
      <c r="BE6" s="12"/>
      <c r="BF6" s="12"/>
      <c r="BG6" s="12"/>
      <c r="BH6" s="12"/>
      <c r="BI6" s="12"/>
    </row>
    <row r="7" spans="1:61" s="17" customFormat="1" ht="79.2" x14ac:dyDescent="0.3">
      <c r="A7" s="1" t="s">
        <v>444</v>
      </c>
      <c r="B7" s="11" t="s">
        <v>20</v>
      </c>
      <c r="C7" s="11"/>
      <c r="D7" s="11"/>
      <c r="E7" s="13">
        <v>43012</v>
      </c>
      <c r="F7" s="12" t="s">
        <v>445</v>
      </c>
      <c r="G7" s="12" t="s">
        <v>446</v>
      </c>
      <c r="H7" s="14" t="s">
        <v>447</v>
      </c>
      <c r="I7" s="12" t="s">
        <v>54</v>
      </c>
      <c r="J7" s="12" t="s">
        <v>24</v>
      </c>
      <c r="K7" s="12" t="s">
        <v>53</v>
      </c>
      <c r="L7" s="15" t="s">
        <v>24</v>
      </c>
      <c r="M7" s="12" t="s">
        <v>33</v>
      </c>
      <c r="N7" s="16"/>
      <c r="O7" s="16"/>
      <c r="P7" s="12" t="s">
        <v>448</v>
      </c>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c r="AV7" s="12"/>
      <c r="AW7" s="12"/>
      <c r="AX7" s="12"/>
      <c r="AY7" s="12"/>
      <c r="AZ7" s="12"/>
      <c r="BA7" s="12"/>
      <c r="BB7" s="12"/>
      <c r="BC7" s="12"/>
      <c r="BD7" s="12"/>
      <c r="BE7" s="12"/>
      <c r="BF7" s="12"/>
      <c r="BG7" s="12"/>
      <c r="BH7" s="12"/>
      <c r="BI7" s="12"/>
    </row>
    <row r="8" spans="1:61" s="17" customFormat="1" ht="52.8" x14ac:dyDescent="0.3">
      <c r="A8" s="1" t="s">
        <v>449</v>
      </c>
      <c r="B8" s="45" t="s">
        <v>184</v>
      </c>
      <c r="C8" s="11"/>
      <c r="D8" s="11" t="s">
        <v>450</v>
      </c>
      <c r="E8" s="13">
        <v>43010</v>
      </c>
      <c r="F8" s="12" t="s">
        <v>451</v>
      </c>
      <c r="G8" s="12" t="s">
        <v>452</v>
      </c>
      <c r="H8" s="14" t="s">
        <v>453</v>
      </c>
      <c r="I8" s="12" t="s">
        <v>54</v>
      </c>
      <c r="J8" s="12"/>
      <c r="K8" s="12" t="s">
        <v>53</v>
      </c>
      <c r="L8" s="15" t="s">
        <v>22</v>
      </c>
      <c r="M8" s="12" t="s">
        <v>55</v>
      </c>
      <c r="N8" s="16" t="s">
        <v>33</v>
      </c>
      <c r="O8" s="16" t="s">
        <v>454</v>
      </c>
      <c r="P8" s="12" t="s">
        <v>35</v>
      </c>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row>
    <row r="9" spans="1:61" s="17" customFormat="1" ht="39.6" x14ac:dyDescent="0.3">
      <c r="A9" s="1" t="s">
        <v>455</v>
      </c>
      <c r="B9" s="11" t="s">
        <v>20</v>
      </c>
      <c r="C9" s="11"/>
      <c r="D9" s="11" t="s">
        <v>429</v>
      </c>
      <c r="E9" s="13">
        <v>43012</v>
      </c>
      <c r="F9" s="12" t="s">
        <v>456</v>
      </c>
      <c r="G9" s="12" t="s">
        <v>457</v>
      </c>
      <c r="H9" s="14">
        <v>0.63541666666666663</v>
      </c>
      <c r="I9" s="12" t="s">
        <v>54</v>
      </c>
      <c r="J9" s="12"/>
      <c r="K9" s="12" t="s">
        <v>53</v>
      </c>
      <c r="L9" s="15" t="s">
        <v>24</v>
      </c>
      <c r="M9" s="12" t="s">
        <v>33</v>
      </c>
      <c r="N9" s="16"/>
      <c r="O9" s="16" t="s">
        <v>116</v>
      </c>
      <c r="P9" s="12" t="s">
        <v>35</v>
      </c>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c r="AU9" s="12"/>
      <c r="AV9" s="12"/>
      <c r="AW9" s="12"/>
      <c r="AX9" s="12"/>
      <c r="AY9" s="12"/>
      <c r="AZ9" s="12"/>
      <c r="BA9" s="12"/>
      <c r="BB9" s="12"/>
      <c r="BC9" s="12"/>
      <c r="BD9" s="12"/>
      <c r="BE9" s="12"/>
      <c r="BF9" s="12"/>
      <c r="BG9" s="12"/>
      <c r="BH9" s="12"/>
      <c r="BI9" s="12"/>
    </row>
    <row r="10" spans="1:61" s="17" customFormat="1" ht="79.2" x14ac:dyDescent="0.3">
      <c r="A10" s="1" t="s">
        <v>458</v>
      </c>
      <c r="B10" s="11" t="s">
        <v>20</v>
      </c>
      <c r="C10" s="11" t="s">
        <v>67</v>
      </c>
      <c r="D10" s="11" t="s">
        <v>429</v>
      </c>
      <c r="E10" s="13">
        <v>43012</v>
      </c>
      <c r="F10" s="12" t="s">
        <v>459</v>
      </c>
      <c r="G10" s="12" t="s">
        <v>460</v>
      </c>
      <c r="H10" s="14">
        <v>42999</v>
      </c>
      <c r="I10" s="12" t="s">
        <v>54</v>
      </c>
      <c r="J10" s="12"/>
      <c r="K10" s="12" t="s">
        <v>53</v>
      </c>
      <c r="L10" s="15" t="s">
        <v>24</v>
      </c>
      <c r="M10" s="12" t="s">
        <v>33</v>
      </c>
      <c r="N10" s="16" t="s">
        <v>33</v>
      </c>
      <c r="O10" s="16" t="s">
        <v>101</v>
      </c>
      <c r="P10" s="12" t="s">
        <v>35</v>
      </c>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c r="AV10" s="12"/>
      <c r="AW10" s="12"/>
      <c r="AX10" s="12"/>
      <c r="AY10" s="12"/>
      <c r="AZ10" s="12"/>
      <c r="BA10" s="12"/>
      <c r="BB10" s="12"/>
      <c r="BC10" s="12"/>
      <c r="BD10" s="12"/>
      <c r="BE10" s="12"/>
      <c r="BF10" s="12"/>
      <c r="BG10" s="12"/>
      <c r="BH10" s="12"/>
      <c r="BI10" s="12"/>
    </row>
    <row r="11" spans="1:61" s="17" customFormat="1" ht="79.2" x14ac:dyDescent="0.3">
      <c r="A11" s="1" t="s">
        <v>461</v>
      </c>
      <c r="B11" s="11" t="s">
        <v>20</v>
      </c>
      <c r="C11" s="11"/>
      <c r="D11" s="11" t="s">
        <v>429</v>
      </c>
      <c r="E11" s="13">
        <v>43013</v>
      </c>
      <c r="F11" s="12" t="s">
        <v>462</v>
      </c>
      <c r="G11" s="12" t="s">
        <v>463</v>
      </c>
      <c r="H11" s="14" t="s">
        <v>464</v>
      </c>
      <c r="I11" s="12" t="s">
        <v>54</v>
      </c>
      <c r="J11" s="12" t="s">
        <v>53</v>
      </c>
      <c r="K11" s="12" t="s">
        <v>53</v>
      </c>
      <c r="L11" s="15" t="s">
        <v>24</v>
      </c>
      <c r="M11" s="12" t="s">
        <v>33</v>
      </c>
      <c r="N11" s="16" t="s">
        <v>33</v>
      </c>
      <c r="O11" s="16" t="s">
        <v>101</v>
      </c>
      <c r="P11" s="12" t="s">
        <v>35</v>
      </c>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c r="AU11" s="12"/>
      <c r="AV11" s="12"/>
      <c r="AW11" s="12"/>
      <c r="AX11" s="12"/>
      <c r="AY11" s="12"/>
      <c r="AZ11" s="12"/>
      <c r="BA11" s="12"/>
      <c r="BB11" s="12"/>
      <c r="BC11" s="12"/>
      <c r="BD11" s="12"/>
      <c r="BE11" s="12"/>
      <c r="BF11" s="12"/>
      <c r="BG11" s="12"/>
      <c r="BH11" s="12"/>
      <c r="BI11" s="12"/>
    </row>
    <row r="12" spans="1:61" s="17" customFormat="1" ht="105.6" x14ac:dyDescent="0.3">
      <c r="A12" s="1" t="s">
        <v>465</v>
      </c>
      <c r="B12" s="11" t="s">
        <v>20</v>
      </c>
      <c r="C12" s="11"/>
      <c r="D12" s="11" t="s">
        <v>466</v>
      </c>
      <c r="E12" s="13">
        <v>43038</v>
      </c>
      <c r="F12" s="12" t="s">
        <v>467</v>
      </c>
      <c r="G12" s="12" t="s">
        <v>468</v>
      </c>
      <c r="H12" s="14"/>
      <c r="I12" s="12" t="s">
        <v>54</v>
      </c>
      <c r="J12" s="12"/>
      <c r="K12" s="12" t="s">
        <v>53</v>
      </c>
      <c r="L12" s="15" t="s">
        <v>24</v>
      </c>
      <c r="M12" s="12" t="s">
        <v>33</v>
      </c>
      <c r="N12" s="16" t="s">
        <v>33</v>
      </c>
      <c r="O12" s="16" t="s">
        <v>211</v>
      </c>
      <c r="P12" s="12" t="s">
        <v>448</v>
      </c>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c r="AU12" s="12"/>
      <c r="AV12" s="12"/>
      <c r="AW12" s="12"/>
      <c r="AX12" s="12"/>
      <c r="AY12" s="12"/>
      <c r="AZ12" s="12"/>
      <c r="BA12" s="12"/>
      <c r="BB12" s="12"/>
      <c r="BC12" s="12"/>
      <c r="BD12" s="12"/>
      <c r="BE12" s="12"/>
      <c r="BF12" s="12"/>
      <c r="BG12" s="12"/>
      <c r="BH12" s="12"/>
      <c r="BI12" s="12"/>
    </row>
    <row r="13" spans="1:61" s="17" customFormat="1" ht="52.8" x14ac:dyDescent="0.3">
      <c r="A13" s="1" t="s">
        <v>469</v>
      </c>
      <c r="B13" s="11" t="s">
        <v>20</v>
      </c>
      <c r="C13" s="11"/>
      <c r="D13" s="11" t="s">
        <v>429</v>
      </c>
      <c r="E13" s="13">
        <v>43015</v>
      </c>
      <c r="F13" s="12" t="s">
        <v>470</v>
      </c>
      <c r="G13" s="12" t="s">
        <v>471</v>
      </c>
      <c r="H13" s="14">
        <v>19.25</v>
      </c>
      <c r="I13" s="12" t="s">
        <v>472</v>
      </c>
      <c r="J13" s="12"/>
      <c r="K13" s="12" t="s">
        <v>31</v>
      </c>
      <c r="L13" s="15" t="s">
        <v>22</v>
      </c>
      <c r="M13" s="12" t="s">
        <v>473</v>
      </c>
      <c r="N13" s="16"/>
      <c r="O13" s="16" t="s">
        <v>63</v>
      </c>
      <c r="P13" s="12" t="s">
        <v>35</v>
      </c>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c r="AU13" s="12"/>
      <c r="AV13" s="12"/>
      <c r="AW13" s="12"/>
      <c r="AX13" s="12"/>
      <c r="AY13" s="12"/>
      <c r="AZ13" s="12"/>
      <c r="BA13" s="12"/>
      <c r="BB13" s="12"/>
      <c r="BC13" s="12"/>
      <c r="BD13" s="12"/>
      <c r="BE13" s="12"/>
      <c r="BF13" s="12"/>
      <c r="BG13" s="12"/>
      <c r="BH13" s="12"/>
      <c r="BI13" s="12"/>
    </row>
    <row r="14" spans="1:61" s="17" customFormat="1" ht="39.6" x14ac:dyDescent="0.3">
      <c r="A14" s="1" t="s">
        <v>474</v>
      </c>
      <c r="B14" s="11" t="s">
        <v>20</v>
      </c>
      <c r="C14" s="11"/>
      <c r="D14" s="11" t="s">
        <v>450</v>
      </c>
      <c r="E14" s="13">
        <v>43017</v>
      </c>
      <c r="F14" s="12" t="s">
        <v>475</v>
      </c>
      <c r="G14" s="12" t="s">
        <v>476</v>
      </c>
      <c r="H14" s="14" t="s">
        <v>477</v>
      </c>
      <c r="I14" s="12" t="s">
        <v>54</v>
      </c>
      <c r="J14" s="12" t="s">
        <v>478</v>
      </c>
      <c r="K14" s="12" t="s">
        <v>53</v>
      </c>
      <c r="L14" s="15" t="s">
        <v>32</v>
      </c>
      <c r="M14" s="12" t="s">
        <v>33</v>
      </c>
      <c r="N14" s="16"/>
      <c r="O14" s="16" t="s">
        <v>211</v>
      </c>
      <c r="P14" s="12" t="s">
        <v>35</v>
      </c>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c r="AU14" s="12"/>
      <c r="AV14" s="12"/>
      <c r="AW14" s="12"/>
      <c r="AX14" s="12"/>
      <c r="AY14" s="12"/>
      <c r="AZ14" s="12"/>
      <c r="BA14" s="12"/>
      <c r="BB14" s="12"/>
      <c r="BC14" s="12"/>
      <c r="BD14" s="12"/>
      <c r="BE14" s="12"/>
      <c r="BF14" s="12"/>
      <c r="BG14" s="12"/>
      <c r="BH14" s="12"/>
      <c r="BI14" s="12"/>
    </row>
    <row r="15" spans="1:61" s="17" customFormat="1" ht="39.6" x14ac:dyDescent="0.3">
      <c r="A15" s="1" t="s">
        <v>479</v>
      </c>
      <c r="B15" s="11" t="s">
        <v>20</v>
      </c>
      <c r="C15" s="11"/>
      <c r="D15" s="11" t="s">
        <v>429</v>
      </c>
      <c r="E15" s="13">
        <v>43017</v>
      </c>
      <c r="F15" s="12" t="s">
        <v>480</v>
      </c>
      <c r="G15" s="12" t="s">
        <v>481</v>
      </c>
      <c r="H15" s="14" t="s">
        <v>482</v>
      </c>
      <c r="I15" s="12" t="s">
        <v>29</v>
      </c>
      <c r="J15" s="12" t="s">
        <v>302</v>
      </c>
      <c r="K15" s="12" t="s">
        <v>53</v>
      </c>
      <c r="L15" s="15" t="s">
        <v>32</v>
      </c>
      <c r="M15" s="12" t="s">
        <v>33</v>
      </c>
      <c r="N15" s="16" t="s">
        <v>33</v>
      </c>
      <c r="O15" s="16" t="s">
        <v>44</v>
      </c>
      <c r="P15" s="12" t="s">
        <v>35</v>
      </c>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c r="AU15" s="12"/>
      <c r="AV15" s="12"/>
      <c r="AW15" s="12"/>
      <c r="AX15" s="12"/>
      <c r="AY15" s="12"/>
      <c r="AZ15" s="12"/>
      <c r="BA15" s="12"/>
      <c r="BB15" s="12"/>
      <c r="BC15" s="12"/>
      <c r="BD15" s="12"/>
      <c r="BE15" s="12"/>
      <c r="BF15" s="12"/>
      <c r="BG15" s="12"/>
      <c r="BH15" s="12"/>
      <c r="BI15" s="12"/>
    </row>
    <row r="16" spans="1:61" s="17" customFormat="1" ht="39.6" x14ac:dyDescent="0.3">
      <c r="A16" s="1" t="s">
        <v>483</v>
      </c>
      <c r="B16" s="11" t="s">
        <v>20</v>
      </c>
      <c r="C16" s="11"/>
      <c r="D16" s="11" t="s">
        <v>429</v>
      </c>
      <c r="E16" s="13">
        <v>43012</v>
      </c>
      <c r="F16" s="12" t="s">
        <v>484</v>
      </c>
      <c r="G16" s="12" t="s">
        <v>485</v>
      </c>
      <c r="H16" s="14" t="s">
        <v>486</v>
      </c>
      <c r="I16" s="12" t="s">
        <v>29</v>
      </c>
      <c r="J16" s="12" t="s">
        <v>40</v>
      </c>
      <c r="K16" s="12" t="s">
        <v>487</v>
      </c>
      <c r="L16" s="15" t="s">
        <v>32</v>
      </c>
      <c r="M16" s="12" t="s">
        <v>33</v>
      </c>
      <c r="N16" s="16" t="s">
        <v>33</v>
      </c>
      <c r="O16" s="16" t="s">
        <v>63</v>
      </c>
      <c r="P16" s="12" t="s">
        <v>35</v>
      </c>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c r="AU16" s="12"/>
      <c r="AV16" s="12"/>
      <c r="AW16" s="12"/>
      <c r="AX16" s="12"/>
      <c r="AY16" s="12"/>
      <c r="AZ16" s="12"/>
      <c r="BA16" s="12"/>
      <c r="BB16" s="12"/>
      <c r="BC16" s="12"/>
      <c r="BD16" s="12"/>
      <c r="BE16" s="12"/>
      <c r="BF16" s="12"/>
      <c r="BG16" s="12"/>
      <c r="BH16" s="12"/>
      <c r="BI16" s="12"/>
    </row>
    <row r="17" spans="1:61" s="17" customFormat="1" ht="39.6" x14ac:dyDescent="0.3">
      <c r="A17" s="1" t="s">
        <v>488</v>
      </c>
      <c r="B17" s="11" t="s">
        <v>20</v>
      </c>
      <c r="C17" s="11"/>
      <c r="D17" s="11" t="s">
        <v>429</v>
      </c>
      <c r="E17" s="13">
        <v>43014</v>
      </c>
      <c r="F17" s="12" t="s">
        <v>489</v>
      </c>
      <c r="G17" s="12" t="s">
        <v>490</v>
      </c>
      <c r="H17" s="14">
        <v>0.45833333333333331</v>
      </c>
      <c r="I17" s="12" t="s">
        <v>491</v>
      </c>
      <c r="J17" s="12"/>
      <c r="K17" s="12" t="s">
        <v>53</v>
      </c>
      <c r="L17" s="15" t="s">
        <v>22</v>
      </c>
      <c r="M17" s="12" t="s">
        <v>23</v>
      </c>
      <c r="N17" s="16" t="s">
        <v>33</v>
      </c>
      <c r="O17" s="16" t="s">
        <v>63</v>
      </c>
      <c r="P17" s="12" t="s">
        <v>35</v>
      </c>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c r="AU17" s="12"/>
      <c r="AV17" s="12"/>
      <c r="AW17" s="12"/>
      <c r="AX17" s="12"/>
      <c r="AY17" s="12"/>
      <c r="AZ17" s="12"/>
      <c r="BA17" s="12"/>
      <c r="BB17" s="12"/>
      <c r="BC17" s="12"/>
      <c r="BD17" s="12"/>
      <c r="BE17" s="12"/>
      <c r="BF17" s="12"/>
      <c r="BG17" s="12"/>
      <c r="BH17" s="12"/>
      <c r="BI17" s="12"/>
    </row>
    <row r="18" spans="1:61" s="17" customFormat="1" ht="79.2" x14ac:dyDescent="0.3">
      <c r="A18" s="1" t="s">
        <v>492</v>
      </c>
      <c r="B18" s="11" t="s">
        <v>20</v>
      </c>
      <c r="C18" s="11"/>
      <c r="D18" s="11" t="s">
        <v>429</v>
      </c>
      <c r="E18" s="13">
        <v>43020</v>
      </c>
      <c r="F18" s="12" t="s">
        <v>493</v>
      </c>
      <c r="G18" s="12" t="s">
        <v>494</v>
      </c>
      <c r="H18" s="14" t="s">
        <v>436</v>
      </c>
      <c r="I18" s="12" t="s">
        <v>29</v>
      </c>
      <c r="J18" s="12" t="s">
        <v>495</v>
      </c>
      <c r="K18" s="12" t="s">
        <v>53</v>
      </c>
      <c r="L18" s="15" t="s">
        <v>32</v>
      </c>
      <c r="M18" s="12" t="s">
        <v>496</v>
      </c>
      <c r="N18" s="16" t="s">
        <v>33</v>
      </c>
      <c r="O18" s="16" t="s">
        <v>63</v>
      </c>
      <c r="P18" s="12" t="s">
        <v>35</v>
      </c>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c r="AU18" s="12"/>
      <c r="AV18" s="12"/>
      <c r="AW18" s="12"/>
      <c r="AX18" s="12"/>
      <c r="AY18" s="12"/>
      <c r="AZ18" s="12"/>
      <c r="BA18" s="12"/>
      <c r="BB18" s="12"/>
      <c r="BC18" s="12"/>
      <c r="BD18" s="12"/>
      <c r="BE18" s="12"/>
      <c r="BF18" s="12"/>
      <c r="BG18" s="12"/>
      <c r="BH18" s="12"/>
      <c r="BI18" s="12"/>
    </row>
    <row r="19" spans="1:61" s="17" customFormat="1" ht="52.8" x14ac:dyDescent="0.3">
      <c r="A19" s="1" t="s">
        <v>497</v>
      </c>
      <c r="B19" s="11" t="s">
        <v>20</v>
      </c>
      <c r="C19" s="11"/>
      <c r="D19" s="11" t="s">
        <v>429</v>
      </c>
      <c r="E19" s="13">
        <v>43019</v>
      </c>
      <c r="F19" s="12" t="s">
        <v>498</v>
      </c>
      <c r="G19" s="12" t="s">
        <v>499</v>
      </c>
      <c r="H19" s="14" t="s">
        <v>500</v>
      </c>
      <c r="I19" s="12" t="s">
        <v>29</v>
      </c>
      <c r="J19" s="12" t="s">
        <v>40</v>
      </c>
      <c r="K19" s="12" t="s">
        <v>53</v>
      </c>
      <c r="L19" s="15" t="s">
        <v>32</v>
      </c>
      <c r="M19" s="12" t="s">
        <v>41</v>
      </c>
      <c r="N19" s="16" t="s">
        <v>41</v>
      </c>
      <c r="O19" s="16" t="s">
        <v>501</v>
      </c>
      <c r="P19" s="12" t="s">
        <v>35</v>
      </c>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c r="AU19" s="12"/>
      <c r="AV19" s="12"/>
      <c r="AW19" s="12"/>
      <c r="AX19" s="12"/>
      <c r="AY19" s="12"/>
      <c r="AZ19" s="12"/>
      <c r="BA19" s="12"/>
      <c r="BB19" s="12"/>
      <c r="BC19" s="12"/>
      <c r="BD19" s="12"/>
      <c r="BE19" s="12"/>
      <c r="BF19" s="12"/>
      <c r="BG19" s="12"/>
      <c r="BH19" s="12"/>
      <c r="BI19" s="12"/>
    </row>
    <row r="20" spans="1:61" s="17" customFormat="1" ht="52.8" x14ac:dyDescent="0.3">
      <c r="A20" s="1" t="s">
        <v>502</v>
      </c>
      <c r="B20" s="11" t="s">
        <v>20</v>
      </c>
      <c r="C20" s="11"/>
      <c r="D20" s="11" t="s">
        <v>429</v>
      </c>
      <c r="E20" s="13">
        <v>43020</v>
      </c>
      <c r="F20" s="12" t="s">
        <v>503</v>
      </c>
      <c r="G20" s="12" t="s">
        <v>504</v>
      </c>
      <c r="H20" s="14">
        <v>0.42708333333333331</v>
      </c>
      <c r="I20" s="12" t="s">
        <v>54</v>
      </c>
      <c r="J20" s="12"/>
      <c r="K20" s="12" t="s">
        <v>53</v>
      </c>
      <c r="L20" s="15" t="s">
        <v>22</v>
      </c>
      <c r="M20" s="12" t="s">
        <v>505</v>
      </c>
      <c r="N20" s="16" t="s">
        <v>506</v>
      </c>
      <c r="O20" s="16" t="s">
        <v>101</v>
      </c>
      <c r="P20" s="12" t="s">
        <v>35</v>
      </c>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c r="AU20" s="12"/>
      <c r="AV20" s="12"/>
      <c r="AW20" s="12"/>
      <c r="AX20" s="12"/>
      <c r="AY20" s="12"/>
      <c r="AZ20" s="12"/>
      <c r="BA20" s="12"/>
      <c r="BB20" s="12"/>
      <c r="BC20" s="12"/>
      <c r="BD20" s="12"/>
      <c r="BE20" s="12"/>
      <c r="BF20" s="12"/>
      <c r="BG20" s="12"/>
      <c r="BH20" s="12"/>
      <c r="BI20" s="12"/>
    </row>
    <row r="21" spans="1:61" s="17" customFormat="1" ht="39.6" x14ac:dyDescent="0.3">
      <c r="A21" s="1" t="s">
        <v>507</v>
      </c>
      <c r="B21" s="11" t="s">
        <v>20</v>
      </c>
      <c r="C21" s="11"/>
      <c r="D21" s="11" t="s">
        <v>429</v>
      </c>
      <c r="E21" s="13">
        <v>43020</v>
      </c>
      <c r="F21" s="12" t="s">
        <v>508</v>
      </c>
      <c r="G21" s="12" t="s">
        <v>509</v>
      </c>
      <c r="H21" s="14" t="s">
        <v>510</v>
      </c>
      <c r="I21" s="12" t="s">
        <v>29</v>
      </c>
      <c r="J21" s="12" t="s">
        <v>310</v>
      </c>
      <c r="K21" s="12" t="s">
        <v>31</v>
      </c>
      <c r="L21" s="15" t="s">
        <v>32</v>
      </c>
      <c r="M21" s="12" t="s">
        <v>41</v>
      </c>
      <c r="N21" s="16"/>
      <c r="O21" s="16" t="s">
        <v>44</v>
      </c>
      <c r="P21" s="12" t="s">
        <v>35</v>
      </c>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c r="AU21" s="12"/>
      <c r="AV21" s="12"/>
      <c r="AW21" s="12"/>
      <c r="AX21" s="12"/>
      <c r="AY21" s="12"/>
      <c r="AZ21" s="12"/>
      <c r="BA21" s="12"/>
      <c r="BB21" s="12"/>
      <c r="BC21" s="12"/>
      <c r="BD21" s="12"/>
      <c r="BE21" s="12"/>
      <c r="BF21" s="12"/>
      <c r="BG21" s="12"/>
      <c r="BH21" s="12"/>
      <c r="BI21" s="12"/>
    </row>
    <row r="22" spans="1:61" s="17" customFormat="1" ht="39.6" x14ac:dyDescent="0.3">
      <c r="A22" s="1" t="s">
        <v>511</v>
      </c>
      <c r="B22" s="11" t="s">
        <v>20</v>
      </c>
      <c r="C22" s="11"/>
      <c r="D22" s="11" t="s">
        <v>429</v>
      </c>
      <c r="E22" s="13">
        <v>43024</v>
      </c>
      <c r="F22" s="12" t="s">
        <v>512</v>
      </c>
      <c r="G22" s="12" t="s">
        <v>513</v>
      </c>
      <c r="H22" s="14" t="s">
        <v>514</v>
      </c>
      <c r="I22" s="12" t="s">
        <v>29</v>
      </c>
      <c r="J22" s="12" t="s">
        <v>40</v>
      </c>
      <c r="K22" s="12" t="s">
        <v>53</v>
      </c>
      <c r="L22" s="15" t="s">
        <v>32</v>
      </c>
      <c r="M22" s="12" t="s">
        <v>33</v>
      </c>
      <c r="N22" s="16" t="s">
        <v>33</v>
      </c>
      <c r="O22" s="16" t="s">
        <v>89</v>
      </c>
      <c r="P22" s="12" t="s">
        <v>35</v>
      </c>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c r="AU22" s="12"/>
      <c r="AV22" s="12"/>
      <c r="AW22" s="12"/>
      <c r="AX22" s="12"/>
      <c r="AY22" s="12"/>
      <c r="AZ22" s="12"/>
      <c r="BA22" s="12"/>
      <c r="BB22" s="12"/>
      <c r="BC22" s="12"/>
      <c r="BD22" s="12"/>
      <c r="BE22" s="12"/>
      <c r="BF22" s="12"/>
      <c r="BG22" s="12"/>
      <c r="BH22" s="12"/>
      <c r="BI22" s="12"/>
    </row>
    <row r="23" spans="1:61" s="17" customFormat="1" ht="52.8" x14ac:dyDescent="0.3">
      <c r="A23" s="1" t="s">
        <v>515</v>
      </c>
      <c r="B23" s="11" t="s">
        <v>20</v>
      </c>
      <c r="C23" s="11"/>
      <c r="D23" s="11" t="s">
        <v>429</v>
      </c>
      <c r="E23" s="13">
        <v>43024</v>
      </c>
      <c r="F23" s="12" t="s">
        <v>516</v>
      </c>
      <c r="G23" s="12" t="s">
        <v>517</v>
      </c>
      <c r="H23" s="14" t="s">
        <v>518</v>
      </c>
      <c r="I23" s="12" t="s">
        <v>29</v>
      </c>
      <c r="J23" s="12" t="s">
        <v>40</v>
      </c>
      <c r="K23" s="12" t="s">
        <v>53</v>
      </c>
      <c r="L23" s="15" t="s">
        <v>32</v>
      </c>
      <c r="M23" s="12" t="s">
        <v>41</v>
      </c>
      <c r="N23" s="16" t="s">
        <v>41</v>
      </c>
      <c r="O23" s="16" t="s">
        <v>89</v>
      </c>
      <c r="P23" s="12" t="s">
        <v>35</v>
      </c>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c r="AU23" s="12"/>
      <c r="AV23" s="12"/>
      <c r="AW23" s="12"/>
      <c r="AX23" s="12"/>
      <c r="AY23" s="12"/>
      <c r="AZ23" s="12"/>
      <c r="BA23" s="12"/>
      <c r="BB23" s="12"/>
      <c r="BC23" s="12"/>
      <c r="BD23" s="12"/>
      <c r="BE23" s="12"/>
      <c r="BF23" s="12"/>
      <c r="BG23" s="12"/>
      <c r="BH23" s="12"/>
      <c r="BI23" s="12"/>
    </row>
    <row r="24" spans="1:61" s="17" customFormat="1" ht="52.8" x14ac:dyDescent="0.3">
      <c r="A24" s="1" t="s">
        <v>519</v>
      </c>
      <c r="B24" s="11" t="s">
        <v>184</v>
      </c>
      <c r="C24" s="11" t="s">
        <v>233</v>
      </c>
      <c r="D24" s="11" t="s">
        <v>450</v>
      </c>
      <c r="E24" s="13">
        <v>43024</v>
      </c>
      <c r="F24" s="12" t="s">
        <v>520</v>
      </c>
      <c r="G24" s="12" t="s">
        <v>521</v>
      </c>
      <c r="H24" s="14" t="s">
        <v>522</v>
      </c>
      <c r="I24" s="12" t="s">
        <v>29</v>
      </c>
      <c r="J24" s="12" t="s">
        <v>196</v>
      </c>
      <c r="K24" s="12" t="s">
        <v>31</v>
      </c>
      <c r="L24" s="15" t="s">
        <v>32</v>
      </c>
      <c r="M24" s="12" t="s">
        <v>41</v>
      </c>
      <c r="N24" s="16" t="s">
        <v>41</v>
      </c>
      <c r="O24" s="16" t="s">
        <v>34</v>
      </c>
      <c r="P24" s="12" t="s">
        <v>35</v>
      </c>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c r="AU24" s="12"/>
      <c r="AV24" s="12"/>
      <c r="AW24" s="12"/>
      <c r="AX24" s="12"/>
      <c r="AY24" s="12"/>
      <c r="AZ24" s="12"/>
      <c r="BA24" s="12"/>
      <c r="BB24" s="12"/>
      <c r="BC24" s="12"/>
      <c r="BD24" s="12"/>
      <c r="BE24" s="12"/>
      <c r="BF24" s="12"/>
      <c r="BG24" s="12"/>
      <c r="BH24" s="12"/>
      <c r="BI24" s="12"/>
    </row>
    <row r="25" spans="1:61" s="17" customFormat="1" ht="26.4" x14ac:dyDescent="0.3">
      <c r="A25" s="1" t="s">
        <v>523</v>
      </c>
      <c r="B25" s="11" t="s">
        <v>20</v>
      </c>
      <c r="C25" s="11"/>
      <c r="D25" s="11" t="s">
        <v>429</v>
      </c>
      <c r="E25" s="13">
        <v>43024</v>
      </c>
      <c r="F25" s="12" t="s">
        <v>524</v>
      </c>
      <c r="G25" s="12" t="s">
        <v>525</v>
      </c>
      <c r="H25" s="14" t="s">
        <v>526</v>
      </c>
      <c r="I25" s="12" t="s">
        <v>29</v>
      </c>
      <c r="J25" s="12" t="s">
        <v>527</v>
      </c>
      <c r="K25" s="12" t="s">
        <v>53</v>
      </c>
      <c r="L25" s="15" t="s">
        <v>32</v>
      </c>
      <c r="M25" s="12" t="s">
        <v>33</v>
      </c>
      <c r="N25" s="16" t="s">
        <v>33</v>
      </c>
      <c r="O25" s="16" t="s">
        <v>89</v>
      </c>
      <c r="P25" s="12" t="s">
        <v>35</v>
      </c>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c r="AU25" s="12"/>
      <c r="AV25" s="12"/>
      <c r="AW25" s="12"/>
      <c r="AX25" s="12"/>
      <c r="AY25" s="12"/>
      <c r="AZ25" s="12"/>
      <c r="BA25" s="12"/>
      <c r="BB25" s="12"/>
      <c r="BC25" s="12"/>
      <c r="BD25" s="12"/>
      <c r="BE25" s="12"/>
      <c r="BF25" s="12"/>
      <c r="BG25" s="12"/>
      <c r="BH25" s="12"/>
      <c r="BI25" s="12"/>
    </row>
    <row r="26" spans="1:61" s="17" customFormat="1" ht="105.6" x14ac:dyDescent="0.3">
      <c r="A26" s="1" t="s">
        <v>528</v>
      </c>
      <c r="B26" s="11" t="s">
        <v>20</v>
      </c>
      <c r="C26" s="11"/>
      <c r="D26" s="11" t="s">
        <v>429</v>
      </c>
      <c r="E26" s="13">
        <v>43024</v>
      </c>
      <c r="F26" s="12" t="s">
        <v>529</v>
      </c>
      <c r="G26" s="12" t="s">
        <v>530</v>
      </c>
      <c r="H26" s="14" t="s">
        <v>531</v>
      </c>
      <c r="I26" s="12" t="s">
        <v>54</v>
      </c>
      <c r="J26" s="12"/>
      <c r="K26" s="12" t="s">
        <v>53</v>
      </c>
      <c r="L26" s="15" t="s">
        <v>24</v>
      </c>
      <c r="M26" s="12" t="s">
        <v>532</v>
      </c>
      <c r="N26" s="16" t="s">
        <v>533</v>
      </c>
      <c r="O26" s="16" t="s">
        <v>116</v>
      </c>
      <c r="P26" s="12" t="s">
        <v>35</v>
      </c>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c r="AU26" s="12"/>
      <c r="AV26" s="12"/>
      <c r="AW26" s="12"/>
      <c r="AX26" s="12"/>
      <c r="AY26" s="12"/>
      <c r="AZ26" s="12"/>
      <c r="BA26" s="12"/>
      <c r="BB26" s="12"/>
      <c r="BC26" s="12"/>
      <c r="BD26" s="12"/>
      <c r="BE26" s="12"/>
      <c r="BF26" s="12"/>
      <c r="BG26" s="12"/>
      <c r="BH26" s="12"/>
      <c r="BI26" s="12"/>
    </row>
    <row r="27" spans="1:61" s="17" customFormat="1" ht="79.2" x14ac:dyDescent="0.3">
      <c r="A27" s="1" t="s">
        <v>534</v>
      </c>
      <c r="B27" s="11" t="s">
        <v>20</v>
      </c>
      <c r="C27" s="11"/>
      <c r="D27" s="11" t="s">
        <v>450</v>
      </c>
      <c r="E27" s="13">
        <v>43021</v>
      </c>
      <c r="F27" s="12" t="s">
        <v>535</v>
      </c>
      <c r="G27" s="12" t="s">
        <v>536</v>
      </c>
      <c r="H27" s="14" t="s">
        <v>537</v>
      </c>
      <c r="I27" s="12" t="s">
        <v>54</v>
      </c>
      <c r="J27" s="12" t="s">
        <v>123</v>
      </c>
      <c r="K27" s="12" t="s">
        <v>53</v>
      </c>
      <c r="L27" s="15" t="s">
        <v>22</v>
      </c>
      <c r="M27" s="12" t="s">
        <v>33</v>
      </c>
      <c r="N27" s="16" t="s">
        <v>33</v>
      </c>
      <c r="O27" s="16" t="s">
        <v>56</v>
      </c>
      <c r="P27" s="12" t="s">
        <v>35</v>
      </c>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c r="AU27" s="12"/>
      <c r="AV27" s="12"/>
      <c r="AW27" s="12"/>
      <c r="AX27" s="12"/>
      <c r="AY27" s="12"/>
      <c r="AZ27" s="12"/>
      <c r="BA27" s="12"/>
      <c r="BB27" s="12"/>
      <c r="BC27" s="12"/>
      <c r="BD27" s="12"/>
      <c r="BE27" s="12"/>
      <c r="BF27" s="12"/>
      <c r="BG27" s="12"/>
      <c r="BH27" s="12"/>
      <c r="BI27" s="12"/>
    </row>
    <row r="28" spans="1:61" s="17" customFormat="1" ht="79.2" x14ac:dyDescent="0.3">
      <c r="A28" s="1" t="s">
        <v>538</v>
      </c>
      <c r="B28" s="11" t="s">
        <v>20</v>
      </c>
      <c r="C28" s="11" t="s">
        <v>67</v>
      </c>
      <c r="D28" s="11" t="s">
        <v>429</v>
      </c>
      <c r="E28" s="13">
        <v>43021</v>
      </c>
      <c r="F28" s="12" t="s">
        <v>190</v>
      </c>
      <c r="G28" s="12" t="s">
        <v>539</v>
      </c>
      <c r="H28" s="14"/>
      <c r="I28" s="12" t="s">
        <v>54</v>
      </c>
      <c r="J28" s="12"/>
      <c r="K28" s="12" t="s">
        <v>53</v>
      </c>
      <c r="L28" s="15" t="s">
        <v>24</v>
      </c>
      <c r="M28" s="12" t="s">
        <v>58</v>
      </c>
      <c r="N28" s="16" t="s">
        <v>33</v>
      </c>
      <c r="O28" s="16" t="s">
        <v>56</v>
      </c>
      <c r="P28" s="12" t="s">
        <v>35</v>
      </c>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c r="AU28" s="12"/>
      <c r="AV28" s="12"/>
      <c r="AW28" s="12"/>
      <c r="AX28" s="12"/>
      <c r="AY28" s="12"/>
      <c r="AZ28" s="12"/>
      <c r="BA28" s="12"/>
      <c r="BB28" s="12"/>
      <c r="BC28" s="12"/>
      <c r="BD28" s="12"/>
      <c r="BE28" s="12"/>
      <c r="BF28" s="12"/>
      <c r="BG28" s="12"/>
      <c r="BH28" s="12"/>
      <c r="BI28" s="12"/>
    </row>
    <row r="29" spans="1:61" s="17" customFormat="1" ht="39.6" x14ac:dyDescent="0.3">
      <c r="A29" s="1" t="s">
        <v>540</v>
      </c>
      <c r="B29" s="11" t="s">
        <v>20</v>
      </c>
      <c r="C29" s="11"/>
      <c r="D29" s="11" t="s">
        <v>429</v>
      </c>
      <c r="E29" s="13">
        <v>43025</v>
      </c>
      <c r="F29" s="12" t="s">
        <v>541</v>
      </c>
      <c r="G29" s="12" t="s">
        <v>542</v>
      </c>
      <c r="H29" s="14" t="s">
        <v>543</v>
      </c>
      <c r="I29" s="12" t="s">
        <v>54</v>
      </c>
      <c r="J29" s="12" t="s">
        <v>54</v>
      </c>
      <c r="K29" s="12" t="s">
        <v>53</v>
      </c>
      <c r="L29" s="15" t="s">
        <v>32</v>
      </c>
      <c r="M29" s="12" t="s">
        <v>33</v>
      </c>
      <c r="N29" s="16"/>
      <c r="O29" s="16" t="s">
        <v>75</v>
      </c>
      <c r="P29" s="12" t="s">
        <v>35</v>
      </c>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c r="AU29" s="12"/>
      <c r="AV29" s="12"/>
      <c r="AW29" s="12"/>
      <c r="AX29" s="12"/>
      <c r="AY29" s="12"/>
      <c r="AZ29" s="12"/>
      <c r="BA29" s="12"/>
      <c r="BB29" s="12"/>
      <c r="BC29" s="12"/>
      <c r="BD29" s="12"/>
      <c r="BE29" s="12"/>
      <c r="BF29" s="12"/>
      <c r="BG29" s="12"/>
      <c r="BH29" s="12"/>
      <c r="BI29" s="12"/>
    </row>
    <row r="30" spans="1:61" s="17" customFormat="1" ht="52.8" x14ac:dyDescent="0.3">
      <c r="A30" s="1" t="s">
        <v>544</v>
      </c>
      <c r="B30" s="11" t="s">
        <v>20</v>
      </c>
      <c r="C30" s="11"/>
      <c r="D30" s="11" t="s">
        <v>429</v>
      </c>
      <c r="E30" s="13">
        <v>43028</v>
      </c>
      <c r="F30" s="12" t="s">
        <v>545</v>
      </c>
      <c r="G30" s="12" t="s">
        <v>546</v>
      </c>
      <c r="H30" s="14" t="s">
        <v>547</v>
      </c>
      <c r="I30" s="12" t="s">
        <v>548</v>
      </c>
      <c r="J30" s="12"/>
      <c r="K30" s="12" t="s">
        <v>53</v>
      </c>
      <c r="L30" s="15" t="s">
        <v>32</v>
      </c>
      <c r="M30" s="12" t="s">
        <v>55</v>
      </c>
      <c r="N30" s="16" t="s">
        <v>33</v>
      </c>
      <c r="O30" s="16" t="s">
        <v>63</v>
      </c>
      <c r="P30" s="12" t="s">
        <v>35</v>
      </c>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c r="AU30" s="12"/>
      <c r="AV30" s="12"/>
      <c r="AW30" s="12"/>
      <c r="AX30" s="12"/>
      <c r="AY30" s="12"/>
      <c r="AZ30" s="12"/>
      <c r="BA30" s="12"/>
      <c r="BB30" s="12"/>
      <c r="BC30" s="12"/>
      <c r="BD30" s="12"/>
      <c r="BE30" s="12"/>
      <c r="BF30" s="12"/>
      <c r="BG30" s="12"/>
      <c r="BH30" s="12"/>
      <c r="BI30" s="12"/>
    </row>
    <row r="31" spans="1:61" s="17" customFormat="1" ht="79.2" x14ac:dyDescent="0.3">
      <c r="A31" s="1" t="s">
        <v>549</v>
      </c>
      <c r="B31" s="11" t="s">
        <v>20</v>
      </c>
      <c r="C31" s="11"/>
      <c r="D31" s="11" t="s">
        <v>429</v>
      </c>
      <c r="E31" s="13">
        <v>43027</v>
      </c>
      <c r="F31" s="12" t="s">
        <v>550</v>
      </c>
      <c r="G31" s="12" t="s">
        <v>551</v>
      </c>
      <c r="H31" s="14" t="s">
        <v>552</v>
      </c>
      <c r="I31" s="12" t="s">
        <v>29</v>
      </c>
      <c r="J31" s="12" t="s">
        <v>553</v>
      </c>
      <c r="K31" s="12" t="s">
        <v>31</v>
      </c>
      <c r="L31" s="15" t="s">
        <v>32</v>
      </c>
      <c r="M31" s="12" t="s">
        <v>43</v>
      </c>
      <c r="N31" s="16" t="s">
        <v>33</v>
      </c>
      <c r="O31" s="16" t="s">
        <v>101</v>
      </c>
      <c r="P31" s="12" t="s">
        <v>35</v>
      </c>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c r="AU31" s="12"/>
      <c r="AV31" s="12"/>
      <c r="AW31" s="12"/>
      <c r="AX31" s="12"/>
      <c r="AY31" s="12"/>
      <c r="AZ31" s="12"/>
      <c r="BA31" s="12"/>
      <c r="BB31" s="12"/>
      <c r="BC31" s="12"/>
      <c r="BD31" s="12"/>
      <c r="BE31" s="12"/>
      <c r="BF31" s="12"/>
      <c r="BG31" s="12"/>
      <c r="BH31" s="12"/>
      <c r="BI31" s="12"/>
    </row>
    <row r="32" spans="1:61" s="17" customFormat="1" ht="79.2" x14ac:dyDescent="0.3">
      <c r="A32" s="1" t="s">
        <v>554</v>
      </c>
      <c r="B32" s="11" t="s">
        <v>20</v>
      </c>
      <c r="C32" s="11" t="s">
        <v>67</v>
      </c>
      <c r="D32" s="11" t="s">
        <v>429</v>
      </c>
      <c r="E32" s="13">
        <v>43029</v>
      </c>
      <c r="F32" s="12" t="s">
        <v>555</v>
      </c>
      <c r="G32" s="12" t="s">
        <v>556</v>
      </c>
      <c r="H32" s="14">
        <v>9.0500000000000007</v>
      </c>
      <c r="I32" s="12" t="s">
        <v>54</v>
      </c>
      <c r="J32" s="12"/>
      <c r="K32" s="12" t="s">
        <v>53</v>
      </c>
      <c r="L32" s="15" t="s">
        <v>22</v>
      </c>
      <c r="M32" s="12" t="s">
        <v>33</v>
      </c>
      <c r="N32" s="16" t="s">
        <v>33</v>
      </c>
      <c r="O32" s="16" t="s">
        <v>63</v>
      </c>
      <c r="P32" s="12" t="s">
        <v>35</v>
      </c>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c r="AU32" s="12"/>
      <c r="AV32" s="12"/>
      <c r="AW32" s="12"/>
      <c r="AX32" s="12"/>
      <c r="AY32" s="12"/>
      <c r="AZ32" s="12"/>
      <c r="BA32" s="12"/>
      <c r="BB32" s="12"/>
      <c r="BC32" s="12"/>
      <c r="BD32" s="12"/>
      <c r="BE32" s="12"/>
      <c r="BF32" s="12"/>
      <c r="BG32" s="12"/>
      <c r="BH32" s="12"/>
      <c r="BI32" s="12"/>
    </row>
    <row r="33" spans="1:61" s="17" customFormat="1" ht="66" x14ac:dyDescent="0.3">
      <c r="A33" s="1" t="s">
        <v>557</v>
      </c>
      <c r="B33" s="11" t="s">
        <v>20</v>
      </c>
      <c r="C33" s="11"/>
      <c r="D33" s="11" t="s">
        <v>466</v>
      </c>
      <c r="E33" s="13">
        <v>43024</v>
      </c>
      <c r="F33" s="12" t="s">
        <v>558</v>
      </c>
      <c r="G33" s="12" t="s">
        <v>559</v>
      </c>
      <c r="H33" s="14" t="s">
        <v>560</v>
      </c>
      <c r="I33" s="12" t="s">
        <v>57</v>
      </c>
      <c r="J33" s="12" t="s">
        <v>561</v>
      </c>
      <c r="K33" s="12" t="s">
        <v>31</v>
      </c>
      <c r="L33" s="15" t="s">
        <v>32</v>
      </c>
      <c r="M33" s="12" t="s">
        <v>562</v>
      </c>
      <c r="N33" s="16"/>
      <c r="O33" s="16" t="s">
        <v>89</v>
      </c>
      <c r="P33" s="12" t="s">
        <v>35</v>
      </c>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c r="AU33" s="12"/>
      <c r="AV33" s="12"/>
      <c r="AW33" s="12"/>
      <c r="AX33" s="12"/>
      <c r="AY33" s="12"/>
      <c r="AZ33" s="12"/>
      <c r="BA33" s="12"/>
      <c r="BB33" s="12"/>
      <c r="BC33" s="12"/>
      <c r="BD33" s="12"/>
      <c r="BE33" s="12"/>
      <c r="BF33" s="12"/>
      <c r="BG33" s="12"/>
      <c r="BH33" s="12"/>
      <c r="BI33" s="12"/>
    </row>
    <row r="34" spans="1:61" s="17" customFormat="1" ht="39.6" x14ac:dyDescent="0.3">
      <c r="A34" s="1" t="s">
        <v>563</v>
      </c>
      <c r="B34" s="45" t="s">
        <v>184</v>
      </c>
      <c r="C34" s="11" t="s">
        <v>564</v>
      </c>
      <c r="D34" s="11" t="s">
        <v>450</v>
      </c>
      <c r="E34" s="13">
        <v>43032</v>
      </c>
      <c r="F34" s="12" t="s">
        <v>565</v>
      </c>
      <c r="G34" s="12" t="s">
        <v>566</v>
      </c>
      <c r="H34" s="14" t="s">
        <v>567</v>
      </c>
      <c r="I34" s="12" t="s">
        <v>29</v>
      </c>
      <c r="J34" s="12" t="s">
        <v>568</v>
      </c>
      <c r="K34" s="12" t="s">
        <v>21</v>
      </c>
      <c r="L34" s="15" t="s">
        <v>24</v>
      </c>
      <c r="M34" s="12" t="s">
        <v>532</v>
      </c>
      <c r="N34" s="16" t="s">
        <v>33</v>
      </c>
      <c r="O34" s="16" t="s">
        <v>63</v>
      </c>
      <c r="P34" s="12" t="s">
        <v>35</v>
      </c>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c r="AU34" s="12"/>
      <c r="AV34" s="12"/>
      <c r="AW34" s="12"/>
      <c r="AX34" s="12"/>
      <c r="AY34" s="12"/>
      <c r="AZ34" s="12"/>
      <c r="BA34" s="12"/>
      <c r="BB34" s="12"/>
      <c r="BC34" s="12"/>
      <c r="BD34" s="12"/>
      <c r="BE34" s="12"/>
      <c r="BF34" s="12"/>
      <c r="BG34" s="12"/>
      <c r="BH34" s="12"/>
      <c r="BI34" s="12"/>
    </row>
    <row r="35" spans="1:61" s="17" customFormat="1" ht="92.4" x14ac:dyDescent="0.3">
      <c r="A35" s="1" t="s">
        <v>569</v>
      </c>
      <c r="B35" s="11" t="s">
        <v>20</v>
      </c>
      <c r="C35" s="11"/>
      <c r="D35" s="11" t="s">
        <v>429</v>
      </c>
      <c r="E35" s="13">
        <v>43033</v>
      </c>
      <c r="F35" s="12" t="s">
        <v>570</v>
      </c>
      <c r="G35" s="12" t="s">
        <v>571</v>
      </c>
      <c r="H35" s="14" t="s">
        <v>572</v>
      </c>
      <c r="I35" s="12" t="s">
        <v>54</v>
      </c>
      <c r="J35" s="12" t="s">
        <v>24</v>
      </c>
      <c r="K35" s="12" t="s">
        <v>53</v>
      </c>
      <c r="L35" s="15" t="s">
        <v>24</v>
      </c>
      <c r="M35" s="12" t="s">
        <v>33</v>
      </c>
      <c r="N35" s="16" t="s">
        <v>33</v>
      </c>
      <c r="O35" s="16" t="s">
        <v>56</v>
      </c>
      <c r="P35" s="12" t="s">
        <v>35</v>
      </c>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c r="AU35" s="12"/>
      <c r="AV35" s="12"/>
      <c r="AW35" s="12"/>
      <c r="AX35" s="12"/>
      <c r="AY35" s="12"/>
      <c r="AZ35" s="12"/>
      <c r="BA35" s="12"/>
      <c r="BB35" s="12"/>
      <c r="BC35" s="12"/>
      <c r="BD35" s="12"/>
      <c r="BE35" s="12"/>
      <c r="BF35" s="12"/>
      <c r="BG35" s="12"/>
      <c r="BH35" s="12"/>
      <c r="BI35" s="12"/>
    </row>
    <row r="36" spans="1:61" s="17" customFormat="1" ht="79.2" x14ac:dyDescent="0.3">
      <c r="A36" s="1" t="s">
        <v>573</v>
      </c>
      <c r="B36" s="11" t="s">
        <v>20</v>
      </c>
      <c r="C36" s="11"/>
      <c r="D36" s="11" t="s">
        <v>429</v>
      </c>
      <c r="E36" s="13">
        <v>43034</v>
      </c>
      <c r="F36" s="12" t="s">
        <v>574</v>
      </c>
      <c r="G36" s="12" t="s">
        <v>575</v>
      </c>
      <c r="H36" s="14" t="s">
        <v>576</v>
      </c>
      <c r="I36" s="12" t="s">
        <v>29</v>
      </c>
      <c r="J36" s="12" t="s">
        <v>40</v>
      </c>
      <c r="K36" s="12" t="s">
        <v>53</v>
      </c>
      <c r="L36" s="15" t="s">
        <v>32</v>
      </c>
      <c r="M36" s="12" t="s">
        <v>33</v>
      </c>
      <c r="N36" s="16" t="s">
        <v>33</v>
      </c>
      <c r="O36" s="16" t="s">
        <v>34</v>
      </c>
      <c r="P36" s="12" t="s">
        <v>35</v>
      </c>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c r="AU36" s="12"/>
      <c r="AV36" s="12"/>
      <c r="AW36" s="12"/>
      <c r="AX36" s="12"/>
      <c r="AY36" s="12"/>
      <c r="AZ36" s="12"/>
      <c r="BA36" s="12"/>
      <c r="BB36" s="12"/>
      <c r="BC36" s="12"/>
      <c r="BD36" s="12"/>
      <c r="BE36" s="12"/>
      <c r="BF36" s="12"/>
      <c r="BG36" s="12"/>
      <c r="BH36" s="12"/>
      <c r="BI36" s="12"/>
    </row>
    <row r="37" spans="1:61" s="17" customFormat="1" ht="26.4" x14ac:dyDescent="0.3">
      <c r="A37" s="1" t="s">
        <v>577</v>
      </c>
      <c r="B37" s="11" t="s">
        <v>20</v>
      </c>
      <c r="C37" s="11"/>
      <c r="D37" s="11" t="s">
        <v>429</v>
      </c>
      <c r="E37" s="13">
        <v>43034</v>
      </c>
      <c r="F37" s="12" t="s">
        <v>578</v>
      </c>
      <c r="G37" s="12" t="s">
        <v>579</v>
      </c>
      <c r="H37" s="14">
        <v>11</v>
      </c>
      <c r="I37" s="12" t="s">
        <v>29</v>
      </c>
      <c r="J37" s="12" t="s">
        <v>580</v>
      </c>
      <c r="K37" s="12" t="s">
        <v>53</v>
      </c>
      <c r="L37" s="15" t="s">
        <v>32</v>
      </c>
      <c r="M37" s="12" t="s">
        <v>33</v>
      </c>
      <c r="N37" s="16"/>
      <c r="O37" s="16" t="s">
        <v>162</v>
      </c>
      <c r="P37" s="12" t="s">
        <v>35</v>
      </c>
      <c r="Q37" s="12"/>
      <c r="R37" s="12"/>
      <c r="S37" s="12"/>
      <c r="T37" s="12"/>
      <c r="U37" s="12"/>
      <c r="V37" s="12"/>
      <c r="W37" s="12"/>
      <c r="X37" s="12"/>
      <c r="Y37" s="12"/>
      <c r="Z37" s="12"/>
      <c r="AA37" s="12"/>
      <c r="AB37" s="12"/>
      <c r="AC37" s="12"/>
      <c r="AD37" s="12"/>
      <c r="AE37" s="12"/>
      <c r="AF37" s="12"/>
      <c r="AG37" s="12"/>
      <c r="AH37" s="12"/>
      <c r="AI37" s="12"/>
      <c r="AJ37" s="12"/>
      <c r="AK37" s="12"/>
      <c r="AL37" s="12"/>
      <c r="AM37" s="12"/>
      <c r="AN37" s="12"/>
      <c r="AO37" s="12"/>
      <c r="AP37" s="12"/>
      <c r="AQ37" s="12"/>
      <c r="AR37" s="12"/>
      <c r="AS37" s="12"/>
      <c r="AT37" s="12"/>
      <c r="AU37" s="12"/>
      <c r="AV37" s="12"/>
      <c r="AW37" s="12"/>
      <c r="AX37" s="12"/>
      <c r="AY37" s="12"/>
      <c r="AZ37" s="12"/>
      <c r="BA37" s="12"/>
      <c r="BB37" s="12"/>
      <c r="BC37" s="12"/>
      <c r="BD37" s="12"/>
      <c r="BE37" s="12"/>
      <c r="BF37" s="12"/>
      <c r="BG37" s="12"/>
      <c r="BH37" s="12"/>
      <c r="BI37" s="12"/>
    </row>
    <row r="38" spans="1:61" s="17" customFormat="1" ht="52.8" x14ac:dyDescent="0.3">
      <c r="A38" s="1" t="s">
        <v>581</v>
      </c>
      <c r="B38" s="11" t="s">
        <v>20</v>
      </c>
      <c r="C38" s="11"/>
      <c r="D38" s="11" t="s">
        <v>429</v>
      </c>
      <c r="E38" s="13">
        <v>43020</v>
      </c>
      <c r="F38" s="12" t="s">
        <v>582</v>
      </c>
      <c r="G38" s="12" t="s">
        <v>583</v>
      </c>
      <c r="H38" s="14">
        <v>15.3</v>
      </c>
      <c r="I38" s="12" t="s">
        <v>54</v>
      </c>
      <c r="J38" s="12" t="s">
        <v>584</v>
      </c>
      <c r="K38" s="12" t="s">
        <v>53</v>
      </c>
      <c r="L38" s="15" t="s">
        <v>24</v>
      </c>
      <c r="M38" s="12" t="s">
        <v>33</v>
      </c>
      <c r="N38" s="16" t="s">
        <v>33</v>
      </c>
      <c r="O38" s="16" t="s">
        <v>56</v>
      </c>
      <c r="P38" s="12" t="s">
        <v>35</v>
      </c>
      <c r="Q38" s="12"/>
      <c r="R38" s="12"/>
      <c r="S38" s="12"/>
      <c r="T38" s="12"/>
      <c r="U38" s="12"/>
      <c r="V38" s="12"/>
      <c r="W38" s="12"/>
      <c r="X38" s="12"/>
      <c r="Y38" s="12"/>
      <c r="Z38" s="12"/>
      <c r="AA38" s="12"/>
      <c r="AB38" s="12"/>
      <c r="AC38" s="12"/>
      <c r="AD38" s="12"/>
      <c r="AE38" s="12"/>
      <c r="AF38" s="12"/>
      <c r="AG38" s="12"/>
      <c r="AH38" s="12"/>
      <c r="AI38" s="12"/>
      <c r="AJ38" s="12"/>
      <c r="AK38" s="12"/>
      <c r="AL38" s="12"/>
      <c r="AM38" s="12"/>
      <c r="AN38" s="12"/>
      <c r="AO38" s="12"/>
      <c r="AP38" s="12"/>
      <c r="AQ38" s="12"/>
      <c r="AR38" s="12"/>
      <c r="AS38" s="12"/>
      <c r="AT38" s="12"/>
      <c r="AU38" s="12"/>
      <c r="AV38" s="12"/>
      <c r="AW38" s="12"/>
      <c r="AX38" s="12"/>
      <c r="AY38" s="12"/>
      <c r="AZ38" s="12"/>
      <c r="BA38" s="12"/>
      <c r="BB38" s="12"/>
      <c r="BC38" s="12"/>
      <c r="BD38" s="12"/>
      <c r="BE38" s="12"/>
      <c r="BF38" s="12"/>
      <c r="BG38" s="12"/>
      <c r="BH38" s="12"/>
      <c r="BI38" s="12"/>
    </row>
    <row r="39" spans="1:61" s="17" customFormat="1" ht="39.6" x14ac:dyDescent="0.3">
      <c r="A39" s="1" t="s">
        <v>585</v>
      </c>
      <c r="B39" s="11" t="s">
        <v>20</v>
      </c>
      <c r="C39" s="11"/>
      <c r="D39" s="11" t="s">
        <v>429</v>
      </c>
      <c r="E39" s="13">
        <v>43034</v>
      </c>
      <c r="F39" s="12" t="s">
        <v>586</v>
      </c>
      <c r="G39" s="12" t="s">
        <v>587</v>
      </c>
      <c r="H39" s="14" t="s">
        <v>588</v>
      </c>
      <c r="I39" s="12" t="s">
        <v>54</v>
      </c>
      <c r="J39" s="12"/>
      <c r="K39" s="12" t="s">
        <v>53</v>
      </c>
      <c r="L39" s="15" t="s">
        <v>24</v>
      </c>
      <c r="M39" s="12" t="s">
        <v>33</v>
      </c>
      <c r="N39" s="16" t="s">
        <v>33</v>
      </c>
      <c r="O39" s="16" t="s">
        <v>56</v>
      </c>
      <c r="P39" s="12" t="s">
        <v>35</v>
      </c>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2"/>
      <c r="AT39" s="12"/>
      <c r="AU39" s="12"/>
      <c r="AV39" s="12"/>
      <c r="AW39" s="12"/>
      <c r="AX39" s="12"/>
      <c r="AY39" s="12"/>
      <c r="AZ39" s="12"/>
      <c r="BA39" s="12"/>
      <c r="BB39" s="12"/>
      <c r="BC39" s="12"/>
      <c r="BD39" s="12"/>
      <c r="BE39" s="12"/>
      <c r="BF39" s="12"/>
      <c r="BG39" s="12"/>
      <c r="BH39" s="12"/>
      <c r="BI39" s="12"/>
    </row>
    <row r="40" spans="1:61" s="17" customFormat="1" ht="66" x14ac:dyDescent="0.3">
      <c r="A40" s="1" t="s">
        <v>589</v>
      </c>
      <c r="B40" s="11" t="s">
        <v>20</v>
      </c>
      <c r="C40" s="11"/>
      <c r="D40" s="11" t="s">
        <v>429</v>
      </c>
      <c r="E40" s="13">
        <v>43039</v>
      </c>
      <c r="F40" s="12" t="s">
        <v>590</v>
      </c>
      <c r="G40" s="12" t="s">
        <v>591</v>
      </c>
      <c r="H40" s="14" t="s">
        <v>592</v>
      </c>
      <c r="I40" s="12" t="s">
        <v>29</v>
      </c>
      <c r="J40" s="12" t="s">
        <v>593</v>
      </c>
      <c r="K40" s="12" t="s">
        <v>53</v>
      </c>
      <c r="L40" s="15" t="s">
        <v>32</v>
      </c>
      <c r="M40" s="12" t="s">
        <v>594</v>
      </c>
      <c r="N40" s="16"/>
      <c r="O40" s="16" t="s">
        <v>34</v>
      </c>
      <c r="P40" s="12" t="s">
        <v>35</v>
      </c>
      <c r="Q40" s="12"/>
      <c r="R40" s="12"/>
      <c r="S40" s="12"/>
      <c r="T40" s="12"/>
      <c r="U40" s="12"/>
      <c r="V40" s="12"/>
      <c r="W40" s="12"/>
      <c r="X40" s="12"/>
      <c r="Y40" s="12"/>
      <c r="Z40" s="12"/>
      <c r="AA40" s="12"/>
      <c r="AB40" s="12"/>
      <c r="AC40" s="12"/>
      <c r="AD40" s="12"/>
      <c r="AE40" s="12"/>
      <c r="AF40" s="12"/>
      <c r="AG40" s="12"/>
      <c r="AH40" s="12"/>
      <c r="AI40" s="12"/>
      <c r="AJ40" s="12"/>
      <c r="AK40" s="12"/>
      <c r="AL40" s="12"/>
      <c r="AM40" s="12"/>
      <c r="AN40" s="12"/>
      <c r="AO40" s="12"/>
      <c r="AP40" s="12"/>
      <c r="AQ40" s="12"/>
      <c r="AR40" s="12"/>
      <c r="AS40" s="12"/>
      <c r="AT40" s="12"/>
      <c r="AU40" s="12"/>
      <c r="AV40" s="12"/>
      <c r="AW40" s="12"/>
      <c r="AX40" s="12"/>
      <c r="AY40" s="12"/>
      <c r="AZ40" s="12"/>
      <c r="BA40" s="12"/>
      <c r="BB40" s="12"/>
      <c r="BC40" s="12"/>
      <c r="BD40" s="12"/>
      <c r="BE40" s="12"/>
      <c r="BF40" s="12"/>
      <c r="BG40" s="12"/>
      <c r="BH40" s="12"/>
      <c r="BI40" s="12"/>
    </row>
    <row r="41" spans="1:61" s="17" customFormat="1" ht="79.2" x14ac:dyDescent="0.3">
      <c r="A41" s="1" t="s">
        <v>595</v>
      </c>
      <c r="B41" s="11" t="s">
        <v>20</v>
      </c>
      <c r="C41" s="11"/>
      <c r="D41" s="11" t="s">
        <v>429</v>
      </c>
      <c r="E41" s="13">
        <v>43039</v>
      </c>
      <c r="F41" s="12" t="s">
        <v>596</v>
      </c>
      <c r="G41" s="12" t="s">
        <v>597</v>
      </c>
      <c r="H41" s="14">
        <v>2010</v>
      </c>
      <c r="I41" s="12" t="s">
        <v>54</v>
      </c>
      <c r="J41" s="12"/>
      <c r="K41" s="12" t="s">
        <v>53</v>
      </c>
      <c r="L41" s="15" t="s">
        <v>22</v>
      </c>
      <c r="M41" s="12" t="s">
        <v>473</v>
      </c>
      <c r="N41" s="16" t="s">
        <v>33</v>
      </c>
      <c r="O41" s="16" t="s">
        <v>101</v>
      </c>
      <c r="P41" s="12" t="s">
        <v>35</v>
      </c>
      <c r="Q41" s="12"/>
      <c r="R41" s="12"/>
      <c r="S41" s="12"/>
      <c r="T41" s="12"/>
      <c r="U41" s="12"/>
      <c r="V41" s="12"/>
      <c r="W41" s="12"/>
      <c r="X41" s="12"/>
      <c r="Y41" s="12"/>
      <c r="Z41" s="12"/>
      <c r="AA41" s="12"/>
      <c r="AB41" s="12"/>
      <c r="AC41" s="12"/>
      <c r="AD41" s="12"/>
      <c r="AE41" s="12"/>
      <c r="AF41" s="12"/>
      <c r="AG41" s="12"/>
      <c r="AH41" s="12"/>
      <c r="AI41" s="12"/>
      <c r="AJ41" s="12"/>
      <c r="AK41" s="12"/>
      <c r="AL41" s="12"/>
      <c r="AM41" s="12"/>
      <c r="AN41" s="12"/>
      <c r="AO41" s="12"/>
      <c r="AP41" s="12"/>
      <c r="AQ41" s="12"/>
      <c r="AR41" s="12"/>
      <c r="AS41" s="12"/>
      <c r="AT41" s="12"/>
      <c r="AU41" s="12"/>
      <c r="AV41" s="12"/>
      <c r="AW41" s="12"/>
      <c r="AX41" s="12"/>
      <c r="AY41" s="12"/>
      <c r="AZ41" s="12"/>
      <c r="BA41" s="12"/>
      <c r="BB41" s="12"/>
      <c r="BC41" s="12"/>
      <c r="BD41" s="12"/>
      <c r="BE41" s="12"/>
      <c r="BF41" s="12"/>
      <c r="BG41" s="12"/>
      <c r="BH41" s="12"/>
      <c r="BI41" s="12"/>
    </row>
    <row r="42" spans="1:61" s="17" customFormat="1" ht="66" x14ac:dyDescent="0.3">
      <c r="A42" s="1" t="s">
        <v>598</v>
      </c>
      <c r="B42" s="11" t="s">
        <v>20</v>
      </c>
      <c r="C42" s="11"/>
      <c r="D42" s="11" t="s">
        <v>429</v>
      </c>
      <c r="E42" s="13">
        <v>43041</v>
      </c>
      <c r="F42" s="12" t="s">
        <v>599</v>
      </c>
      <c r="G42" s="12" t="s">
        <v>857</v>
      </c>
      <c r="H42" s="14">
        <v>0.4375</v>
      </c>
      <c r="I42" s="12" t="s">
        <v>54</v>
      </c>
      <c r="J42" s="12"/>
      <c r="K42" s="12" t="s">
        <v>53</v>
      </c>
      <c r="L42" s="15" t="s">
        <v>24</v>
      </c>
      <c r="M42" s="12" t="s">
        <v>33</v>
      </c>
      <c r="N42" s="16" t="s">
        <v>33</v>
      </c>
      <c r="O42" s="16" t="s">
        <v>75</v>
      </c>
      <c r="P42" s="12" t="s">
        <v>35</v>
      </c>
      <c r="Q42" s="12"/>
      <c r="R42" s="12"/>
      <c r="S42" s="12"/>
      <c r="T42" s="12"/>
      <c r="U42" s="12"/>
      <c r="V42" s="12"/>
      <c r="W42" s="12"/>
      <c r="X42" s="12"/>
      <c r="Y42" s="12"/>
      <c r="Z42" s="12"/>
      <c r="AA42" s="12"/>
      <c r="AB42" s="12"/>
      <c r="AC42" s="12"/>
      <c r="AD42" s="12"/>
      <c r="AE42" s="12"/>
      <c r="AF42" s="12"/>
      <c r="AG42" s="12"/>
      <c r="AH42" s="12"/>
      <c r="AI42" s="12"/>
      <c r="AJ42" s="12"/>
      <c r="AK42" s="12"/>
      <c r="AL42" s="12"/>
      <c r="AM42" s="12"/>
      <c r="AN42" s="12"/>
      <c r="AO42" s="12"/>
      <c r="AP42" s="12"/>
      <c r="AQ42" s="12"/>
      <c r="AR42" s="12"/>
      <c r="AS42" s="12"/>
      <c r="AT42" s="12"/>
      <c r="AU42" s="12"/>
      <c r="AV42" s="12"/>
      <c r="AW42" s="12"/>
      <c r="AX42" s="12"/>
      <c r="AY42" s="12"/>
      <c r="AZ42" s="12"/>
      <c r="BA42" s="12"/>
      <c r="BB42" s="12"/>
      <c r="BC42" s="12"/>
      <c r="BD42" s="12"/>
      <c r="BE42" s="12"/>
      <c r="BF42" s="12"/>
      <c r="BG42" s="12"/>
      <c r="BH42" s="12"/>
      <c r="BI42" s="12"/>
    </row>
    <row r="43" spans="1:61" s="17" customFormat="1" ht="52.8" x14ac:dyDescent="0.3">
      <c r="A43" s="1" t="s">
        <v>600</v>
      </c>
      <c r="B43" s="11" t="s">
        <v>20</v>
      </c>
      <c r="C43" s="11"/>
      <c r="D43" s="11" t="s">
        <v>429</v>
      </c>
      <c r="E43" s="13">
        <v>43042</v>
      </c>
      <c r="F43" s="12" t="s">
        <v>601</v>
      </c>
      <c r="G43" s="12" t="s">
        <v>602</v>
      </c>
      <c r="H43" s="14" t="s">
        <v>603</v>
      </c>
      <c r="I43" s="12" t="s">
        <v>54</v>
      </c>
      <c r="J43" s="12" t="s">
        <v>24</v>
      </c>
      <c r="K43" s="12" t="s">
        <v>53</v>
      </c>
      <c r="L43" s="15" t="s">
        <v>24</v>
      </c>
      <c r="M43" s="12" t="s">
        <v>33</v>
      </c>
      <c r="N43" s="16" t="s">
        <v>33</v>
      </c>
      <c r="O43" s="16" t="s">
        <v>56</v>
      </c>
      <c r="P43" s="12" t="s">
        <v>35</v>
      </c>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row>
    <row r="44" spans="1:61" s="17" customFormat="1" ht="118.8" x14ac:dyDescent="0.3">
      <c r="A44" s="1" t="s">
        <v>604</v>
      </c>
      <c r="B44" s="11" t="s">
        <v>20</v>
      </c>
      <c r="C44" s="11"/>
      <c r="D44" s="11"/>
      <c r="E44" s="13">
        <v>43042</v>
      </c>
      <c r="F44" s="12" t="s">
        <v>605</v>
      </c>
      <c r="G44" s="12" t="s">
        <v>606</v>
      </c>
      <c r="H44" s="14">
        <v>4.1500000000000004</v>
      </c>
      <c r="I44" s="12" t="s">
        <v>54</v>
      </c>
      <c r="J44" s="12" t="s">
        <v>24</v>
      </c>
      <c r="K44" s="12" t="s">
        <v>53</v>
      </c>
      <c r="L44" s="15" t="s">
        <v>24</v>
      </c>
      <c r="M44" s="12" t="s">
        <v>33</v>
      </c>
      <c r="N44" s="16" t="s">
        <v>33</v>
      </c>
      <c r="O44" s="16" t="s">
        <v>211</v>
      </c>
      <c r="P44" s="12" t="s">
        <v>35</v>
      </c>
      <c r="Q44" s="12"/>
      <c r="R44" s="12"/>
      <c r="S44" s="12"/>
      <c r="T44" s="12"/>
      <c r="U44" s="12"/>
      <c r="V44" s="12"/>
      <c r="W44" s="12"/>
      <c r="X44" s="12"/>
      <c r="Y44" s="12"/>
      <c r="Z44" s="12"/>
      <c r="AA44" s="12"/>
      <c r="AB44" s="12"/>
      <c r="AC44" s="12"/>
      <c r="AD44" s="12"/>
      <c r="AE44" s="12"/>
      <c r="AF44" s="12"/>
      <c r="AG44" s="12"/>
      <c r="AH44" s="12"/>
      <c r="AI44" s="12"/>
      <c r="AJ44" s="12"/>
      <c r="AK44" s="12"/>
      <c r="AL44" s="12"/>
      <c r="AM44" s="12"/>
      <c r="AN44" s="12"/>
      <c r="AO44" s="12"/>
      <c r="AP44" s="12"/>
      <c r="AQ44" s="12"/>
      <c r="AR44" s="12"/>
      <c r="AS44" s="12"/>
      <c r="AT44" s="12"/>
      <c r="AU44" s="12"/>
      <c r="AV44" s="12"/>
      <c r="AW44" s="12"/>
      <c r="AX44" s="12"/>
      <c r="AY44" s="12"/>
      <c r="AZ44" s="12"/>
      <c r="BA44" s="12"/>
      <c r="BB44" s="12"/>
      <c r="BC44" s="12"/>
      <c r="BD44" s="12"/>
      <c r="BE44" s="12"/>
      <c r="BF44" s="12"/>
      <c r="BG44" s="12"/>
      <c r="BH44" s="12"/>
      <c r="BI44" s="12"/>
    </row>
    <row r="45" spans="1:61" s="17" customFormat="1" ht="92.4" x14ac:dyDescent="0.3">
      <c r="A45" s="1" t="s">
        <v>607</v>
      </c>
      <c r="B45" s="11" t="s">
        <v>20</v>
      </c>
      <c r="C45" s="11"/>
      <c r="D45" s="11"/>
      <c r="E45" s="13">
        <v>43042</v>
      </c>
      <c r="F45" s="12" t="s">
        <v>608</v>
      </c>
      <c r="G45" s="12" t="s">
        <v>609</v>
      </c>
      <c r="H45" s="14">
        <v>0.51041666666666663</v>
      </c>
      <c r="I45" s="12" t="s">
        <v>54</v>
      </c>
      <c r="J45" s="12"/>
      <c r="K45" s="12" t="s">
        <v>53</v>
      </c>
      <c r="L45" s="15" t="s">
        <v>32</v>
      </c>
      <c r="M45" s="12" t="s">
        <v>33</v>
      </c>
      <c r="N45" s="16" t="s">
        <v>33</v>
      </c>
      <c r="O45" s="16" t="s">
        <v>56</v>
      </c>
      <c r="P45" s="12" t="s">
        <v>35</v>
      </c>
      <c r="Q45" s="12"/>
      <c r="R45" s="12"/>
      <c r="S45" s="12"/>
      <c r="T45" s="12"/>
      <c r="U45" s="12"/>
      <c r="V45" s="12"/>
      <c r="W45" s="12"/>
      <c r="X45" s="12"/>
      <c r="Y45" s="12"/>
      <c r="Z45" s="12"/>
      <c r="AA45" s="12"/>
      <c r="AB45" s="12"/>
      <c r="AC45" s="12"/>
      <c r="AD45" s="12"/>
      <c r="AE45" s="12"/>
      <c r="AF45" s="12"/>
      <c r="AG45" s="12"/>
      <c r="AH45" s="12"/>
      <c r="AI45" s="12"/>
      <c r="AJ45" s="12"/>
      <c r="AK45" s="12"/>
      <c r="AL45" s="12"/>
      <c r="AM45" s="12"/>
      <c r="AN45" s="12"/>
      <c r="AO45" s="12"/>
      <c r="AP45" s="12"/>
      <c r="AQ45" s="12"/>
      <c r="AR45" s="12"/>
      <c r="AS45" s="12"/>
      <c r="AT45" s="12"/>
      <c r="AU45" s="12"/>
      <c r="AV45" s="12"/>
      <c r="AW45" s="12"/>
      <c r="AX45" s="12"/>
      <c r="AY45" s="12"/>
      <c r="AZ45" s="12"/>
      <c r="BA45" s="12"/>
      <c r="BB45" s="12"/>
      <c r="BC45" s="12"/>
      <c r="BD45" s="12"/>
      <c r="BE45" s="12"/>
      <c r="BF45" s="12"/>
      <c r="BG45" s="12"/>
      <c r="BH45" s="12"/>
      <c r="BI45" s="12"/>
    </row>
    <row r="46" spans="1:61" s="17" customFormat="1" ht="26.4" x14ac:dyDescent="0.3">
      <c r="A46" s="1" t="s">
        <v>610</v>
      </c>
      <c r="B46" s="11" t="s">
        <v>20</v>
      </c>
      <c r="C46" s="11"/>
      <c r="D46" s="11"/>
      <c r="E46" s="13">
        <v>43042</v>
      </c>
      <c r="F46" s="12" t="s">
        <v>611</v>
      </c>
      <c r="G46" s="12" t="s">
        <v>612</v>
      </c>
      <c r="H46" s="14">
        <v>1100</v>
      </c>
      <c r="I46" s="12" t="s">
        <v>54</v>
      </c>
      <c r="J46" s="12" t="s">
        <v>613</v>
      </c>
      <c r="K46" s="12" t="s">
        <v>53</v>
      </c>
      <c r="L46" s="15" t="s">
        <v>22</v>
      </c>
      <c r="M46" s="12" t="s">
        <v>33</v>
      </c>
      <c r="N46" s="16" t="s">
        <v>33</v>
      </c>
      <c r="O46" s="16" t="s">
        <v>56</v>
      </c>
      <c r="P46" s="12" t="s">
        <v>35</v>
      </c>
      <c r="Q46" s="12"/>
      <c r="R46" s="12"/>
      <c r="S46" s="12"/>
      <c r="T46" s="12"/>
      <c r="U46" s="12"/>
      <c r="V46" s="12"/>
      <c r="W46" s="12"/>
      <c r="X46" s="12"/>
      <c r="Y46" s="12"/>
      <c r="Z46" s="12"/>
      <c r="AA46" s="12"/>
      <c r="AB46" s="12"/>
      <c r="AC46" s="12"/>
      <c r="AD46" s="12"/>
      <c r="AE46" s="12"/>
      <c r="AF46" s="12"/>
      <c r="AG46" s="12"/>
      <c r="AH46" s="12"/>
      <c r="AI46" s="12"/>
      <c r="AJ46" s="12"/>
      <c r="AK46" s="12"/>
      <c r="AL46" s="12"/>
      <c r="AM46" s="12"/>
      <c r="AN46" s="12"/>
      <c r="AO46" s="12"/>
      <c r="AP46" s="12"/>
      <c r="AQ46" s="12"/>
      <c r="AR46" s="12"/>
      <c r="AS46" s="12"/>
      <c r="AT46" s="12"/>
      <c r="AU46" s="12"/>
      <c r="AV46" s="12"/>
      <c r="AW46" s="12"/>
      <c r="AX46" s="12"/>
      <c r="AY46" s="12"/>
      <c r="AZ46" s="12"/>
      <c r="BA46" s="12"/>
      <c r="BB46" s="12"/>
      <c r="BC46" s="12"/>
      <c r="BD46" s="12"/>
      <c r="BE46" s="12"/>
      <c r="BF46" s="12"/>
      <c r="BG46" s="12"/>
      <c r="BH46" s="12"/>
      <c r="BI46" s="12"/>
    </row>
    <row r="47" spans="1:61" s="17" customFormat="1" ht="39.6" x14ac:dyDescent="0.3">
      <c r="A47" s="1" t="s">
        <v>614</v>
      </c>
      <c r="B47" s="11" t="s">
        <v>20</v>
      </c>
      <c r="C47" s="11"/>
      <c r="D47" s="11" t="s">
        <v>429</v>
      </c>
      <c r="E47" s="13">
        <v>43042</v>
      </c>
      <c r="F47" s="12" t="s">
        <v>615</v>
      </c>
      <c r="G47" s="12" t="s">
        <v>616</v>
      </c>
      <c r="H47" s="14" t="s">
        <v>617</v>
      </c>
      <c r="I47" s="12" t="s">
        <v>29</v>
      </c>
      <c r="J47" s="12" t="s">
        <v>302</v>
      </c>
      <c r="K47" s="12" t="s">
        <v>53</v>
      </c>
      <c r="L47" s="15" t="s">
        <v>32</v>
      </c>
      <c r="M47" s="12" t="s">
        <v>33</v>
      </c>
      <c r="N47" s="16" t="s">
        <v>33</v>
      </c>
      <c r="O47" s="16" t="s">
        <v>34</v>
      </c>
      <c r="P47" s="12" t="s">
        <v>35</v>
      </c>
      <c r="Q47" s="12"/>
      <c r="R47" s="12"/>
      <c r="S47" s="12"/>
      <c r="T47" s="12"/>
      <c r="U47" s="12"/>
      <c r="V47" s="12"/>
      <c r="W47" s="12"/>
      <c r="X47" s="12"/>
      <c r="Y47" s="12"/>
      <c r="Z47" s="12"/>
      <c r="AA47" s="12"/>
      <c r="AB47" s="12"/>
      <c r="AC47" s="12"/>
      <c r="AD47" s="12"/>
      <c r="AE47" s="12"/>
      <c r="AF47" s="12"/>
      <c r="AG47" s="12"/>
      <c r="AH47" s="12"/>
      <c r="AI47" s="12"/>
      <c r="AJ47" s="12"/>
      <c r="AK47" s="12"/>
      <c r="AL47" s="12"/>
      <c r="AM47" s="12"/>
      <c r="AN47" s="12"/>
      <c r="AO47" s="12"/>
      <c r="AP47" s="12"/>
      <c r="AQ47" s="12"/>
      <c r="AR47" s="12"/>
      <c r="AS47" s="12"/>
      <c r="AT47" s="12"/>
      <c r="AU47" s="12"/>
      <c r="AV47" s="12"/>
      <c r="AW47" s="12"/>
      <c r="AX47" s="12"/>
      <c r="AY47" s="12"/>
      <c r="AZ47" s="12"/>
      <c r="BA47" s="12"/>
      <c r="BB47" s="12"/>
      <c r="BC47" s="12"/>
      <c r="BD47" s="12"/>
      <c r="BE47" s="12"/>
      <c r="BF47" s="12"/>
      <c r="BG47" s="12"/>
      <c r="BH47" s="12"/>
      <c r="BI47" s="12"/>
    </row>
    <row r="48" spans="1:61" s="17" customFormat="1" ht="52.8" x14ac:dyDescent="0.3">
      <c r="A48" s="1" t="s">
        <v>618</v>
      </c>
      <c r="B48" s="11" t="s">
        <v>20</v>
      </c>
      <c r="C48" s="11"/>
      <c r="D48" s="11" t="s">
        <v>429</v>
      </c>
      <c r="E48" s="13">
        <v>43045</v>
      </c>
      <c r="F48" s="12" t="s">
        <v>619</v>
      </c>
      <c r="G48" s="12" t="s">
        <v>620</v>
      </c>
      <c r="H48" s="14">
        <v>0.57291666666666663</v>
      </c>
      <c r="I48" s="12" t="s">
        <v>29</v>
      </c>
      <c r="J48" s="12" t="s">
        <v>621</v>
      </c>
      <c r="K48" s="12" t="s">
        <v>31</v>
      </c>
      <c r="L48" s="15" t="s">
        <v>32</v>
      </c>
      <c r="M48" s="12" t="s">
        <v>33</v>
      </c>
      <c r="N48" s="16" t="s">
        <v>33</v>
      </c>
      <c r="O48" s="16" t="s">
        <v>44</v>
      </c>
      <c r="P48" s="12" t="s">
        <v>35</v>
      </c>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2"/>
      <c r="AT48" s="12"/>
      <c r="AU48" s="12"/>
      <c r="AV48" s="12"/>
      <c r="AW48" s="12"/>
      <c r="AX48" s="12"/>
      <c r="AY48" s="12"/>
      <c r="AZ48" s="12"/>
      <c r="BA48" s="12"/>
      <c r="BB48" s="12"/>
      <c r="BC48" s="12"/>
      <c r="BD48" s="12"/>
      <c r="BE48" s="12"/>
      <c r="BF48" s="12"/>
      <c r="BG48" s="12"/>
      <c r="BH48" s="12"/>
      <c r="BI48" s="12"/>
    </row>
    <row r="49" spans="1:61" s="17" customFormat="1" ht="52.8" x14ac:dyDescent="0.3">
      <c r="A49" s="1" t="s">
        <v>622</v>
      </c>
      <c r="B49" s="11" t="s">
        <v>20</v>
      </c>
      <c r="C49" s="11"/>
      <c r="D49" s="11"/>
      <c r="E49" s="13">
        <v>43046</v>
      </c>
      <c r="F49" s="12" t="s">
        <v>623</v>
      </c>
      <c r="G49" s="12" t="s">
        <v>624</v>
      </c>
      <c r="H49" s="14" t="s">
        <v>625</v>
      </c>
      <c r="I49" s="12" t="s">
        <v>29</v>
      </c>
      <c r="J49" s="12" t="s">
        <v>196</v>
      </c>
      <c r="K49" s="12" t="s">
        <v>53</v>
      </c>
      <c r="L49" s="15" t="s">
        <v>32</v>
      </c>
      <c r="M49" s="12" t="s">
        <v>33</v>
      </c>
      <c r="N49" s="16" t="s">
        <v>33</v>
      </c>
      <c r="O49" s="16" t="s">
        <v>34</v>
      </c>
      <c r="P49" s="12" t="s">
        <v>35</v>
      </c>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2"/>
      <c r="AT49" s="12"/>
      <c r="AU49" s="12"/>
      <c r="AV49" s="12"/>
      <c r="AW49" s="12"/>
      <c r="AX49" s="12"/>
      <c r="AY49" s="12"/>
      <c r="AZ49" s="12"/>
      <c r="BA49" s="12"/>
      <c r="BB49" s="12"/>
      <c r="BC49" s="12"/>
      <c r="BD49" s="12"/>
      <c r="BE49" s="12"/>
      <c r="BF49" s="12"/>
      <c r="BG49" s="12"/>
      <c r="BH49" s="12"/>
      <c r="BI49" s="12"/>
    </row>
    <row r="50" spans="1:61" s="17" customFormat="1" ht="79.2" x14ac:dyDescent="0.3">
      <c r="A50" s="1" t="s">
        <v>626</v>
      </c>
      <c r="B50" s="11" t="s">
        <v>20</v>
      </c>
      <c r="C50" s="11"/>
      <c r="D50" s="11" t="s">
        <v>429</v>
      </c>
      <c r="E50" s="13">
        <v>43047</v>
      </c>
      <c r="F50" s="12" t="s">
        <v>627</v>
      </c>
      <c r="G50" s="12" t="s">
        <v>628</v>
      </c>
      <c r="H50" s="14" t="s">
        <v>629</v>
      </c>
      <c r="I50" s="12" t="s">
        <v>29</v>
      </c>
      <c r="J50" s="12" t="s">
        <v>630</v>
      </c>
      <c r="K50" s="12" t="s">
        <v>53</v>
      </c>
      <c r="L50" s="15" t="s">
        <v>32</v>
      </c>
      <c r="M50" s="12" t="s">
        <v>631</v>
      </c>
      <c r="N50" s="16" t="s">
        <v>33</v>
      </c>
      <c r="O50" s="16" t="s">
        <v>63</v>
      </c>
      <c r="P50" s="12" t="s">
        <v>35</v>
      </c>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2"/>
      <c r="AT50" s="12"/>
      <c r="AU50" s="12"/>
      <c r="AV50" s="12"/>
      <c r="AW50" s="12"/>
      <c r="AX50" s="12"/>
      <c r="AY50" s="12"/>
      <c r="AZ50" s="12"/>
      <c r="BA50" s="12"/>
      <c r="BB50" s="12"/>
      <c r="BC50" s="12"/>
      <c r="BD50" s="12"/>
      <c r="BE50" s="12"/>
      <c r="BF50" s="12"/>
      <c r="BG50" s="12"/>
      <c r="BH50" s="12"/>
      <c r="BI50" s="12"/>
    </row>
    <row r="51" spans="1:61" s="17" customFormat="1" ht="39.6" x14ac:dyDescent="0.3">
      <c r="A51" s="1" t="s">
        <v>632</v>
      </c>
      <c r="B51" s="11" t="s">
        <v>20</v>
      </c>
      <c r="C51" s="11"/>
      <c r="D51" s="11" t="s">
        <v>429</v>
      </c>
      <c r="E51" s="13">
        <v>43047</v>
      </c>
      <c r="F51" s="12" t="s">
        <v>599</v>
      </c>
      <c r="G51" s="12" t="s">
        <v>633</v>
      </c>
      <c r="H51" s="14">
        <v>0.36458333333333331</v>
      </c>
      <c r="I51" s="12" t="s">
        <v>54</v>
      </c>
      <c r="J51" s="12" t="s">
        <v>634</v>
      </c>
      <c r="K51" s="12" t="s">
        <v>53</v>
      </c>
      <c r="L51" s="15" t="s">
        <v>32</v>
      </c>
      <c r="M51" s="12" t="s">
        <v>33</v>
      </c>
      <c r="N51" s="16" t="s">
        <v>33</v>
      </c>
      <c r="O51" s="16" t="s">
        <v>56</v>
      </c>
      <c r="P51" s="12" t="s">
        <v>35</v>
      </c>
      <c r="Q51" s="12"/>
      <c r="R51" s="12"/>
      <c r="S51" s="12"/>
      <c r="T51" s="12"/>
      <c r="U51" s="12"/>
      <c r="V51" s="12"/>
      <c r="W51" s="12"/>
      <c r="X51" s="12"/>
      <c r="Y51" s="12"/>
      <c r="Z51" s="12"/>
      <c r="AA51" s="12"/>
      <c r="AB51" s="12"/>
      <c r="AC51" s="12"/>
      <c r="AD51" s="12"/>
      <c r="AE51" s="12"/>
      <c r="AF51" s="12"/>
      <c r="AG51" s="12"/>
      <c r="AH51" s="12"/>
      <c r="AI51" s="12"/>
      <c r="AJ51" s="12"/>
      <c r="AK51" s="12"/>
      <c r="AL51" s="12"/>
      <c r="AM51" s="12"/>
      <c r="AN51" s="12"/>
      <c r="AO51" s="12"/>
      <c r="AP51" s="12"/>
      <c r="AQ51" s="12"/>
      <c r="AR51" s="12"/>
      <c r="AS51" s="12"/>
      <c r="AT51" s="12"/>
      <c r="AU51" s="12"/>
      <c r="AV51" s="12"/>
      <c r="AW51" s="12"/>
      <c r="AX51" s="12"/>
      <c r="AY51" s="12"/>
      <c r="AZ51" s="12"/>
      <c r="BA51" s="12"/>
      <c r="BB51" s="12"/>
      <c r="BC51" s="12"/>
      <c r="BD51" s="12"/>
      <c r="BE51" s="12"/>
      <c r="BF51" s="12"/>
      <c r="BG51" s="12"/>
      <c r="BH51" s="12"/>
      <c r="BI51" s="12"/>
    </row>
    <row r="52" spans="1:61" s="17" customFormat="1" ht="79.2" x14ac:dyDescent="0.3">
      <c r="A52" s="1" t="s">
        <v>635</v>
      </c>
      <c r="B52" s="11" t="s">
        <v>20</v>
      </c>
      <c r="C52" s="11"/>
      <c r="D52" s="11"/>
      <c r="E52" s="13">
        <v>43048</v>
      </c>
      <c r="F52" s="12" t="s">
        <v>636</v>
      </c>
      <c r="G52" s="12" t="s">
        <v>637</v>
      </c>
      <c r="H52" s="14">
        <v>10.3</v>
      </c>
      <c r="I52" s="12" t="s">
        <v>54</v>
      </c>
      <c r="J52" s="12" t="s">
        <v>638</v>
      </c>
      <c r="K52" s="12" t="s">
        <v>53</v>
      </c>
      <c r="L52" s="15" t="s">
        <v>22</v>
      </c>
      <c r="M52" s="12" t="s">
        <v>532</v>
      </c>
      <c r="N52" s="16" t="s">
        <v>33</v>
      </c>
      <c r="O52" s="16" t="s">
        <v>56</v>
      </c>
      <c r="P52" s="12" t="s">
        <v>35</v>
      </c>
      <c r="Q52" s="12"/>
      <c r="R52" s="12"/>
      <c r="S52" s="12"/>
      <c r="T52" s="12"/>
      <c r="U52" s="12"/>
      <c r="V52" s="12"/>
      <c r="W52" s="12"/>
      <c r="X52" s="12"/>
      <c r="Y52" s="12"/>
      <c r="Z52" s="12"/>
      <c r="AA52" s="12"/>
      <c r="AB52" s="12"/>
      <c r="AC52" s="12"/>
      <c r="AD52" s="12"/>
      <c r="AE52" s="12"/>
      <c r="AF52" s="12"/>
      <c r="AG52" s="12"/>
      <c r="AH52" s="12"/>
      <c r="AI52" s="12"/>
      <c r="AJ52" s="12"/>
      <c r="AK52" s="12"/>
      <c r="AL52" s="12"/>
      <c r="AM52" s="12"/>
      <c r="AN52" s="12"/>
      <c r="AO52" s="12"/>
      <c r="AP52" s="12"/>
      <c r="AQ52" s="12"/>
      <c r="AR52" s="12"/>
      <c r="AS52" s="12"/>
      <c r="AT52" s="12"/>
      <c r="AU52" s="12"/>
      <c r="AV52" s="12"/>
      <c r="AW52" s="12"/>
      <c r="AX52" s="12"/>
      <c r="AY52" s="12"/>
      <c r="AZ52" s="12"/>
      <c r="BA52" s="12"/>
      <c r="BB52" s="12"/>
      <c r="BC52" s="12"/>
      <c r="BD52" s="12"/>
      <c r="BE52" s="12"/>
      <c r="BF52" s="12"/>
      <c r="BG52" s="12"/>
      <c r="BH52" s="12"/>
      <c r="BI52" s="12"/>
    </row>
    <row r="53" spans="1:61" s="17" customFormat="1" ht="79.2" x14ac:dyDescent="0.3">
      <c r="A53" s="1" t="s">
        <v>639</v>
      </c>
      <c r="B53" s="11" t="s">
        <v>20</v>
      </c>
      <c r="C53" s="11"/>
      <c r="D53" s="11" t="s">
        <v>429</v>
      </c>
      <c r="E53" s="13">
        <v>43048</v>
      </c>
      <c r="F53" s="12" t="s">
        <v>640</v>
      </c>
      <c r="G53" s="12" t="s">
        <v>641</v>
      </c>
      <c r="H53" s="14" t="s">
        <v>642</v>
      </c>
      <c r="I53" s="12" t="s">
        <v>54</v>
      </c>
      <c r="J53" s="12"/>
      <c r="K53" s="12" t="s">
        <v>53</v>
      </c>
      <c r="L53" s="15" t="s">
        <v>32</v>
      </c>
      <c r="M53" s="12" t="s">
        <v>33</v>
      </c>
      <c r="N53" s="16" t="s">
        <v>33</v>
      </c>
      <c r="O53" s="16" t="s">
        <v>56</v>
      </c>
      <c r="P53" s="12" t="s">
        <v>35</v>
      </c>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c r="AR53" s="12"/>
      <c r="AS53" s="12"/>
      <c r="AT53" s="12"/>
      <c r="AU53" s="12"/>
      <c r="AV53" s="12"/>
      <c r="AW53" s="12"/>
      <c r="AX53" s="12"/>
      <c r="AY53" s="12"/>
      <c r="AZ53" s="12"/>
      <c r="BA53" s="12"/>
      <c r="BB53" s="12"/>
      <c r="BC53" s="12"/>
      <c r="BD53" s="12"/>
      <c r="BE53" s="12"/>
      <c r="BF53" s="12"/>
      <c r="BG53" s="12"/>
      <c r="BH53" s="12"/>
      <c r="BI53" s="12"/>
    </row>
    <row r="54" spans="1:61" s="17" customFormat="1" ht="66" x14ac:dyDescent="0.3">
      <c r="A54" s="1" t="s">
        <v>643</v>
      </c>
      <c r="B54" s="11" t="s">
        <v>20</v>
      </c>
      <c r="C54" s="11"/>
      <c r="D54" s="11" t="s">
        <v>429</v>
      </c>
      <c r="E54" s="13">
        <v>43048</v>
      </c>
      <c r="F54" s="12" t="s">
        <v>644</v>
      </c>
      <c r="G54" s="12" t="s">
        <v>645</v>
      </c>
      <c r="H54" s="14" t="s">
        <v>646</v>
      </c>
      <c r="I54" s="12" t="s">
        <v>491</v>
      </c>
      <c r="J54" s="12"/>
      <c r="K54" s="12" t="s">
        <v>31</v>
      </c>
      <c r="L54" s="15" t="s">
        <v>32</v>
      </c>
      <c r="M54" s="12" t="s">
        <v>647</v>
      </c>
      <c r="N54" s="16"/>
      <c r="O54" s="16" t="s">
        <v>63</v>
      </c>
      <c r="P54" s="12" t="s">
        <v>35</v>
      </c>
      <c r="Q54" s="12"/>
      <c r="R54" s="12"/>
      <c r="S54" s="12"/>
      <c r="T54" s="12"/>
      <c r="U54" s="12"/>
      <c r="V54" s="12"/>
      <c r="W54" s="12"/>
      <c r="X54" s="12"/>
      <c r="Y54" s="12"/>
      <c r="Z54" s="12"/>
      <c r="AA54" s="12"/>
      <c r="AB54" s="12"/>
      <c r="AC54" s="12"/>
      <c r="AD54" s="12"/>
      <c r="AE54" s="12"/>
      <c r="AF54" s="12"/>
      <c r="AG54" s="12"/>
      <c r="AH54" s="12"/>
      <c r="AI54" s="12"/>
      <c r="AJ54" s="12"/>
      <c r="AK54" s="12"/>
      <c r="AL54" s="12"/>
      <c r="AM54" s="12"/>
      <c r="AN54" s="12"/>
      <c r="AO54" s="12"/>
      <c r="AP54" s="12"/>
      <c r="AQ54" s="12"/>
      <c r="AR54" s="12"/>
      <c r="AS54" s="12"/>
      <c r="AT54" s="12"/>
      <c r="AU54" s="12"/>
      <c r="AV54" s="12"/>
      <c r="AW54" s="12"/>
      <c r="AX54" s="12"/>
      <c r="AY54" s="12"/>
      <c r="AZ54" s="12"/>
      <c r="BA54" s="12"/>
      <c r="BB54" s="12"/>
      <c r="BC54" s="12"/>
      <c r="BD54" s="12"/>
      <c r="BE54" s="12"/>
      <c r="BF54" s="12"/>
      <c r="BG54" s="12"/>
      <c r="BH54" s="12"/>
      <c r="BI54" s="12"/>
    </row>
    <row r="55" spans="1:61" s="17" customFormat="1" ht="26.4" x14ac:dyDescent="0.3">
      <c r="A55" s="1" t="s">
        <v>648</v>
      </c>
      <c r="B55" s="11" t="s">
        <v>20</v>
      </c>
      <c r="C55" s="11"/>
      <c r="D55" s="11"/>
      <c r="E55" s="13">
        <v>43048</v>
      </c>
      <c r="F55" s="12" t="s">
        <v>649</v>
      </c>
      <c r="G55" s="12" t="s">
        <v>650</v>
      </c>
      <c r="H55" s="14" t="s">
        <v>651</v>
      </c>
      <c r="I55" s="12" t="s">
        <v>54</v>
      </c>
      <c r="J55" s="12" t="s">
        <v>123</v>
      </c>
      <c r="K55" s="12" t="s">
        <v>53</v>
      </c>
      <c r="L55" s="15" t="s">
        <v>24</v>
      </c>
      <c r="M55" s="12" t="s">
        <v>201</v>
      </c>
      <c r="N55" s="16" t="s">
        <v>33</v>
      </c>
      <c r="O55" s="16" t="s">
        <v>652</v>
      </c>
      <c r="P55" s="12" t="s">
        <v>35</v>
      </c>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c r="AU55" s="12"/>
      <c r="AV55" s="12"/>
      <c r="AW55" s="12"/>
      <c r="AX55" s="12"/>
      <c r="AY55" s="12"/>
      <c r="AZ55" s="12"/>
      <c r="BA55" s="12"/>
      <c r="BB55" s="12"/>
      <c r="BC55" s="12"/>
      <c r="BD55" s="12"/>
      <c r="BE55" s="12"/>
      <c r="BF55" s="12"/>
      <c r="BG55" s="12"/>
      <c r="BH55" s="12"/>
      <c r="BI55" s="12"/>
    </row>
    <row r="56" spans="1:61" s="17" customFormat="1" ht="118.8" x14ac:dyDescent="0.3">
      <c r="A56" s="1" t="s">
        <v>653</v>
      </c>
      <c r="B56" s="11" t="s">
        <v>20</v>
      </c>
      <c r="C56" s="11"/>
      <c r="D56" s="11" t="s">
        <v>429</v>
      </c>
      <c r="E56" s="13">
        <v>43047</v>
      </c>
      <c r="F56" s="12" t="s">
        <v>654</v>
      </c>
      <c r="G56" s="12" t="s">
        <v>655</v>
      </c>
      <c r="H56" s="14" t="s">
        <v>656</v>
      </c>
      <c r="I56" s="12" t="s">
        <v>29</v>
      </c>
      <c r="J56" s="12" t="s">
        <v>657</v>
      </c>
      <c r="K56" s="12" t="s">
        <v>53</v>
      </c>
      <c r="L56" s="15" t="s">
        <v>32</v>
      </c>
      <c r="M56" s="12" t="s">
        <v>658</v>
      </c>
      <c r="N56" s="16" t="s">
        <v>33</v>
      </c>
      <c r="O56" s="16" t="s">
        <v>63</v>
      </c>
      <c r="P56" s="12" t="s">
        <v>35</v>
      </c>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c r="AU56" s="12"/>
      <c r="AV56" s="12"/>
      <c r="AW56" s="12"/>
      <c r="AX56" s="12"/>
      <c r="AY56" s="12"/>
      <c r="AZ56" s="12"/>
      <c r="BA56" s="12"/>
      <c r="BB56" s="12"/>
      <c r="BC56" s="12"/>
      <c r="BD56" s="12"/>
      <c r="BE56" s="12"/>
      <c r="BF56" s="12"/>
      <c r="BG56" s="12"/>
      <c r="BH56" s="12"/>
      <c r="BI56" s="12"/>
    </row>
    <row r="57" spans="1:61" s="17" customFormat="1" ht="39.6" x14ac:dyDescent="0.3">
      <c r="A57" s="1" t="s">
        <v>659</v>
      </c>
      <c r="B57" s="11" t="s">
        <v>20</v>
      </c>
      <c r="C57" s="11"/>
      <c r="D57" s="11"/>
      <c r="E57" s="13">
        <v>43053</v>
      </c>
      <c r="F57" s="12" t="s">
        <v>660</v>
      </c>
      <c r="G57" s="12" t="s">
        <v>661</v>
      </c>
      <c r="H57" s="14">
        <v>11.2</v>
      </c>
      <c r="I57" s="12" t="s">
        <v>29</v>
      </c>
      <c r="J57" s="12" t="s">
        <v>662</v>
      </c>
      <c r="K57" s="12" t="s">
        <v>31</v>
      </c>
      <c r="L57" s="15" t="s">
        <v>24</v>
      </c>
      <c r="M57" s="12" t="s">
        <v>33</v>
      </c>
      <c r="N57" s="16"/>
      <c r="O57" s="16"/>
      <c r="P57" s="12" t="s">
        <v>35</v>
      </c>
      <c r="Q57" s="12"/>
      <c r="R57" s="12"/>
      <c r="S57" s="12"/>
      <c r="T57" s="12"/>
      <c r="U57" s="12"/>
      <c r="V57" s="12"/>
      <c r="W57" s="12"/>
      <c r="X57" s="12"/>
      <c r="Y57" s="12"/>
      <c r="Z57" s="12"/>
      <c r="AA57" s="12"/>
      <c r="AB57" s="12"/>
      <c r="AC57" s="12"/>
      <c r="AD57" s="12"/>
      <c r="AE57" s="12"/>
      <c r="AF57" s="12"/>
      <c r="AG57" s="12"/>
      <c r="AH57" s="12"/>
      <c r="AI57" s="12"/>
      <c r="AJ57" s="12"/>
      <c r="AK57" s="12"/>
      <c r="AL57" s="12"/>
      <c r="AM57" s="12"/>
      <c r="AN57" s="12"/>
      <c r="AO57" s="12"/>
      <c r="AP57" s="12"/>
      <c r="AQ57" s="12"/>
      <c r="AR57" s="12"/>
      <c r="AS57" s="12"/>
      <c r="AT57" s="12"/>
      <c r="AU57" s="12"/>
      <c r="AV57" s="12"/>
      <c r="AW57" s="12"/>
      <c r="AX57" s="12"/>
      <c r="AY57" s="12"/>
      <c r="AZ57" s="12"/>
      <c r="BA57" s="12"/>
      <c r="BB57" s="12"/>
      <c r="BC57" s="12"/>
      <c r="BD57" s="12"/>
      <c r="BE57" s="12"/>
      <c r="BF57" s="12"/>
      <c r="BG57" s="12"/>
      <c r="BH57" s="12"/>
      <c r="BI57" s="12"/>
    </row>
    <row r="58" spans="1:61" s="17" customFormat="1" ht="26.4" x14ac:dyDescent="0.3">
      <c r="A58" s="1" t="s">
        <v>663</v>
      </c>
      <c r="B58" s="11" t="s">
        <v>20</v>
      </c>
      <c r="C58" s="11"/>
      <c r="D58" s="11" t="s">
        <v>429</v>
      </c>
      <c r="E58" s="13">
        <v>43055</v>
      </c>
      <c r="F58" s="12" t="s">
        <v>664</v>
      </c>
      <c r="G58" s="12" t="s">
        <v>665</v>
      </c>
      <c r="H58" s="14" t="s">
        <v>322</v>
      </c>
      <c r="I58" s="12" t="s">
        <v>29</v>
      </c>
      <c r="J58" s="12" t="s">
        <v>666</v>
      </c>
      <c r="K58" s="12" t="s">
        <v>53</v>
      </c>
      <c r="L58" s="15" t="s">
        <v>24</v>
      </c>
      <c r="M58" s="12" t="s">
        <v>33</v>
      </c>
      <c r="N58" s="16" t="s">
        <v>33</v>
      </c>
      <c r="O58" s="16" t="s">
        <v>501</v>
      </c>
      <c r="P58" s="12" t="s">
        <v>35</v>
      </c>
      <c r="Q58" s="12"/>
      <c r="R58" s="12"/>
      <c r="S58" s="12"/>
      <c r="T58" s="12"/>
      <c r="U58" s="12"/>
      <c r="V58" s="12"/>
      <c r="W58" s="12"/>
      <c r="X58" s="12"/>
      <c r="Y58" s="12"/>
      <c r="Z58" s="12"/>
      <c r="AA58" s="12"/>
      <c r="AB58" s="12"/>
      <c r="AC58" s="12"/>
      <c r="AD58" s="12"/>
      <c r="AE58" s="12"/>
      <c r="AF58" s="12"/>
      <c r="AG58" s="12"/>
      <c r="AH58" s="12"/>
      <c r="AI58" s="12"/>
      <c r="AJ58" s="12"/>
      <c r="AK58" s="12"/>
      <c r="AL58" s="12"/>
      <c r="AM58" s="12"/>
      <c r="AN58" s="12"/>
      <c r="AO58" s="12"/>
      <c r="AP58" s="12"/>
      <c r="AQ58" s="12"/>
      <c r="AR58" s="12"/>
      <c r="AS58" s="12"/>
      <c r="AT58" s="12"/>
      <c r="AU58" s="12"/>
      <c r="AV58" s="12"/>
      <c r="AW58" s="12"/>
      <c r="AX58" s="12"/>
      <c r="AY58" s="12"/>
      <c r="AZ58" s="12"/>
      <c r="BA58" s="12"/>
      <c r="BB58" s="12"/>
      <c r="BC58" s="12"/>
      <c r="BD58" s="12"/>
      <c r="BE58" s="12"/>
      <c r="BF58" s="12"/>
      <c r="BG58" s="12"/>
      <c r="BH58" s="12"/>
      <c r="BI58" s="12"/>
    </row>
    <row r="59" spans="1:61" s="17" customFormat="1" ht="79.2" x14ac:dyDescent="0.3">
      <c r="A59" s="1" t="s">
        <v>667</v>
      </c>
      <c r="B59" s="11" t="s">
        <v>20</v>
      </c>
      <c r="C59" s="11"/>
      <c r="D59" s="11"/>
      <c r="E59" s="13">
        <v>43045</v>
      </c>
      <c r="F59" s="12" t="s">
        <v>668</v>
      </c>
      <c r="G59" s="12" t="s">
        <v>669</v>
      </c>
      <c r="H59" s="14"/>
      <c r="I59" s="12" t="s">
        <v>54</v>
      </c>
      <c r="J59" s="12"/>
      <c r="K59" s="12" t="s">
        <v>53</v>
      </c>
      <c r="L59" s="15" t="s">
        <v>22</v>
      </c>
      <c r="M59" s="12" t="s">
        <v>43</v>
      </c>
      <c r="N59" s="16" t="s">
        <v>33</v>
      </c>
      <c r="O59" s="16"/>
      <c r="P59" s="12" t="s">
        <v>35</v>
      </c>
      <c r="Q59" s="12"/>
      <c r="R59" s="12"/>
      <c r="S59" s="12"/>
      <c r="T59" s="12"/>
      <c r="U59" s="12"/>
      <c r="V59" s="12"/>
      <c r="W59" s="12"/>
      <c r="X59" s="12"/>
      <c r="Y59" s="12"/>
      <c r="Z59" s="12"/>
      <c r="AA59" s="12"/>
      <c r="AB59" s="12"/>
      <c r="AC59" s="12"/>
      <c r="AD59" s="12"/>
      <c r="AE59" s="12"/>
      <c r="AF59" s="12"/>
      <c r="AG59" s="12"/>
      <c r="AH59" s="12"/>
      <c r="AI59" s="12"/>
      <c r="AJ59" s="12"/>
      <c r="AK59" s="12"/>
      <c r="AL59" s="12"/>
      <c r="AM59" s="12"/>
      <c r="AN59" s="12"/>
      <c r="AO59" s="12"/>
      <c r="AP59" s="12"/>
      <c r="AQ59" s="12"/>
      <c r="AR59" s="12"/>
      <c r="AS59" s="12"/>
      <c r="AT59" s="12"/>
      <c r="AU59" s="12"/>
      <c r="AV59" s="12"/>
      <c r="AW59" s="12"/>
      <c r="AX59" s="12"/>
      <c r="AY59" s="12"/>
      <c r="AZ59" s="12"/>
      <c r="BA59" s="12"/>
      <c r="BB59" s="12"/>
      <c r="BC59" s="12"/>
      <c r="BD59" s="12"/>
      <c r="BE59" s="12"/>
      <c r="BF59" s="12"/>
      <c r="BG59" s="12"/>
      <c r="BH59" s="12"/>
      <c r="BI59" s="12"/>
    </row>
    <row r="60" spans="1:61" s="17" customFormat="1" ht="66" x14ac:dyDescent="0.3">
      <c r="A60" s="1" t="s">
        <v>670</v>
      </c>
      <c r="B60" s="11" t="s">
        <v>20</v>
      </c>
      <c r="C60" s="11"/>
      <c r="D60" s="11" t="s">
        <v>429</v>
      </c>
      <c r="E60" s="13">
        <v>43056</v>
      </c>
      <c r="F60" s="12" t="s">
        <v>671</v>
      </c>
      <c r="G60" s="12" t="s">
        <v>672</v>
      </c>
      <c r="H60" s="14">
        <v>10.4</v>
      </c>
      <c r="I60" s="12" t="s">
        <v>54</v>
      </c>
      <c r="J60" s="12"/>
      <c r="K60" s="12" t="s">
        <v>53</v>
      </c>
      <c r="L60" s="15" t="s">
        <v>32</v>
      </c>
      <c r="M60" s="12" t="s">
        <v>33</v>
      </c>
      <c r="N60" s="16" t="s">
        <v>33</v>
      </c>
      <c r="O60" s="16" t="s">
        <v>75</v>
      </c>
      <c r="P60" s="12" t="s">
        <v>35</v>
      </c>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2"/>
      <c r="AT60" s="12"/>
      <c r="AU60" s="12"/>
      <c r="AV60" s="12"/>
      <c r="AW60" s="12"/>
      <c r="AX60" s="12"/>
      <c r="AY60" s="12"/>
      <c r="AZ60" s="12"/>
      <c r="BA60" s="12"/>
      <c r="BB60" s="12"/>
      <c r="BC60" s="12"/>
      <c r="BD60" s="12"/>
      <c r="BE60" s="12"/>
      <c r="BF60" s="12"/>
      <c r="BG60" s="12"/>
      <c r="BH60" s="12"/>
      <c r="BI60" s="12"/>
    </row>
    <row r="61" spans="1:61" s="17" customFormat="1" ht="66" x14ac:dyDescent="0.3">
      <c r="A61" s="1" t="s">
        <v>673</v>
      </c>
      <c r="B61" s="11" t="s">
        <v>20</v>
      </c>
      <c r="C61" s="11" t="s">
        <v>67</v>
      </c>
      <c r="D61" s="11" t="s">
        <v>429</v>
      </c>
      <c r="E61" s="13">
        <v>43056</v>
      </c>
      <c r="F61" s="12" t="s">
        <v>674</v>
      </c>
      <c r="G61" s="12" t="s">
        <v>675</v>
      </c>
      <c r="H61" s="14">
        <v>0.45833333333333331</v>
      </c>
      <c r="I61" s="12" t="s">
        <v>54</v>
      </c>
      <c r="J61" s="12"/>
      <c r="K61" s="12" t="s">
        <v>53</v>
      </c>
      <c r="L61" s="15" t="s">
        <v>22</v>
      </c>
      <c r="M61" s="12" t="s">
        <v>676</v>
      </c>
      <c r="N61" s="16" t="s">
        <v>33</v>
      </c>
      <c r="O61" s="16" t="s">
        <v>101</v>
      </c>
      <c r="P61" s="12" t="s">
        <v>35</v>
      </c>
      <c r="Q61" s="12"/>
      <c r="R61" s="12"/>
      <c r="S61" s="12"/>
      <c r="T61" s="12"/>
      <c r="U61" s="12"/>
      <c r="V61" s="12"/>
      <c r="W61" s="12"/>
      <c r="X61" s="12"/>
      <c r="Y61" s="12"/>
      <c r="Z61" s="12"/>
      <c r="AA61" s="12"/>
      <c r="AB61" s="12"/>
      <c r="AC61" s="12"/>
      <c r="AD61" s="12"/>
      <c r="AE61" s="12"/>
      <c r="AF61" s="12"/>
      <c r="AG61" s="12"/>
      <c r="AH61" s="12"/>
      <c r="AI61" s="12"/>
      <c r="AJ61" s="12"/>
      <c r="AK61" s="12"/>
      <c r="AL61" s="12"/>
      <c r="AM61" s="12"/>
      <c r="AN61" s="12"/>
      <c r="AO61" s="12"/>
      <c r="AP61" s="12"/>
      <c r="AQ61" s="12"/>
      <c r="AR61" s="12"/>
      <c r="AS61" s="12"/>
      <c r="AT61" s="12"/>
      <c r="AU61" s="12"/>
      <c r="AV61" s="12"/>
      <c r="AW61" s="12"/>
      <c r="AX61" s="12"/>
      <c r="AY61" s="12"/>
      <c r="AZ61" s="12"/>
      <c r="BA61" s="12"/>
      <c r="BB61" s="12"/>
      <c r="BC61" s="12"/>
      <c r="BD61" s="12"/>
      <c r="BE61" s="12"/>
      <c r="BF61" s="12"/>
      <c r="BG61" s="12"/>
      <c r="BH61" s="12"/>
      <c r="BI61" s="12"/>
    </row>
    <row r="62" spans="1:61" s="17" customFormat="1" ht="52.8" x14ac:dyDescent="0.3">
      <c r="A62" s="1" t="s">
        <v>677</v>
      </c>
      <c r="B62" s="11" t="s">
        <v>20</v>
      </c>
      <c r="C62" s="11"/>
      <c r="D62" s="11" t="s">
        <v>429</v>
      </c>
      <c r="E62" s="13">
        <v>43056</v>
      </c>
      <c r="F62" s="12" t="s">
        <v>678</v>
      </c>
      <c r="G62" s="12" t="s">
        <v>679</v>
      </c>
      <c r="H62" s="14" t="s">
        <v>93</v>
      </c>
      <c r="I62" s="12" t="s">
        <v>29</v>
      </c>
      <c r="J62" s="12" t="s">
        <v>310</v>
      </c>
      <c r="K62" s="12" t="s">
        <v>53</v>
      </c>
      <c r="L62" s="15" t="s">
        <v>32</v>
      </c>
      <c r="M62" s="12" t="s">
        <v>33</v>
      </c>
      <c r="N62" s="16" t="s">
        <v>33</v>
      </c>
      <c r="O62" s="16" t="s">
        <v>42</v>
      </c>
      <c r="P62" s="12" t="s">
        <v>35</v>
      </c>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row>
    <row r="63" spans="1:61" s="17" customFormat="1" ht="39.6" x14ac:dyDescent="0.3">
      <c r="A63" s="1" t="s">
        <v>680</v>
      </c>
      <c r="B63" s="11" t="s">
        <v>20</v>
      </c>
      <c r="C63" s="11"/>
      <c r="D63" s="11" t="s">
        <v>429</v>
      </c>
      <c r="E63" s="13">
        <v>43046</v>
      </c>
      <c r="F63" s="12" t="s">
        <v>681</v>
      </c>
      <c r="G63" s="12" t="s">
        <v>682</v>
      </c>
      <c r="H63" s="14" t="s">
        <v>683</v>
      </c>
      <c r="I63" s="12" t="s">
        <v>54</v>
      </c>
      <c r="J63" s="12"/>
      <c r="K63" s="12" t="s">
        <v>53</v>
      </c>
      <c r="L63" s="15" t="s">
        <v>32</v>
      </c>
      <c r="M63" s="12" t="s">
        <v>33</v>
      </c>
      <c r="N63" s="16" t="s">
        <v>33</v>
      </c>
      <c r="O63" s="16" t="s">
        <v>56</v>
      </c>
      <c r="P63" s="12" t="s">
        <v>35</v>
      </c>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row>
    <row r="64" spans="1:61" s="17" customFormat="1" ht="66" x14ac:dyDescent="0.3">
      <c r="A64" s="1" t="s">
        <v>684</v>
      </c>
      <c r="B64" s="11" t="s">
        <v>20</v>
      </c>
      <c r="C64" s="11"/>
      <c r="D64" s="11" t="s">
        <v>429</v>
      </c>
      <c r="E64" s="13">
        <v>43060</v>
      </c>
      <c r="F64" s="12" t="s">
        <v>685</v>
      </c>
      <c r="G64" s="12" t="s">
        <v>686</v>
      </c>
      <c r="H64" s="14" t="s">
        <v>687</v>
      </c>
      <c r="I64" s="12" t="s">
        <v>29</v>
      </c>
      <c r="J64" s="12" t="s">
        <v>40</v>
      </c>
      <c r="K64" s="12" t="s">
        <v>31</v>
      </c>
      <c r="L64" s="15" t="s">
        <v>121</v>
      </c>
      <c r="M64" s="12" t="s">
        <v>33</v>
      </c>
      <c r="N64" s="16" t="s">
        <v>33</v>
      </c>
      <c r="O64" s="16" t="s">
        <v>63</v>
      </c>
      <c r="P64" s="12" t="s">
        <v>35</v>
      </c>
      <c r="Q64" s="12"/>
      <c r="R64" s="12"/>
      <c r="S64" s="12"/>
      <c r="T64" s="12"/>
      <c r="U64" s="12"/>
      <c r="V64" s="12"/>
      <c r="W64" s="12"/>
      <c r="X64" s="12"/>
      <c r="Y64" s="12"/>
      <c r="Z64" s="12"/>
      <c r="AA64" s="12"/>
      <c r="AB64" s="12"/>
      <c r="AC64" s="12"/>
      <c r="AD64" s="12"/>
      <c r="AE64" s="12"/>
      <c r="AF64" s="12"/>
      <c r="AG64" s="12"/>
      <c r="AH64" s="12"/>
      <c r="AI64" s="12"/>
      <c r="AJ64" s="12"/>
      <c r="AK64" s="12"/>
      <c r="AL64" s="12"/>
      <c r="AM64" s="12"/>
      <c r="AN64" s="12"/>
      <c r="AO64" s="12"/>
      <c r="AP64" s="12"/>
      <c r="AQ64" s="12"/>
      <c r="AR64" s="12"/>
      <c r="AS64" s="12"/>
      <c r="AT64" s="12"/>
      <c r="AU64" s="12"/>
      <c r="AV64" s="12"/>
      <c r="AW64" s="12"/>
      <c r="AX64" s="12"/>
      <c r="AY64" s="12"/>
      <c r="AZ64" s="12"/>
      <c r="BA64" s="12"/>
      <c r="BB64" s="12"/>
      <c r="BC64" s="12"/>
      <c r="BD64" s="12"/>
      <c r="BE64" s="12"/>
      <c r="BF64" s="12"/>
      <c r="BG64" s="12"/>
      <c r="BH64" s="12"/>
      <c r="BI64" s="12"/>
    </row>
    <row r="65" spans="1:61" s="17" customFormat="1" ht="52.8" x14ac:dyDescent="0.3">
      <c r="A65" s="1" t="s">
        <v>688</v>
      </c>
      <c r="B65" s="11" t="s">
        <v>20</v>
      </c>
      <c r="C65" s="11"/>
      <c r="D65" s="11" t="s">
        <v>429</v>
      </c>
      <c r="E65" s="13">
        <v>43061</v>
      </c>
      <c r="F65" s="12" t="s">
        <v>689</v>
      </c>
      <c r="G65" s="12" t="s">
        <v>690</v>
      </c>
      <c r="H65" s="14"/>
      <c r="I65" s="12" t="s">
        <v>54</v>
      </c>
      <c r="J65" s="12"/>
      <c r="K65" s="12" t="s">
        <v>53</v>
      </c>
      <c r="L65" s="15" t="s">
        <v>24</v>
      </c>
      <c r="M65" s="12" t="s">
        <v>33</v>
      </c>
      <c r="N65" s="16" t="s">
        <v>33</v>
      </c>
      <c r="O65" s="16" t="s">
        <v>101</v>
      </c>
      <c r="P65" s="12" t="s">
        <v>35</v>
      </c>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row>
    <row r="66" spans="1:61" s="17" customFormat="1" ht="39.6" x14ac:dyDescent="0.3">
      <c r="A66" s="1" t="s">
        <v>691</v>
      </c>
      <c r="B66" s="11" t="s">
        <v>20</v>
      </c>
      <c r="C66" s="11"/>
      <c r="D66" s="11" t="s">
        <v>429</v>
      </c>
      <c r="E66" s="13">
        <v>43061</v>
      </c>
      <c r="F66" s="12" t="s">
        <v>692</v>
      </c>
      <c r="G66" s="12" t="s">
        <v>693</v>
      </c>
      <c r="H66" s="14" t="s">
        <v>241</v>
      </c>
      <c r="I66" s="12" t="s">
        <v>54</v>
      </c>
      <c r="J66" s="12"/>
      <c r="K66" s="12" t="s">
        <v>53</v>
      </c>
      <c r="L66" s="15" t="s">
        <v>24</v>
      </c>
      <c r="M66" s="12" t="s">
        <v>33</v>
      </c>
      <c r="N66" s="16" t="s">
        <v>33</v>
      </c>
      <c r="O66" s="16" t="s">
        <v>56</v>
      </c>
      <c r="P66" s="12" t="s">
        <v>35</v>
      </c>
      <c r="Q66" s="12"/>
      <c r="R66" s="12"/>
      <c r="S66" s="12"/>
      <c r="T66" s="12"/>
      <c r="U66" s="12"/>
      <c r="V66" s="12"/>
      <c r="W66" s="12"/>
      <c r="X66" s="12"/>
      <c r="Y66" s="12"/>
      <c r="Z66" s="12"/>
      <c r="AA66" s="12"/>
      <c r="AB66" s="12"/>
      <c r="AC66" s="12"/>
      <c r="AD66" s="12"/>
      <c r="AE66" s="12"/>
      <c r="AF66" s="12"/>
      <c r="AG66" s="12"/>
      <c r="AH66" s="12"/>
      <c r="AI66" s="12"/>
      <c r="AJ66" s="12"/>
      <c r="AK66" s="12"/>
      <c r="AL66" s="12"/>
      <c r="AM66" s="12"/>
      <c r="AN66" s="12"/>
      <c r="AO66" s="12"/>
      <c r="AP66" s="12"/>
      <c r="AQ66" s="12"/>
      <c r="AR66" s="12"/>
      <c r="AS66" s="12"/>
      <c r="AT66" s="12"/>
      <c r="AU66" s="12"/>
      <c r="AV66" s="12"/>
      <c r="AW66" s="12"/>
      <c r="AX66" s="12"/>
      <c r="AY66" s="12"/>
      <c r="AZ66" s="12"/>
      <c r="BA66" s="12"/>
      <c r="BB66" s="12"/>
      <c r="BC66" s="12"/>
      <c r="BD66" s="12"/>
      <c r="BE66" s="12"/>
      <c r="BF66" s="12"/>
      <c r="BG66" s="12"/>
      <c r="BH66" s="12"/>
      <c r="BI66" s="12"/>
    </row>
    <row r="67" spans="1:61" s="17" customFormat="1" ht="52.8" x14ac:dyDescent="0.3">
      <c r="A67" s="1" t="s">
        <v>694</v>
      </c>
      <c r="B67" s="11" t="s">
        <v>20</v>
      </c>
      <c r="C67" s="11"/>
      <c r="D67" s="11" t="s">
        <v>429</v>
      </c>
      <c r="E67" s="13">
        <v>43059</v>
      </c>
      <c r="F67" s="12" t="s">
        <v>695</v>
      </c>
      <c r="G67" s="12" t="s">
        <v>696</v>
      </c>
      <c r="H67" s="14" t="s">
        <v>697</v>
      </c>
      <c r="I67" s="12" t="s">
        <v>54</v>
      </c>
      <c r="J67" s="12" t="s">
        <v>24</v>
      </c>
      <c r="K67" s="12" t="s">
        <v>53</v>
      </c>
      <c r="L67" s="15" t="s">
        <v>24</v>
      </c>
      <c r="M67" s="12" t="s">
        <v>33</v>
      </c>
      <c r="N67" s="16" t="s">
        <v>33</v>
      </c>
      <c r="O67" s="16" t="s">
        <v>56</v>
      </c>
      <c r="P67" s="12" t="s">
        <v>35</v>
      </c>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c r="AQ67" s="12"/>
      <c r="AR67" s="12"/>
      <c r="AS67" s="12"/>
      <c r="AT67" s="12"/>
      <c r="AU67" s="12"/>
      <c r="AV67" s="12"/>
      <c r="AW67" s="12"/>
      <c r="AX67" s="12"/>
      <c r="AY67" s="12"/>
      <c r="AZ67" s="12"/>
      <c r="BA67" s="12"/>
      <c r="BB67" s="12"/>
      <c r="BC67" s="12"/>
      <c r="BD67" s="12"/>
      <c r="BE67" s="12"/>
      <c r="BF67" s="12"/>
      <c r="BG67" s="12"/>
      <c r="BH67" s="12"/>
      <c r="BI67" s="12"/>
    </row>
    <row r="68" spans="1:61" s="17" customFormat="1" ht="79.2" x14ac:dyDescent="0.3">
      <c r="A68" s="1" t="s">
        <v>698</v>
      </c>
      <c r="B68" s="11" t="s">
        <v>20</v>
      </c>
      <c r="C68" s="11"/>
      <c r="D68" s="11" t="s">
        <v>429</v>
      </c>
      <c r="E68" s="13">
        <v>43062</v>
      </c>
      <c r="F68" s="12" t="s">
        <v>699</v>
      </c>
      <c r="G68" s="12" t="s">
        <v>700</v>
      </c>
      <c r="H68" s="14" t="s">
        <v>701</v>
      </c>
      <c r="I68" s="12" t="s">
        <v>491</v>
      </c>
      <c r="J68" s="12"/>
      <c r="K68" s="12" t="s">
        <v>31</v>
      </c>
      <c r="L68" s="15" t="s">
        <v>22</v>
      </c>
      <c r="M68" s="12" t="s">
        <v>647</v>
      </c>
      <c r="N68" s="16" t="s">
        <v>33</v>
      </c>
      <c r="O68" s="16" t="s">
        <v>63</v>
      </c>
      <c r="P68" s="12" t="s">
        <v>35</v>
      </c>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2"/>
      <c r="AW68" s="12"/>
      <c r="AX68" s="12"/>
      <c r="AY68" s="12"/>
      <c r="AZ68" s="12"/>
      <c r="BA68" s="12"/>
      <c r="BB68" s="12"/>
      <c r="BC68" s="12"/>
      <c r="BD68" s="12"/>
      <c r="BE68" s="12"/>
      <c r="BF68" s="12"/>
      <c r="BG68" s="12"/>
      <c r="BH68" s="12"/>
      <c r="BI68" s="12"/>
    </row>
    <row r="69" spans="1:61" s="17" customFormat="1" ht="79.2" x14ac:dyDescent="0.3">
      <c r="A69" s="1" t="s">
        <v>702</v>
      </c>
      <c r="B69" s="11" t="s">
        <v>20</v>
      </c>
      <c r="C69" s="11"/>
      <c r="D69" s="11"/>
      <c r="E69" s="13">
        <v>43059</v>
      </c>
      <c r="F69" s="12" t="s">
        <v>703</v>
      </c>
      <c r="G69" s="12" t="s">
        <v>704</v>
      </c>
      <c r="H69" s="14"/>
      <c r="I69" s="12" t="s">
        <v>54</v>
      </c>
      <c r="J69" s="12"/>
      <c r="K69" s="12" t="s">
        <v>53</v>
      </c>
      <c r="L69" s="15" t="s">
        <v>24</v>
      </c>
      <c r="M69" s="12" t="s">
        <v>705</v>
      </c>
      <c r="N69" s="16" t="s">
        <v>33</v>
      </c>
      <c r="O69" s="16" t="s">
        <v>56</v>
      </c>
      <c r="P69" s="12" t="s">
        <v>35</v>
      </c>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c r="AU69" s="12"/>
      <c r="AV69" s="12"/>
      <c r="AW69" s="12"/>
      <c r="AX69" s="12"/>
      <c r="AY69" s="12"/>
      <c r="AZ69" s="12"/>
      <c r="BA69" s="12"/>
      <c r="BB69" s="12"/>
      <c r="BC69" s="12"/>
      <c r="BD69" s="12"/>
      <c r="BE69" s="12"/>
      <c r="BF69" s="12"/>
      <c r="BG69" s="12"/>
      <c r="BH69" s="12"/>
      <c r="BI69" s="12"/>
    </row>
    <row r="70" spans="1:61" s="17" customFormat="1" ht="66" x14ac:dyDescent="0.3">
      <c r="A70" s="1" t="s">
        <v>706</v>
      </c>
      <c r="B70" s="11" t="s">
        <v>20</v>
      </c>
      <c r="C70" s="11"/>
      <c r="D70" s="11"/>
      <c r="E70" s="13">
        <v>43046</v>
      </c>
      <c r="F70" s="12" t="s">
        <v>695</v>
      </c>
      <c r="G70" s="12" t="s">
        <v>707</v>
      </c>
      <c r="H70" s="14" t="s">
        <v>708</v>
      </c>
      <c r="I70" s="12" t="s">
        <v>54</v>
      </c>
      <c r="J70" s="12" t="s">
        <v>24</v>
      </c>
      <c r="K70" s="12" t="s">
        <v>53</v>
      </c>
      <c r="L70" s="15" t="s">
        <v>32</v>
      </c>
      <c r="M70" s="12" t="s">
        <v>33</v>
      </c>
      <c r="N70" s="16" t="s">
        <v>33</v>
      </c>
      <c r="O70" s="16" t="s">
        <v>211</v>
      </c>
      <c r="P70" s="12" t="s">
        <v>35</v>
      </c>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2"/>
      <c r="AT70" s="12"/>
      <c r="AU70" s="12"/>
      <c r="AV70" s="12"/>
      <c r="AW70" s="12"/>
      <c r="AX70" s="12"/>
      <c r="AY70" s="12"/>
      <c r="AZ70" s="12"/>
      <c r="BA70" s="12"/>
      <c r="BB70" s="12"/>
      <c r="BC70" s="12"/>
      <c r="BD70" s="12"/>
      <c r="BE70" s="12"/>
      <c r="BF70" s="12"/>
      <c r="BG70" s="12"/>
      <c r="BH70" s="12"/>
      <c r="BI70" s="12"/>
    </row>
    <row r="71" spans="1:61" s="17" customFormat="1" ht="66" x14ac:dyDescent="0.3">
      <c r="A71" s="1" t="s">
        <v>709</v>
      </c>
      <c r="B71" s="11" t="s">
        <v>20</v>
      </c>
      <c r="C71" s="11"/>
      <c r="D71" s="11" t="s">
        <v>429</v>
      </c>
      <c r="E71" s="13">
        <v>43063</v>
      </c>
      <c r="F71" s="12" t="s">
        <v>710</v>
      </c>
      <c r="G71" s="12" t="s">
        <v>711</v>
      </c>
      <c r="H71" s="14">
        <v>0.3125</v>
      </c>
      <c r="I71" s="12" t="s">
        <v>472</v>
      </c>
      <c r="J71" s="12" t="s">
        <v>123</v>
      </c>
      <c r="K71" s="12" t="s">
        <v>31</v>
      </c>
      <c r="L71" s="15" t="s">
        <v>32</v>
      </c>
      <c r="M71" s="12" t="s">
        <v>473</v>
      </c>
      <c r="N71" s="16" t="s">
        <v>473</v>
      </c>
      <c r="O71" s="16" t="s">
        <v>116</v>
      </c>
      <c r="P71" s="12" t="s">
        <v>35</v>
      </c>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2"/>
      <c r="AT71" s="12"/>
      <c r="AU71" s="12"/>
      <c r="AV71" s="12"/>
      <c r="AW71" s="12"/>
      <c r="AX71" s="12"/>
      <c r="AY71" s="12"/>
      <c r="AZ71" s="12"/>
      <c r="BA71" s="12"/>
      <c r="BB71" s="12"/>
      <c r="BC71" s="12"/>
      <c r="BD71" s="12"/>
      <c r="BE71" s="12"/>
      <c r="BF71" s="12"/>
      <c r="BG71" s="12"/>
      <c r="BH71" s="12"/>
      <c r="BI71" s="12"/>
    </row>
    <row r="72" spans="1:61" s="17" customFormat="1" ht="52.8" x14ac:dyDescent="0.3">
      <c r="A72" s="1" t="s">
        <v>712</v>
      </c>
      <c r="B72" s="11" t="s">
        <v>20</v>
      </c>
      <c r="C72" s="11"/>
      <c r="D72" s="11"/>
      <c r="E72" s="13">
        <v>43062</v>
      </c>
      <c r="F72" s="12" t="s">
        <v>473</v>
      </c>
      <c r="G72" s="12" t="s">
        <v>713</v>
      </c>
      <c r="H72" s="14" t="s">
        <v>714</v>
      </c>
      <c r="I72" s="12" t="s">
        <v>54</v>
      </c>
      <c r="J72" s="12"/>
      <c r="K72" s="12" t="s">
        <v>53</v>
      </c>
      <c r="L72" s="15" t="s">
        <v>22</v>
      </c>
      <c r="M72" s="12" t="s">
        <v>33</v>
      </c>
      <c r="N72" s="16"/>
      <c r="O72" s="16"/>
      <c r="P72" s="12" t="s">
        <v>35</v>
      </c>
      <c r="Q72" s="12"/>
      <c r="R72" s="12"/>
      <c r="S72" s="12"/>
      <c r="T72" s="12"/>
      <c r="U72" s="12"/>
      <c r="V72" s="12"/>
      <c r="W72" s="12"/>
      <c r="X72" s="12"/>
      <c r="Y72" s="12"/>
      <c r="Z72" s="12"/>
      <c r="AA72" s="12"/>
      <c r="AB72" s="12"/>
      <c r="AC72" s="12"/>
      <c r="AD72" s="12"/>
      <c r="AE72" s="12"/>
      <c r="AF72" s="12"/>
      <c r="AG72" s="12"/>
      <c r="AH72" s="12"/>
      <c r="AI72" s="12"/>
      <c r="AJ72" s="12"/>
      <c r="AK72" s="12"/>
      <c r="AL72" s="12"/>
      <c r="AM72" s="12"/>
      <c r="AN72" s="12"/>
      <c r="AO72" s="12"/>
      <c r="AP72" s="12"/>
      <c r="AQ72" s="12"/>
      <c r="AR72" s="12"/>
      <c r="AS72" s="12"/>
      <c r="AT72" s="12"/>
      <c r="AU72" s="12"/>
      <c r="AV72" s="12"/>
      <c r="AW72" s="12"/>
      <c r="AX72" s="12"/>
      <c r="AY72" s="12"/>
      <c r="AZ72" s="12"/>
      <c r="BA72" s="12"/>
      <c r="BB72" s="12"/>
      <c r="BC72" s="12"/>
      <c r="BD72" s="12"/>
      <c r="BE72" s="12"/>
      <c r="BF72" s="12"/>
      <c r="BG72" s="12"/>
      <c r="BH72" s="12"/>
      <c r="BI72" s="12"/>
    </row>
    <row r="73" spans="1:61" s="17" customFormat="1" ht="26.4" x14ac:dyDescent="0.3">
      <c r="A73" s="1" t="s">
        <v>715</v>
      </c>
      <c r="B73" s="11" t="s">
        <v>20</v>
      </c>
      <c r="C73" s="11"/>
      <c r="D73" s="11"/>
      <c r="E73" s="13">
        <v>43067</v>
      </c>
      <c r="F73" s="12" t="s">
        <v>716</v>
      </c>
      <c r="G73" s="12" t="s">
        <v>717</v>
      </c>
      <c r="H73" s="14" t="s">
        <v>718</v>
      </c>
      <c r="I73" s="12" t="s">
        <v>54</v>
      </c>
      <c r="J73" s="12"/>
      <c r="K73" s="12" t="s">
        <v>53</v>
      </c>
      <c r="L73" s="15" t="s">
        <v>22</v>
      </c>
      <c r="M73" s="12" t="s">
        <v>55</v>
      </c>
      <c r="N73" s="16"/>
      <c r="O73" s="16"/>
      <c r="P73" s="12" t="s">
        <v>35</v>
      </c>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2"/>
      <c r="AT73" s="12"/>
      <c r="AU73" s="12"/>
      <c r="AV73" s="12"/>
      <c r="AW73" s="12"/>
      <c r="AX73" s="12"/>
      <c r="AY73" s="12"/>
      <c r="AZ73" s="12"/>
      <c r="BA73" s="12"/>
      <c r="BB73" s="12"/>
      <c r="BC73" s="12"/>
      <c r="BD73" s="12"/>
      <c r="BE73" s="12"/>
      <c r="BF73" s="12"/>
      <c r="BG73" s="12"/>
      <c r="BH73" s="12"/>
      <c r="BI73" s="12"/>
    </row>
    <row r="74" spans="1:61" s="17" customFormat="1" ht="52.8" x14ac:dyDescent="0.3">
      <c r="A74" s="1" t="s">
        <v>719</v>
      </c>
      <c r="B74" s="11" t="s">
        <v>20</v>
      </c>
      <c r="C74" s="11"/>
      <c r="D74" s="11" t="s">
        <v>429</v>
      </c>
      <c r="E74" s="13">
        <v>43068</v>
      </c>
      <c r="F74" s="12" t="s">
        <v>720</v>
      </c>
      <c r="G74" s="12" t="s">
        <v>721</v>
      </c>
      <c r="H74" s="14">
        <v>0.3611111111111111</v>
      </c>
      <c r="I74" s="12" t="s">
        <v>54</v>
      </c>
      <c r="J74" s="12"/>
      <c r="K74" s="12" t="s">
        <v>53</v>
      </c>
      <c r="L74" s="15" t="s">
        <v>32</v>
      </c>
      <c r="M74" s="12" t="s">
        <v>33</v>
      </c>
      <c r="N74" s="16"/>
      <c r="O74" s="16" t="s">
        <v>75</v>
      </c>
      <c r="P74" s="12" t="s">
        <v>35</v>
      </c>
      <c r="Q74" s="12"/>
      <c r="R74" s="12"/>
      <c r="S74" s="12"/>
      <c r="T74" s="12"/>
      <c r="U74" s="12"/>
      <c r="V74" s="12"/>
      <c r="W74" s="12"/>
      <c r="X74" s="12"/>
      <c r="Y74" s="12"/>
      <c r="Z74" s="12"/>
      <c r="AA74" s="12"/>
      <c r="AB74" s="12"/>
      <c r="AC74" s="12"/>
      <c r="AD74" s="12"/>
      <c r="AE74" s="12"/>
      <c r="AF74" s="12"/>
      <c r="AG74" s="12"/>
      <c r="AH74" s="12"/>
      <c r="AI74" s="12"/>
      <c r="AJ74" s="12"/>
      <c r="AK74" s="12"/>
      <c r="AL74" s="12"/>
      <c r="AM74" s="12"/>
      <c r="AN74" s="12"/>
      <c r="AO74" s="12"/>
      <c r="AP74" s="12"/>
      <c r="AQ74" s="12"/>
      <c r="AR74" s="12"/>
      <c r="AS74" s="12"/>
      <c r="AT74" s="12"/>
      <c r="AU74" s="12"/>
      <c r="AV74" s="12"/>
      <c r="AW74" s="12"/>
      <c r="AX74" s="12"/>
      <c r="AY74" s="12"/>
      <c r="AZ74" s="12"/>
      <c r="BA74" s="12"/>
      <c r="BB74" s="12"/>
      <c r="BC74" s="12"/>
      <c r="BD74" s="12"/>
      <c r="BE74" s="12"/>
      <c r="BF74" s="12"/>
      <c r="BG74" s="12"/>
      <c r="BH74" s="12"/>
      <c r="BI74" s="12"/>
    </row>
    <row r="75" spans="1:61" s="17" customFormat="1" ht="66" x14ac:dyDescent="0.3">
      <c r="A75" s="1" t="s">
        <v>722</v>
      </c>
      <c r="B75" s="11" t="s">
        <v>20</v>
      </c>
      <c r="C75" s="11"/>
      <c r="D75" s="11" t="s">
        <v>466</v>
      </c>
      <c r="E75" s="13">
        <v>43069</v>
      </c>
      <c r="F75" s="12" t="s">
        <v>723</v>
      </c>
      <c r="G75" s="12" t="s">
        <v>724</v>
      </c>
      <c r="H75" s="14">
        <v>12.2</v>
      </c>
      <c r="I75" s="12" t="s">
        <v>29</v>
      </c>
      <c r="J75" s="12" t="s">
        <v>40</v>
      </c>
      <c r="K75" s="12" t="s">
        <v>53</v>
      </c>
      <c r="L75" s="15" t="s">
        <v>32</v>
      </c>
      <c r="M75" s="12" t="s">
        <v>41</v>
      </c>
      <c r="N75" s="16" t="s">
        <v>41</v>
      </c>
      <c r="O75" s="16" t="s">
        <v>44</v>
      </c>
      <c r="P75" s="12" t="s">
        <v>35</v>
      </c>
      <c r="Q75" s="12"/>
      <c r="R75" s="12"/>
      <c r="S75" s="12"/>
      <c r="T75" s="12"/>
      <c r="U75" s="12"/>
      <c r="V75" s="12"/>
      <c r="W75" s="12"/>
      <c r="X75" s="12"/>
      <c r="Y75" s="12"/>
      <c r="Z75" s="12"/>
      <c r="AA75" s="12"/>
      <c r="AB75" s="12"/>
      <c r="AC75" s="12"/>
      <c r="AD75" s="12"/>
      <c r="AE75" s="12"/>
      <c r="AF75" s="12"/>
      <c r="AG75" s="12"/>
      <c r="AH75" s="12"/>
      <c r="AI75" s="12"/>
      <c r="AJ75" s="12"/>
      <c r="AK75" s="12"/>
      <c r="AL75" s="12"/>
      <c r="AM75" s="12"/>
      <c r="AN75" s="12"/>
      <c r="AO75" s="12"/>
      <c r="AP75" s="12"/>
      <c r="AQ75" s="12"/>
      <c r="AR75" s="12"/>
      <c r="AS75" s="12"/>
      <c r="AT75" s="12"/>
      <c r="AU75" s="12"/>
      <c r="AV75" s="12"/>
      <c r="AW75" s="12"/>
      <c r="AX75" s="12"/>
      <c r="AY75" s="12"/>
      <c r="AZ75" s="12"/>
      <c r="BA75" s="12"/>
      <c r="BB75" s="12"/>
      <c r="BC75" s="12"/>
      <c r="BD75" s="12"/>
      <c r="BE75" s="12"/>
      <c r="BF75" s="12"/>
      <c r="BG75" s="12"/>
      <c r="BH75" s="12"/>
      <c r="BI75" s="12"/>
    </row>
    <row r="76" spans="1:61" s="17" customFormat="1" ht="52.8" x14ac:dyDescent="0.3">
      <c r="A76" s="1" t="s">
        <v>725</v>
      </c>
      <c r="B76" s="11" t="s">
        <v>20</v>
      </c>
      <c r="C76" s="11"/>
      <c r="D76" s="11"/>
      <c r="E76" s="13">
        <v>43068</v>
      </c>
      <c r="F76" s="12" t="s">
        <v>726</v>
      </c>
      <c r="G76" s="12" t="s">
        <v>727</v>
      </c>
      <c r="H76" s="14">
        <v>11.3</v>
      </c>
      <c r="I76" s="12" t="s">
        <v>54</v>
      </c>
      <c r="J76" s="12"/>
      <c r="K76" s="12" t="s">
        <v>53</v>
      </c>
      <c r="L76" s="15" t="s">
        <v>32</v>
      </c>
      <c r="M76" s="12" t="s">
        <v>201</v>
      </c>
      <c r="N76" s="16" t="s">
        <v>33</v>
      </c>
      <c r="O76" s="16" t="s">
        <v>101</v>
      </c>
      <c r="P76" s="12" t="s">
        <v>35</v>
      </c>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row>
    <row r="77" spans="1:61" s="17" customFormat="1" ht="66" x14ac:dyDescent="0.3">
      <c r="A77" s="1" t="s">
        <v>728</v>
      </c>
      <c r="B77" s="11" t="s">
        <v>20</v>
      </c>
      <c r="C77" s="11"/>
      <c r="D77" s="11" t="s">
        <v>429</v>
      </c>
      <c r="E77" s="13">
        <v>43070</v>
      </c>
      <c r="F77" s="12" t="s">
        <v>729</v>
      </c>
      <c r="G77" s="12" t="s">
        <v>730</v>
      </c>
      <c r="H77" s="14">
        <v>0.37152777777777773</v>
      </c>
      <c r="I77" s="12" t="s">
        <v>29</v>
      </c>
      <c r="J77" s="12" t="s">
        <v>731</v>
      </c>
      <c r="K77" s="12" t="s">
        <v>53</v>
      </c>
      <c r="L77" s="15" t="s">
        <v>32</v>
      </c>
      <c r="M77" s="12" t="s">
        <v>33</v>
      </c>
      <c r="N77" s="16" t="s">
        <v>33</v>
      </c>
      <c r="O77" s="16" t="s">
        <v>34</v>
      </c>
      <c r="P77" s="12" t="s">
        <v>35</v>
      </c>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2"/>
      <c r="AT77" s="12"/>
      <c r="AU77" s="12"/>
      <c r="AV77" s="12"/>
      <c r="AW77" s="12"/>
      <c r="AX77" s="12"/>
      <c r="AY77" s="12"/>
      <c r="AZ77" s="12"/>
      <c r="BA77" s="12"/>
      <c r="BB77" s="12"/>
      <c r="BC77" s="12"/>
      <c r="BD77" s="12"/>
      <c r="BE77" s="12"/>
      <c r="BF77" s="12"/>
      <c r="BG77" s="12"/>
      <c r="BH77" s="12"/>
      <c r="BI77" s="12"/>
    </row>
    <row r="78" spans="1:61" s="17" customFormat="1" ht="52.8" x14ac:dyDescent="0.3">
      <c r="A78" s="1" t="s">
        <v>732</v>
      </c>
      <c r="B78" s="11" t="s">
        <v>20</v>
      </c>
      <c r="C78" s="11"/>
      <c r="D78" s="11" t="s">
        <v>429</v>
      </c>
      <c r="E78" s="13">
        <v>43070</v>
      </c>
      <c r="F78" s="12" t="s">
        <v>733</v>
      </c>
      <c r="G78" s="12" t="s">
        <v>734</v>
      </c>
      <c r="H78" s="14" t="s">
        <v>547</v>
      </c>
      <c r="I78" s="12" t="s">
        <v>29</v>
      </c>
      <c r="J78" s="12" t="s">
        <v>310</v>
      </c>
      <c r="K78" s="12" t="s">
        <v>53</v>
      </c>
      <c r="L78" s="15" t="s">
        <v>32</v>
      </c>
      <c r="M78" s="12" t="s">
        <v>33</v>
      </c>
      <c r="N78" s="16" t="s">
        <v>33</v>
      </c>
      <c r="O78" s="16" t="s">
        <v>44</v>
      </c>
      <c r="P78" s="12" t="s">
        <v>35</v>
      </c>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c r="AU78" s="12"/>
      <c r="AV78" s="12"/>
      <c r="AW78" s="12"/>
      <c r="AX78" s="12"/>
      <c r="AY78" s="12"/>
      <c r="AZ78" s="12"/>
      <c r="BA78" s="12"/>
      <c r="BB78" s="12"/>
      <c r="BC78" s="12"/>
      <c r="BD78" s="12"/>
      <c r="BE78" s="12"/>
      <c r="BF78" s="12"/>
      <c r="BG78" s="12"/>
      <c r="BH78" s="12"/>
      <c r="BI78" s="12"/>
    </row>
    <row r="79" spans="1:61" s="17" customFormat="1" ht="66" x14ac:dyDescent="0.3">
      <c r="A79" s="1" t="s">
        <v>735</v>
      </c>
      <c r="B79" s="11" t="s">
        <v>20</v>
      </c>
      <c r="C79" s="11"/>
      <c r="D79" s="11" t="s">
        <v>429</v>
      </c>
      <c r="E79" s="13">
        <v>43073</v>
      </c>
      <c r="F79" s="12" t="s">
        <v>736</v>
      </c>
      <c r="G79" s="12" t="s">
        <v>737</v>
      </c>
      <c r="H79" s="14" t="s">
        <v>738</v>
      </c>
      <c r="I79" s="12" t="s">
        <v>491</v>
      </c>
      <c r="J79" s="12"/>
      <c r="K79" s="12" t="s">
        <v>31</v>
      </c>
      <c r="L79" s="15" t="s">
        <v>22</v>
      </c>
      <c r="M79" s="12" t="s">
        <v>647</v>
      </c>
      <c r="N79" s="16"/>
      <c r="O79" s="16" t="s">
        <v>116</v>
      </c>
      <c r="P79" s="12" t="s">
        <v>35</v>
      </c>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row>
    <row r="80" spans="1:61" s="17" customFormat="1" ht="79.2" x14ac:dyDescent="0.3">
      <c r="A80" s="1" t="s">
        <v>739</v>
      </c>
      <c r="B80" s="11" t="s">
        <v>20</v>
      </c>
      <c r="C80" s="11"/>
      <c r="D80" s="11" t="s">
        <v>429</v>
      </c>
      <c r="E80" s="13">
        <v>43073</v>
      </c>
      <c r="F80" s="12" t="s">
        <v>740</v>
      </c>
      <c r="G80" s="12" t="s">
        <v>741</v>
      </c>
      <c r="H80" s="14">
        <v>0.36805555555555558</v>
      </c>
      <c r="I80" s="12" t="s">
        <v>29</v>
      </c>
      <c r="J80" s="12" t="s">
        <v>742</v>
      </c>
      <c r="K80" s="12" t="s">
        <v>53</v>
      </c>
      <c r="L80" s="46"/>
      <c r="M80" s="12" t="s">
        <v>151</v>
      </c>
      <c r="N80" s="16" t="s">
        <v>33</v>
      </c>
      <c r="O80" s="16" t="s">
        <v>63</v>
      </c>
      <c r="P80" s="12" t="s">
        <v>35</v>
      </c>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row>
    <row r="81" spans="1:61" s="17" customFormat="1" ht="52.8" x14ac:dyDescent="0.3">
      <c r="A81" s="1" t="s">
        <v>743</v>
      </c>
      <c r="B81" s="11" t="s">
        <v>20</v>
      </c>
      <c r="C81" s="11"/>
      <c r="D81" s="11"/>
      <c r="E81" s="13">
        <v>43076</v>
      </c>
      <c r="F81" s="12" t="s">
        <v>744</v>
      </c>
      <c r="G81" s="17" t="s">
        <v>745</v>
      </c>
      <c r="H81" s="14" t="s">
        <v>746</v>
      </c>
      <c r="I81" s="12" t="s">
        <v>54</v>
      </c>
      <c r="J81" s="12"/>
      <c r="K81" s="12" t="s">
        <v>53</v>
      </c>
      <c r="L81" s="15" t="s">
        <v>32</v>
      </c>
      <c r="M81" s="12" t="s">
        <v>747</v>
      </c>
      <c r="N81" s="16" t="s">
        <v>33</v>
      </c>
      <c r="O81" s="16" t="s">
        <v>211</v>
      </c>
      <c r="P81" s="12" t="s">
        <v>35</v>
      </c>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row>
    <row r="82" spans="1:61" s="17" customFormat="1" ht="79.2" x14ac:dyDescent="0.3">
      <c r="A82" s="1" t="s">
        <v>748</v>
      </c>
      <c r="B82" s="11" t="s">
        <v>20</v>
      </c>
      <c r="C82" s="11"/>
      <c r="D82" s="11"/>
      <c r="E82" s="13">
        <v>43076</v>
      </c>
      <c r="F82" s="12" t="s">
        <v>749</v>
      </c>
      <c r="G82" s="12" t="s">
        <v>750</v>
      </c>
      <c r="H82" s="14" t="s">
        <v>751</v>
      </c>
      <c r="I82" s="12" t="s">
        <v>29</v>
      </c>
      <c r="J82" s="12" t="s">
        <v>212</v>
      </c>
      <c r="K82" s="12" t="s">
        <v>487</v>
      </c>
      <c r="L82" s="15" t="s">
        <v>32</v>
      </c>
      <c r="M82" s="12" t="s">
        <v>33</v>
      </c>
      <c r="N82" s="16" t="s">
        <v>33</v>
      </c>
      <c r="O82" s="16" t="s">
        <v>63</v>
      </c>
      <c r="P82" s="12" t="s">
        <v>35</v>
      </c>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row>
    <row r="83" spans="1:61" s="17" customFormat="1" ht="26.4" x14ac:dyDescent="0.3">
      <c r="A83" s="1" t="s">
        <v>752</v>
      </c>
      <c r="B83" s="11" t="s">
        <v>20</v>
      </c>
      <c r="C83" s="11"/>
      <c r="D83" s="11"/>
      <c r="E83" s="13">
        <v>43077</v>
      </c>
      <c r="F83" s="12" t="s">
        <v>753</v>
      </c>
      <c r="G83" s="12" t="s">
        <v>754</v>
      </c>
      <c r="H83" s="14" t="s">
        <v>755</v>
      </c>
      <c r="I83" s="12" t="s">
        <v>54</v>
      </c>
      <c r="J83" s="12" t="s">
        <v>123</v>
      </c>
      <c r="K83" s="12" t="s">
        <v>53</v>
      </c>
      <c r="L83" s="15" t="s">
        <v>32</v>
      </c>
      <c r="M83" s="12" t="s">
        <v>120</v>
      </c>
      <c r="N83" s="16"/>
      <c r="O83" s="16" t="s">
        <v>756</v>
      </c>
      <c r="P83" s="12" t="s">
        <v>35</v>
      </c>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row>
    <row r="84" spans="1:61" s="17" customFormat="1" ht="92.4" x14ac:dyDescent="0.3">
      <c r="A84" s="1" t="s">
        <v>757</v>
      </c>
      <c r="B84" s="11" t="s">
        <v>20</v>
      </c>
      <c r="C84" s="11"/>
      <c r="D84" s="11"/>
      <c r="E84" s="13">
        <v>43076</v>
      </c>
      <c r="F84" s="12" t="s">
        <v>758</v>
      </c>
      <c r="G84" s="12" t="s">
        <v>759</v>
      </c>
      <c r="H84" s="14" t="s">
        <v>760</v>
      </c>
      <c r="I84" s="12" t="s">
        <v>54</v>
      </c>
      <c r="J84" s="12"/>
      <c r="K84" s="12" t="s">
        <v>53</v>
      </c>
      <c r="L84" s="15" t="s">
        <v>22</v>
      </c>
      <c r="M84" s="12" t="s">
        <v>33</v>
      </c>
      <c r="N84" s="16" t="s">
        <v>33</v>
      </c>
      <c r="O84" s="16" t="s">
        <v>56</v>
      </c>
      <c r="P84" s="12" t="s">
        <v>35</v>
      </c>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row>
    <row r="85" spans="1:61" s="17" customFormat="1" ht="66" x14ac:dyDescent="0.3">
      <c r="A85" s="1" t="s">
        <v>761</v>
      </c>
      <c r="B85" s="11" t="s">
        <v>20</v>
      </c>
      <c r="C85" s="11"/>
      <c r="D85" s="11" t="s">
        <v>429</v>
      </c>
      <c r="E85" s="13">
        <v>43081</v>
      </c>
      <c r="F85" s="12" t="s">
        <v>762</v>
      </c>
      <c r="G85" s="12" t="s">
        <v>763</v>
      </c>
      <c r="H85" s="14">
        <v>8.4</v>
      </c>
      <c r="I85" s="12" t="s">
        <v>29</v>
      </c>
      <c r="J85" s="12" t="s">
        <v>310</v>
      </c>
      <c r="K85" s="12" t="s">
        <v>53</v>
      </c>
      <c r="L85" s="15" t="s">
        <v>32</v>
      </c>
      <c r="M85" s="12" t="s">
        <v>41</v>
      </c>
      <c r="N85" s="16" t="s">
        <v>33</v>
      </c>
      <c r="O85" s="16" t="s">
        <v>63</v>
      </c>
      <c r="P85" s="12" t="s">
        <v>35</v>
      </c>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row>
    <row r="86" spans="1:61" s="17" customFormat="1" ht="66" x14ac:dyDescent="0.3">
      <c r="A86" s="1" t="s">
        <v>764</v>
      </c>
      <c r="B86" s="11" t="s">
        <v>20</v>
      </c>
      <c r="C86" s="11"/>
      <c r="D86" s="11" t="s">
        <v>429</v>
      </c>
      <c r="E86" s="13">
        <v>43081</v>
      </c>
      <c r="F86" s="12" t="s">
        <v>765</v>
      </c>
      <c r="G86" s="12" t="s">
        <v>766</v>
      </c>
      <c r="H86" s="14" t="s">
        <v>276</v>
      </c>
      <c r="I86" s="12" t="s">
        <v>491</v>
      </c>
      <c r="J86" s="12"/>
      <c r="K86" s="12" t="s">
        <v>31</v>
      </c>
      <c r="L86" s="15" t="s">
        <v>24</v>
      </c>
      <c r="M86" s="12" t="s">
        <v>767</v>
      </c>
      <c r="N86" s="16"/>
      <c r="O86" s="16" t="s">
        <v>63</v>
      </c>
      <c r="P86" s="12" t="s">
        <v>35</v>
      </c>
      <c r="Q86" s="12"/>
      <c r="R86" s="12"/>
      <c r="S86" s="12"/>
      <c r="T86" s="12"/>
      <c r="U86" s="12"/>
      <c r="V86" s="12"/>
      <c r="W86" s="12"/>
      <c r="X86" s="12"/>
      <c r="Y86" s="12"/>
      <c r="Z86" s="12"/>
      <c r="AA86" s="12"/>
      <c r="AB86" s="12"/>
      <c r="AC86" s="12"/>
      <c r="AD86" s="12"/>
      <c r="AE86" s="12"/>
      <c r="AF86" s="12"/>
      <c r="AG86" s="12"/>
      <c r="AH86" s="12"/>
      <c r="AI86" s="12"/>
      <c r="AJ86" s="12"/>
      <c r="AK86" s="12"/>
      <c r="AL86" s="12"/>
      <c r="AM86" s="12"/>
      <c r="AN86" s="12"/>
      <c r="AO86" s="12"/>
      <c r="AP86" s="12"/>
      <c r="AQ86" s="12"/>
      <c r="AR86" s="12"/>
      <c r="AS86" s="12"/>
      <c r="AT86" s="12"/>
      <c r="AU86" s="12"/>
      <c r="AV86" s="12"/>
      <c r="AW86" s="12"/>
      <c r="AX86" s="12"/>
      <c r="AY86" s="12"/>
      <c r="AZ86" s="12"/>
      <c r="BA86" s="12"/>
      <c r="BB86" s="12"/>
      <c r="BC86" s="12"/>
      <c r="BD86" s="12"/>
      <c r="BE86" s="12"/>
      <c r="BF86" s="12"/>
      <c r="BG86" s="12"/>
      <c r="BH86" s="12"/>
      <c r="BI86" s="12"/>
    </row>
    <row r="87" spans="1:61" s="17" customFormat="1" ht="66" x14ac:dyDescent="0.3">
      <c r="A87" s="1" t="s">
        <v>768</v>
      </c>
      <c r="B87" s="11" t="s">
        <v>20</v>
      </c>
      <c r="C87" s="11"/>
      <c r="D87" s="11" t="s">
        <v>429</v>
      </c>
      <c r="E87" s="13">
        <v>43081</v>
      </c>
      <c r="F87" s="12" t="s">
        <v>769</v>
      </c>
      <c r="G87" s="12" t="s">
        <v>770</v>
      </c>
      <c r="H87" s="14" t="s">
        <v>771</v>
      </c>
      <c r="I87" s="12" t="s">
        <v>54</v>
      </c>
      <c r="J87" s="12" t="s">
        <v>772</v>
      </c>
      <c r="K87" s="12" t="s">
        <v>53</v>
      </c>
      <c r="L87" s="15" t="s">
        <v>32</v>
      </c>
      <c r="M87" s="12" t="s">
        <v>55</v>
      </c>
      <c r="N87" s="16" t="s">
        <v>33</v>
      </c>
      <c r="O87" s="16" t="s">
        <v>63</v>
      </c>
      <c r="P87" s="12" t="s">
        <v>35</v>
      </c>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row>
    <row r="88" spans="1:61" s="17" customFormat="1" ht="79.2" x14ac:dyDescent="0.3">
      <c r="A88" s="1" t="s">
        <v>773</v>
      </c>
      <c r="B88" s="11" t="s">
        <v>20</v>
      </c>
      <c r="C88" s="11"/>
      <c r="D88" s="11" t="s">
        <v>429</v>
      </c>
      <c r="E88" s="13">
        <v>43081</v>
      </c>
      <c r="F88" s="12" t="s">
        <v>774</v>
      </c>
      <c r="G88" s="12" t="s">
        <v>775</v>
      </c>
      <c r="H88" s="14" t="s">
        <v>625</v>
      </c>
      <c r="I88" s="12" t="s">
        <v>29</v>
      </c>
      <c r="J88" s="12" t="s">
        <v>776</v>
      </c>
      <c r="K88" s="12" t="s">
        <v>53</v>
      </c>
      <c r="L88" s="15" t="s">
        <v>32</v>
      </c>
      <c r="M88" s="12" t="s">
        <v>55</v>
      </c>
      <c r="N88" s="16" t="s">
        <v>33</v>
      </c>
      <c r="O88" s="16" t="s">
        <v>63</v>
      </c>
      <c r="P88" s="12" t="s">
        <v>35</v>
      </c>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row>
    <row r="89" spans="1:61" s="17" customFormat="1" ht="39.6" x14ac:dyDescent="0.3">
      <c r="A89" s="1" t="s">
        <v>777</v>
      </c>
      <c r="B89" s="45" t="s">
        <v>184</v>
      </c>
      <c r="C89" s="11" t="s">
        <v>233</v>
      </c>
      <c r="D89" s="11" t="s">
        <v>429</v>
      </c>
      <c r="E89" s="13">
        <v>43081</v>
      </c>
      <c r="F89" s="12" t="s">
        <v>778</v>
      </c>
      <c r="G89" s="12" t="s">
        <v>779</v>
      </c>
      <c r="H89" s="14" t="s">
        <v>780</v>
      </c>
      <c r="I89" s="12" t="s">
        <v>29</v>
      </c>
      <c r="J89" s="12" t="s">
        <v>781</v>
      </c>
      <c r="K89" s="12" t="s">
        <v>487</v>
      </c>
      <c r="L89" s="15">
        <v>23</v>
      </c>
      <c r="M89" s="12" t="s">
        <v>505</v>
      </c>
      <c r="N89" s="16" t="s">
        <v>33</v>
      </c>
      <c r="O89" s="16" t="s">
        <v>63</v>
      </c>
      <c r="P89" s="12" t="s">
        <v>35</v>
      </c>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row>
    <row r="90" spans="1:61" s="17" customFormat="1" ht="39.6" x14ac:dyDescent="0.3">
      <c r="A90" s="1" t="s">
        <v>782</v>
      </c>
      <c r="B90" s="11" t="s">
        <v>20</v>
      </c>
      <c r="C90" s="11"/>
      <c r="D90" s="11" t="s">
        <v>429</v>
      </c>
      <c r="E90" s="13">
        <v>43083</v>
      </c>
      <c r="F90" s="12" t="s">
        <v>783</v>
      </c>
      <c r="G90" s="12" t="s">
        <v>784</v>
      </c>
      <c r="H90" s="14" t="s">
        <v>785</v>
      </c>
      <c r="I90" s="12" t="s">
        <v>29</v>
      </c>
      <c r="J90" s="12" t="s">
        <v>786</v>
      </c>
      <c r="K90" s="12" t="s">
        <v>53</v>
      </c>
      <c r="L90" s="15" t="s">
        <v>32</v>
      </c>
      <c r="M90" s="12" t="s">
        <v>33</v>
      </c>
      <c r="N90" s="16" t="s">
        <v>33</v>
      </c>
      <c r="O90" s="16" t="s">
        <v>63</v>
      </c>
      <c r="P90" s="12" t="s">
        <v>35</v>
      </c>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row>
    <row r="91" spans="1:61" s="17" customFormat="1" ht="52.8" x14ac:dyDescent="0.3">
      <c r="A91" s="1" t="s">
        <v>787</v>
      </c>
      <c r="B91" s="11" t="s">
        <v>20</v>
      </c>
      <c r="C91" s="11"/>
      <c r="D91" s="11" t="s">
        <v>429</v>
      </c>
      <c r="E91" s="13">
        <v>43083</v>
      </c>
      <c r="F91" s="12" t="s">
        <v>788</v>
      </c>
      <c r="G91" s="12" t="s">
        <v>789</v>
      </c>
      <c r="H91" s="14">
        <v>8.4</v>
      </c>
      <c r="I91" s="12" t="s">
        <v>54</v>
      </c>
      <c r="J91" s="12" t="s">
        <v>634</v>
      </c>
      <c r="K91" s="12" t="s">
        <v>53</v>
      </c>
      <c r="L91" s="15" t="s">
        <v>32</v>
      </c>
      <c r="M91" s="12" t="s">
        <v>58</v>
      </c>
      <c r="N91" s="16" t="s">
        <v>33</v>
      </c>
      <c r="O91" s="16" t="s">
        <v>63</v>
      </c>
      <c r="P91" s="12" t="s">
        <v>35</v>
      </c>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row>
    <row r="92" spans="1:61" s="17" customFormat="1" ht="26.4" x14ac:dyDescent="0.3">
      <c r="A92" s="1" t="s">
        <v>790</v>
      </c>
      <c r="B92" s="11" t="s">
        <v>20</v>
      </c>
      <c r="C92" s="11"/>
      <c r="D92" s="11"/>
      <c r="E92" s="13">
        <v>43082</v>
      </c>
      <c r="F92" s="12" t="s">
        <v>791</v>
      </c>
      <c r="G92" s="12" t="s">
        <v>792</v>
      </c>
      <c r="H92" s="14"/>
      <c r="I92" s="12" t="s">
        <v>54</v>
      </c>
      <c r="J92" s="12"/>
      <c r="K92" s="12" t="s">
        <v>53</v>
      </c>
      <c r="L92" s="15" t="s">
        <v>24</v>
      </c>
      <c r="M92" s="12" t="s">
        <v>33</v>
      </c>
      <c r="N92" s="16" t="s">
        <v>33</v>
      </c>
      <c r="O92" s="16" t="s">
        <v>56</v>
      </c>
      <c r="P92" s="12" t="s">
        <v>35</v>
      </c>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row>
    <row r="93" spans="1:61" s="17" customFormat="1" ht="118.8" x14ac:dyDescent="0.3">
      <c r="A93" s="1" t="s">
        <v>793</v>
      </c>
      <c r="B93" s="11" t="s">
        <v>20</v>
      </c>
      <c r="C93" s="11"/>
      <c r="D93" s="11" t="s">
        <v>429</v>
      </c>
      <c r="E93" s="13">
        <v>43083</v>
      </c>
      <c r="F93" s="12" t="s">
        <v>794</v>
      </c>
      <c r="G93" s="12" t="s">
        <v>795</v>
      </c>
      <c r="H93" s="14">
        <v>0.36458333333333331</v>
      </c>
      <c r="I93" s="12" t="s">
        <v>54</v>
      </c>
      <c r="J93" s="12"/>
      <c r="K93" s="12" t="s">
        <v>53</v>
      </c>
      <c r="L93" s="15" t="s">
        <v>22</v>
      </c>
      <c r="M93" s="12" t="s">
        <v>58</v>
      </c>
      <c r="N93" s="16" t="s">
        <v>33</v>
      </c>
      <c r="O93" s="16" t="s">
        <v>63</v>
      </c>
      <c r="P93" s="12" t="s">
        <v>35</v>
      </c>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row>
    <row r="94" spans="1:61" s="17" customFormat="1" ht="79.2" x14ac:dyDescent="0.3">
      <c r="A94" s="1" t="s">
        <v>796</v>
      </c>
      <c r="B94" s="11" t="s">
        <v>20</v>
      </c>
      <c r="C94" s="11"/>
      <c r="D94" s="11" t="s">
        <v>429</v>
      </c>
      <c r="E94" s="13">
        <v>43081</v>
      </c>
      <c r="F94" s="12" t="s">
        <v>797</v>
      </c>
      <c r="G94" s="12" t="s">
        <v>798</v>
      </c>
      <c r="H94" s="14" t="s">
        <v>486</v>
      </c>
      <c r="I94" s="12" t="s">
        <v>29</v>
      </c>
      <c r="J94" s="12" t="s">
        <v>799</v>
      </c>
      <c r="K94" s="12" t="s">
        <v>53</v>
      </c>
      <c r="L94" s="15" t="s">
        <v>32</v>
      </c>
      <c r="M94" s="12" t="s">
        <v>217</v>
      </c>
      <c r="N94" s="16" t="s">
        <v>33</v>
      </c>
      <c r="O94" s="16" t="s">
        <v>63</v>
      </c>
      <c r="P94" s="12" t="s">
        <v>35</v>
      </c>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row>
    <row r="95" spans="1:61" s="17" customFormat="1" ht="79.2" x14ac:dyDescent="0.3">
      <c r="A95" s="1" t="s">
        <v>800</v>
      </c>
      <c r="B95" s="45" t="s">
        <v>184</v>
      </c>
      <c r="C95" s="11" t="s">
        <v>233</v>
      </c>
      <c r="D95" s="11" t="s">
        <v>450</v>
      </c>
      <c r="E95" s="13">
        <v>43079</v>
      </c>
      <c r="F95" s="12" t="s">
        <v>801</v>
      </c>
      <c r="G95" s="12" t="s">
        <v>802</v>
      </c>
      <c r="H95" s="14" t="s">
        <v>803</v>
      </c>
      <c r="I95" s="12" t="s">
        <v>57</v>
      </c>
      <c r="J95" s="12" t="s">
        <v>804</v>
      </c>
      <c r="K95" s="17" t="s">
        <v>21</v>
      </c>
      <c r="L95" s="46" t="s">
        <v>121</v>
      </c>
      <c r="M95" s="12" t="s">
        <v>58</v>
      </c>
      <c r="N95" s="16" t="s">
        <v>33</v>
      </c>
      <c r="O95" s="16" t="s">
        <v>63</v>
      </c>
      <c r="P95" s="12" t="s">
        <v>35</v>
      </c>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row>
    <row r="96" spans="1:61" s="17" customFormat="1" ht="26.4" x14ac:dyDescent="0.3">
      <c r="A96" s="1" t="s">
        <v>805</v>
      </c>
      <c r="B96" s="45" t="s">
        <v>184</v>
      </c>
      <c r="C96" s="11" t="s">
        <v>233</v>
      </c>
      <c r="D96" s="11" t="s">
        <v>429</v>
      </c>
      <c r="E96" s="13">
        <v>43083</v>
      </c>
      <c r="F96" s="12" t="s">
        <v>806</v>
      </c>
      <c r="G96" s="12" t="s">
        <v>807</v>
      </c>
      <c r="H96" s="14" t="s">
        <v>808</v>
      </c>
      <c r="I96" s="12" t="s">
        <v>29</v>
      </c>
      <c r="J96" s="12" t="s">
        <v>40</v>
      </c>
      <c r="K96" s="17" t="s">
        <v>21</v>
      </c>
      <c r="L96" s="46" t="s">
        <v>121</v>
      </c>
      <c r="M96" s="12" t="s">
        <v>33</v>
      </c>
      <c r="N96" s="16" t="s">
        <v>33</v>
      </c>
      <c r="O96" s="16" t="s">
        <v>63</v>
      </c>
      <c r="P96" s="12" t="s">
        <v>35</v>
      </c>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row>
    <row r="97" spans="1:61" s="17" customFormat="1" ht="39.6" x14ac:dyDescent="0.3">
      <c r="A97" s="1" t="s">
        <v>809</v>
      </c>
      <c r="B97" s="11" t="s">
        <v>20</v>
      </c>
      <c r="C97" s="11"/>
      <c r="D97" s="11" t="s">
        <v>429</v>
      </c>
      <c r="E97" s="13">
        <v>43083</v>
      </c>
      <c r="F97" s="12" t="s">
        <v>810</v>
      </c>
      <c r="G97" s="12" t="s">
        <v>811</v>
      </c>
      <c r="H97" s="14">
        <v>0.33333333333333331</v>
      </c>
      <c r="I97" s="12" t="s">
        <v>57</v>
      </c>
      <c r="J97" s="12" t="s">
        <v>812</v>
      </c>
      <c r="K97" s="12" t="s">
        <v>31</v>
      </c>
      <c r="L97" s="15" t="s">
        <v>32</v>
      </c>
      <c r="M97" s="12" t="s">
        <v>58</v>
      </c>
      <c r="N97" s="16"/>
      <c r="O97" s="16" t="s">
        <v>116</v>
      </c>
      <c r="P97" s="12" t="s">
        <v>35</v>
      </c>
      <c r="Q97" s="12"/>
      <c r="R97" s="12"/>
      <c r="S97" s="12"/>
      <c r="T97" s="12"/>
      <c r="U97" s="12"/>
      <c r="V97" s="12"/>
      <c r="W97" s="12"/>
      <c r="X97" s="12"/>
      <c r="Y97" s="12"/>
      <c r="Z97" s="12"/>
      <c r="AA97" s="12"/>
      <c r="AB97" s="12"/>
      <c r="AC97" s="12"/>
      <c r="AD97" s="12"/>
      <c r="AE97" s="12"/>
      <c r="AF97" s="12"/>
      <c r="AG97" s="12"/>
      <c r="AH97" s="12"/>
      <c r="AI97" s="12"/>
      <c r="AJ97" s="12"/>
      <c r="AK97" s="12"/>
      <c r="AL97" s="12"/>
      <c r="AM97" s="12"/>
      <c r="AN97" s="12"/>
      <c r="AO97" s="12"/>
      <c r="AP97" s="12"/>
      <c r="AQ97" s="12"/>
      <c r="AR97" s="12"/>
      <c r="AS97" s="12"/>
      <c r="AT97" s="12"/>
      <c r="AU97" s="12"/>
      <c r="AV97" s="12"/>
      <c r="AW97" s="12"/>
      <c r="AX97" s="12"/>
      <c r="AY97" s="12"/>
      <c r="AZ97" s="12"/>
      <c r="BA97" s="12"/>
      <c r="BB97" s="12"/>
      <c r="BC97" s="12"/>
      <c r="BD97" s="12"/>
      <c r="BE97" s="12"/>
      <c r="BF97" s="12"/>
      <c r="BG97" s="12"/>
      <c r="BH97" s="12"/>
      <c r="BI97" s="12"/>
    </row>
    <row r="98" spans="1:61" s="17" customFormat="1" ht="52.8" x14ac:dyDescent="0.3">
      <c r="A98" s="1" t="s">
        <v>813</v>
      </c>
      <c r="B98" s="11" t="s">
        <v>20</v>
      </c>
      <c r="C98" s="11"/>
      <c r="D98" s="11" t="s">
        <v>429</v>
      </c>
      <c r="E98" s="13">
        <v>43084</v>
      </c>
      <c r="F98" s="12" t="s">
        <v>814</v>
      </c>
      <c r="G98" s="12" t="s">
        <v>815</v>
      </c>
      <c r="H98" s="14">
        <v>0.375</v>
      </c>
      <c r="I98" s="12" t="s">
        <v>54</v>
      </c>
      <c r="J98" s="12"/>
      <c r="K98" s="12" t="s">
        <v>53</v>
      </c>
      <c r="L98" s="15" t="s">
        <v>32</v>
      </c>
      <c r="M98" s="12" t="s">
        <v>58</v>
      </c>
      <c r="N98" s="16" t="s">
        <v>33</v>
      </c>
      <c r="O98" s="16" t="s">
        <v>63</v>
      </c>
      <c r="P98" s="12" t="s">
        <v>35</v>
      </c>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row>
    <row r="99" spans="1:61" s="17" customFormat="1" ht="66" x14ac:dyDescent="0.3">
      <c r="A99" s="1" t="s">
        <v>816</v>
      </c>
      <c r="B99" s="11" t="s">
        <v>20</v>
      </c>
      <c r="C99" s="11"/>
      <c r="D99" s="11"/>
      <c r="E99" s="13">
        <v>43083</v>
      </c>
      <c r="F99" s="12" t="s">
        <v>817</v>
      </c>
      <c r="G99" s="12" t="s">
        <v>818</v>
      </c>
      <c r="H99" s="14" t="s">
        <v>514</v>
      </c>
      <c r="I99" s="12" t="s">
        <v>472</v>
      </c>
      <c r="J99" s="12"/>
      <c r="K99" s="12" t="s">
        <v>53</v>
      </c>
      <c r="L99" s="15" t="s">
        <v>32</v>
      </c>
      <c r="M99" s="12" t="s">
        <v>33</v>
      </c>
      <c r="N99" s="16"/>
      <c r="O99" s="16" t="s">
        <v>75</v>
      </c>
      <c r="P99" s="12" t="s">
        <v>35</v>
      </c>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row>
    <row r="100" spans="1:61" s="17" customFormat="1" ht="66" x14ac:dyDescent="0.3">
      <c r="A100" s="1" t="s">
        <v>819</v>
      </c>
      <c r="B100" s="11" t="s">
        <v>20</v>
      </c>
      <c r="C100" s="11"/>
      <c r="D100" s="11" t="s">
        <v>429</v>
      </c>
      <c r="E100" s="13">
        <v>43083</v>
      </c>
      <c r="F100" s="12" t="s">
        <v>820</v>
      </c>
      <c r="G100" s="12" t="s">
        <v>821</v>
      </c>
      <c r="H100" s="14" t="s">
        <v>808</v>
      </c>
      <c r="I100" s="12" t="s">
        <v>29</v>
      </c>
      <c r="J100" s="12" t="s">
        <v>40</v>
      </c>
      <c r="K100" s="12" t="s">
        <v>53</v>
      </c>
      <c r="L100" s="15" t="s">
        <v>32</v>
      </c>
      <c r="M100" s="12" t="s">
        <v>33</v>
      </c>
      <c r="N100" s="16" t="s">
        <v>33</v>
      </c>
      <c r="O100" s="16" t="s">
        <v>75</v>
      </c>
      <c r="P100" s="12" t="s">
        <v>35</v>
      </c>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row>
    <row r="101" spans="1:61" s="17" customFormat="1" ht="52.8" x14ac:dyDescent="0.3">
      <c r="A101" s="1" t="s">
        <v>822</v>
      </c>
      <c r="B101" s="11" t="s">
        <v>20</v>
      </c>
      <c r="C101" s="11"/>
      <c r="D101" s="11" t="s">
        <v>429</v>
      </c>
      <c r="E101" s="13">
        <v>43081</v>
      </c>
      <c r="F101" s="12" t="s">
        <v>823</v>
      </c>
      <c r="G101" s="12" t="s">
        <v>824</v>
      </c>
      <c r="H101" s="14">
        <v>0.33333333333333331</v>
      </c>
      <c r="I101" s="12" t="s">
        <v>29</v>
      </c>
      <c r="J101" s="12" t="s">
        <v>825</v>
      </c>
      <c r="K101" s="12" t="s">
        <v>53</v>
      </c>
      <c r="L101" s="15" t="s">
        <v>32</v>
      </c>
      <c r="M101" s="12" t="s">
        <v>217</v>
      </c>
      <c r="N101" s="16" t="s">
        <v>33</v>
      </c>
      <c r="O101" s="16" t="s">
        <v>63</v>
      </c>
      <c r="P101" s="12" t="s">
        <v>35</v>
      </c>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row>
    <row r="102" spans="1:61" s="17" customFormat="1" ht="92.4" x14ac:dyDescent="0.3">
      <c r="A102" s="1" t="s">
        <v>826</v>
      </c>
      <c r="B102" s="11" t="s">
        <v>20</v>
      </c>
      <c r="C102" s="11"/>
      <c r="D102" s="11" t="s">
        <v>429</v>
      </c>
      <c r="E102" s="13">
        <v>43084</v>
      </c>
      <c r="F102" s="12" t="s">
        <v>827</v>
      </c>
      <c r="G102" s="12" t="s">
        <v>828</v>
      </c>
      <c r="H102" s="14" t="s">
        <v>829</v>
      </c>
      <c r="I102" s="12" t="s">
        <v>54</v>
      </c>
      <c r="J102" s="12" t="s">
        <v>830</v>
      </c>
      <c r="K102" s="12" t="s">
        <v>53</v>
      </c>
      <c r="L102" s="15" t="s">
        <v>32</v>
      </c>
      <c r="M102" s="12" t="s">
        <v>217</v>
      </c>
      <c r="N102" s="16" t="s">
        <v>33</v>
      </c>
      <c r="O102" s="16" t="s">
        <v>63</v>
      </c>
      <c r="P102" s="12" t="s">
        <v>35</v>
      </c>
      <c r="Q102" s="12"/>
      <c r="R102" s="12"/>
      <c r="S102" s="12"/>
      <c r="T102" s="12"/>
      <c r="U102" s="12"/>
      <c r="V102" s="12"/>
      <c r="W102" s="12"/>
      <c r="X102" s="12"/>
      <c r="Y102" s="12"/>
      <c r="Z102" s="12"/>
      <c r="AA102" s="12"/>
      <c r="AB102" s="12"/>
      <c r="AC102" s="12"/>
      <c r="AD102" s="12"/>
      <c r="AE102" s="12"/>
      <c r="AF102" s="12"/>
      <c r="AG102" s="12"/>
      <c r="AH102" s="12"/>
      <c r="AI102" s="12"/>
      <c r="AJ102" s="12"/>
      <c r="AK102" s="12"/>
      <c r="AL102" s="12"/>
      <c r="AM102" s="12"/>
      <c r="AN102" s="12"/>
      <c r="AO102" s="12"/>
      <c r="AP102" s="12"/>
      <c r="AQ102" s="12"/>
      <c r="AR102" s="12"/>
      <c r="AS102" s="12"/>
      <c r="AT102" s="12"/>
      <c r="AU102" s="12"/>
      <c r="AV102" s="12"/>
      <c r="AW102" s="12"/>
      <c r="AX102" s="12"/>
      <c r="AY102" s="12"/>
      <c r="AZ102" s="12"/>
      <c r="BA102" s="12"/>
      <c r="BB102" s="12"/>
      <c r="BC102" s="12"/>
      <c r="BD102" s="12"/>
      <c r="BE102" s="12"/>
      <c r="BF102" s="12"/>
      <c r="BG102" s="12"/>
      <c r="BH102" s="12"/>
      <c r="BI102" s="12"/>
    </row>
    <row r="103" spans="1:61" s="17" customFormat="1" ht="26.4" x14ac:dyDescent="0.3">
      <c r="A103" s="1" t="s">
        <v>831</v>
      </c>
      <c r="B103" s="11" t="s">
        <v>20</v>
      </c>
      <c r="C103" s="11"/>
      <c r="D103" s="11" t="s">
        <v>429</v>
      </c>
      <c r="E103" s="13">
        <v>43088</v>
      </c>
      <c r="F103" s="12" t="s">
        <v>832</v>
      </c>
      <c r="G103" s="12" t="s">
        <v>833</v>
      </c>
      <c r="H103" s="14"/>
      <c r="I103" s="12" t="s">
        <v>54</v>
      </c>
      <c r="J103" s="12"/>
      <c r="K103" s="12" t="s">
        <v>53</v>
      </c>
      <c r="L103" s="15" t="s">
        <v>24</v>
      </c>
      <c r="M103" s="12" t="s">
        <v>43</v>
      </c>
      <c r="N103" s="16" t="s">
        <v>33</v>
      </c>
      <c r="O103" s="16" t="s">
        <v>101</v>
      </c>
      <c r="P103" s="12" t="s">
        <v>35</v>
      </c>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row>
    <row r="104" spans="1:61" s="17" customFormat="1" ht="39.6" x14ac:dyDescent="0.3">
      <c r="A104" s="1" t="s">
        <v>834</v>
      </c>
      <c r="B104" s="11" t="s">
        <v>20</v>
      </c>
      <c r="C104" s="11"/>
      <c r="D104" s="11"/>
      <c r="E104" s="13">
        <v>43087</v>
      </c>
      <c r="F104" s="12" t="s">
        <v>835</v>
      </c>
      <c r="G104" s="12" t="s">
        <v>836</v>
      </c>
      <c r="H104" s="14" t="s">
        <v>837</v>
      </c>
      <c r="I104" s="12" t="s">
        <v>54</v>
      </c>
      <c r="J104" s="12"/>
      <c r="K104" s="12" t="s">
        <v>53</v>
      </c>
      <c r="L104" s="15" t="s">
        <v>22</v>
      </c>
      <c r="M104" s="12" t="s">
        <v>33</v>
      </c>
      <c r="N104" s="16" t="s">
        <v>33</v>
      </c>
      <c r="O104" s="16" t="s">
        <v>56</v>
      </c>
      <c r="P104" s="12" t="s">
        <v>35</v>
      </c>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row>
    <row r="105" spans="1:61" s="17" customFormat="1" ht="39.6" x14ac:dyDescent="0.3">
      <c r="A105" s="1" t="s">
        <v>838</v>
      </c>
      <c r="B105" s="11" t="s">
        <v>20</v>
      </c>
      <c r="C105" s="11"/>
      <c r="D105" s="11" t="s">
        <v>429</v>
      </c>
      <c r="E105" s="13">
        <v>43088</v>
      </c>
      <c r="F105" s="12" t="s">
        <v>839</v>
      </c>
      <c r="G105" s="12" t="s">
        <v>840</v>
      </c>
      <c r="H105" s="14">
        <v>7.15</v>
      </c>
      <c r="I105" s="12" t="s">
        <v>29</v>
      </c>
      <c r="J105" s="12" t="s">
        <v>841</v>
      </c>
      <c r="K105" s="12" t="s">
        <v>31</v>
      </c>
      <c r="L105" s="15" t="s">
        <v>32</v>
      </c>
      <c r="M105" s="12" t="s">
        <v>842</v>
      </c>
      <c r="N105" s="16" t="s">
        <v>33</v>
      </c>
      <c r="O105" s="16" t="s">
        <v>63</v>
      </c>
      <c r="P105" s="12" t="s">
        <v>35</v>
      </c>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row>
    <row r="106" spans="1:61" s="17" customFormat="1" ht="52.8" x14ac:dyDescent="0.3">
      <c r="A106" s="1" t="s">
        <v>843</v>
      </c>
      <c r="B106" s="11" t="s">
        <v>20</v>
      </c>
      <c r="C106" s="11"/>
      <c r="D106" s="11"/>
      <c r="E106" s="13">
        <v>43087</v>
      </c>
      <c r="F106" s="12" t="s">
        <v>844</v>
      </c>
      <c r="G106" s="12" t="s">
        <v>845</v>
      </c>
      <c r="H106" s="14" t="s">
        <v>514</v>
      </c>
      <c r="I106" s="12" t="s">
        <v>54</v>
      </c>
      <c r="J106" s="12"/>
      <c r="K106" s="12" t="s">
        <v>53</v>
      </c>
      <c r="L106" s="15" t="s">
        <v>22</v>
      </c>
      <c r="M106" s="12" t="s">
        <v>33</v>
      </c>
      <c r="N106" s="16" t="s">
        <v>33</v>
      </c>
      <c r="O106" s="16" t="s">
        <v>56</v>
      </c>
      <c r="P106" s="12" t="s">
        <v>35</v>
      </c>
      <c r="Q106" s="12"/>
      <c r="R106" s="12"/>
      <c r="S106" s="12"/>
      <c r="T106" s="12"/>
      <c r="U106" s="12"/>
      <c r="V106" s="12"/>
      <c r="W106" s="12"/>
      <c r="X106" s="12"/>
      <c r="Y106" s="12"/>
      <c r="Z106" s="12"/>
      <c r="AA106" s="12"/>
      <c r="AB106" s="12"/>
      <c r="AC106" s="12"/>
      <c r="AD106" s="12"/>
      <c r="AE106" s="12"/>
      <c r="AF106" s="12"/>
      <c r="AG106" s="12"/>
      <c r="AH106" s="12"/>
      <c r="AI106" s="12"/>
      <c r="AJ106" s="12"/>
      <c r="AK106" s="12"/>
      <c r="AL106" s="12"/>
      <c r="AM106" s="12"/>
      <c r="AN106" s="12"/>
      <c r="AO106" s="12"/>
      <c r="AP106" s="12"/>
      <c r="AQ106" s="12"/>
      <c r="AR106" s="12"/>
      <c r="AS106" s="12"/>
      <c r="AT106" s="12"/>
      <c r="AU106" s="12"/>
      <c r="AV106" s="12"/>
      <c r="AW106" s="12"/>
      <c r="AX106" s="12"/>
      <c r="AY106" s="12"/>
      <c r="AZ106" s="12"/>
      <c r="BA106" s="12"/>
      <c r="BB106" s="12"/>
      <c r="BC106" s="12"/>
      <c r="BD106" s="12"/>
      <c r="BE106" s="12"/>
      <c r="BF106" s="12"/>
      <c r="BG106" s="12"/>
      <c r="BH106" s="12"/>
      <c r="BI106" s="12"/>
    </row>
    <row r="107" spans="1:61" s="17" customFormat="1" ht="66" x14ac:dyDescent="0.3">
      <c r="A107" s="1" t="s">
        <v>846</v>
      </c>
      <c r="B107" s="11" t="s">
        <v>20</v>
      </c>
      <c r="C107" s="11"/>
      <c r="D107" s="11"/>
      <c r="E107" s="13">
        <v>43098</v>
      </c>
      <c r="F107" s="12" t="s">
        <v>847</v>
      </c>
      <c r="G107" s="12" t="s">
        <v>856</v>
      </c>
      <c r="H107" s="14" t="s">
        <v>808</v>
      </c>
      <c r="I107" s="12" t="s">
        <v>54</v>
      </c>
      <c r="J107" s="12" t="s">
        <v>848</v>
      </c>
      <c r="K107" s="12" t="s">
        <v>53</v>
      </c>
      <c r="L107" s="15" t="s">
        <v>32</v>
      </c>
      <c r="M107" s="12" t="s">
        <v>33</v>
      </c>
      <c r="N107" s="16" t="s">
        <v>33</v>
      </c>
      <c r="O107" s="16" t="s">
        <v>75</v>
      </c>
      <c r="P107" s="12" t="s">
        <v>35</v>
      </c>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row>
    <row r="108" spans="1:61" s="17" customFormat="1" ht="79.2" x14ac:dyDescent="0.3">
      <c r="A108" s="1" t="s">
        <v>849</v>
      </c>
      <c r="B108" s="11" t="s">
        <v>20</v>
      </c>
      <c r="C108" s="47"/>
      <c r="D108" s="11" t="s">
        <v>429</v>
      </c>
      <c r="E108" s="13">
        <v>43098</v>
      </c>
      <c r="F108" s="12" t="s">
        <v>850</v>
      </c>
      <c r="G108" s="12" t="s">
        <v>851</v>
      </c>
      <c r="H108" s="14">
        <v>4.45</v>
      </c>
      <c r="I108" s="12" t="s">
        <v>54</v>
      </c>
      <c r="J108" s="12" t="s">
        <v>852</v>
      </c>
      <c r="K108" s="12" t="s">
        <v>53</v>
      </c>
      <c r="L108" s="15" t="s">
        <v>32</v>
      </c>
      <c r="M108" s="12" t="s">
        <v>191</v>
      </c>
      <c r="N108" s="16" t="s">
        <v>33</v>
      </c>
      <c r="O108" s="16" t="s">
        <v>75</v>
      </c>
      <c r="P108" s="12" t="s">
        <v>35</v>
      </c>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c r="AS108" s="12"/>
      <c r="AT108" s="12"/>
      <c r="AU108" s="12"/>
      <c r="AV108" s="12"/>
      <c r="AW108" s="12"/>
      <c r="AX108" s="12"/>
      <c r="AY108" s="12"/>
      <c r="AZ108" s="12"/>
      <c r="BA108" s="12"/>
      <c r="BB108" s="12"/>
      <c r="BC108" s="12"/>
      <c r="BD108" s="12"/>
      <c r="BE108" s="12"/>
      <c r="BF108" s="12"/>
      <c r="BG108" s="12"/>
      <c r="BH108" s="12"/>
      <c r="BI108" s="12"/>
    </row>
  </sheetData>
  <pageMargins left="0.7" right="0.7" top="0.75" bottom="0.75" header="0.3" footer="0.3"/>
  <extLst>
    <ext xmlns:x14="http://schemas.microsoft.com/office/spreadsheetml/2009/9/main" uri="{CCE6A557-97BC-4b89-ADB6-D9C93CAAB3DF}">
      <x14:dataValidations xmlns:xm="http://schemas.microsoft.com/office/excel/2006/main" count="11">
        <x14:dataValidation type="list" allowBlank="1" showInputMessage="1" showErrorMessage="1">
          <x14:formula1>
            <xm:f>'M:\SF\OCH 2006\Safety &amp; OH Misc\Accidents\Incident Spreadsheet\[Accident spreadsheet Current.xlsx]references'!#REF!</xm:f>
          </x14:formula1>
          <xm:sqref>K1:K79 I1:I79 M1:O79 B1:D79</xm:sqref>
        </x14:dataValidation>
        <x14:dataValidation type="list" allowBlank="1" showInputMessage="1" showErrorMessage="1">
          <x14:formula1>
            <xm:f>'M:\SF\OCH 2006\Safety &amp; OH Misc\Accidents\Incident Spreadsheet\[Accident spreadsheet Current.xlsx]references'!#REF!</xm:f>
          </x14:formula1>
          <xm:sqref>P1:P79</xm:sqref>
        </x14:dataValidation>
        <x14:dataValidation type="list" allowBlank="1" showInputMessage="1" showErrorMessage="1">
          <x14:formula1>
            <xm:f>'M:\SF\OCH 2006\Safety &amp; OH Misc\Accidents\Incident Spreadsheet\[Accident spreadsheet Current.xlsx]references'!#REF!</xm:f>
          </x14:formula1>
          <xm:sqref>P80:P108</xm:sqref>
        </x14:dataValidation>
        <x14:dataValidation type="list" allowBlank="1" showInputMessage="1" showErrorMessage="1">
          <x14:formula1>
            <xm:f>'M:\SF\OCH 2006\Safety &amp; OH Misc\Accidents\Incident Spreadsheet\[Accident spreadsheet Current.xlsx]references'!#REF!</xm:f>
          </x14:formula1>
          <xm:sqref>O80:O108</xm:sqref>
        </x14:dataValidation>
        <x14:dataValidation type="list" allowBlank="1" showInputMessage="1" showErrorMessage="1">
          <x14:formula1>
            <xm:f>'M:\SF\OCH 2006\Safety &amp; OH Misc\Accidents\Incident Spreadsheet\[Accident spreadsheet Current.xlsx]references'!#REF!</xm:f>
          </x14:formula1>
          <xm:sqref>C80:C108</xm:sqref>
        </x14:dataValidation>
        <x14:dataValidation type="list" allowBlank="1" showInputMessage="1" showErrorMessage="1">
          <x14:formula1>
            <xm:f>'M:\SF\OCH 2006\Safety &amp; OH Misc\Accidents\Incident Spreadsheet\[Accident spreadsheet Current.xlsx]references'!#REF!</xm:f>
          </x14:formula1>
          <xm:sqref>D80:D108</xm:sqref>
        </x14:dataValidation>
        <x14:dataValidation type="list" allowBlank="1" showInputMessage="1" showErrorMessage="1">
          <x14:formula1>
            <xm:f>'M:\SF\OCH 2006\Safety &amp; OH Misc\Accidents\Incident Spreadsheet\[Accident spreadsheet Current.xlsx]references'!#REF!</xm:f>
          </x14:formula1>
          <xm:sqref>B80:B108</xm:sqref>
        </x14:dataValidation>
        <x14:dataValidation type="list" allowBlank="1" showInputMessage="1" showErrorMessage="1">
          <x14:formula1>
            <xm:f>'M:\SF\OCH 2006\Safety &amp; OH Misc\Accidents\Incident Spreadsheet\[Accident spreadsheet Current.xlsx]references'!#REF!</xm:f>
          </x14:formula1>
          <xm:sqref>N80:N108</xm:sqref>
        </x14:dataValidation>
        <x14:dataValidation type="list" allowBlank="1" showInputMessage="1" showErrorMessage="1">
          <x14:formula1>
            <xm:f>'M:\SF\OCH 2006\Safety &amp; OH Misc\Accidents\Incident Spreadsheet\[Accident spreadsheet Current.xlsx]references'!#REF!</xm:f>
          </x14:formula1>
          <xm:sqref>M80:M108</xm:sqref>
        </x14:dataValidation>
        <x14:dataValidation type="list" allowBlank="1" showInputMessage="1" showErrorMessage="1">
          <x14:formula1>
            <xm:f>'M:\SF\OCH 2006\Safety &amp; OH Misc\Accidents\Incident Spreadsheet\[Accident spreadsheet Current.xlsx]references'!#REF!</xm:f>
          </x14:formula1>
          <xm:sqref>I80:I108</xm:sqref>
        </x14:dataValidation>
        <x14:dataValidation type="list" allowBlank="1" showInputMessage="1" showErrorMessage="1">
          <x14:formula1>
            <xm:f>'M:\SF\OCH 2006\Safety &amp; OH Misc\Accidents\Incident Spreadsheet\[Accident spreadsheet Current.xlsx]references'!#REF!</xm:f>
          </x14:formula1>
          <xm:sqref>K80:K108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77"/>
  <sheetViews>
    <sheetView workbookViewId="0">
      <selection sqref="A1:XFD59"/>
    </sheetView>
  </sheetViews>
  <sheetFormatPr defaultRowHeight="14.4" x14ac:dyDescent="0.3"/>
  <cols>
    <col min="1" max="1" width="41.33203125" customWidth="1"/>
    <col min="2" max="2" width="17.33203125" customWidth="1"/>
    <col min="3" max="3" width="16.6640625" customWidth="1"/>
    <col min="4" max="6" width="16.5546875" customWidth="1"/>
  </cols>
  <sheetData>
    <row r="1" spans="1:7" x14ac:dyDescent="0.3">
      <c r="A1" s="18" t="s">
        <v>373</v>
      </c>
      <c r="B1" s="18" t="s">
        <v>374</v>
      </c>
      <c r="C1" s="38" t="s">
        <v>375</v>
      </c>
      <c r="D1" s="36" t="s">
        <v>376</v>
      </c>
      <c r="E1" s="36" t="s">
        <v>404</v>
      </c>
      <c r="F1" s="18" t="s">
        <v>377</v>
      </c>
      <c r="G1" s="19"/>
    </row>
    <row r="2" spans="1:7" x14ac:dyDescent="0.3">
      <c r="A2" s="20" t="s">
        <v>378</v>
      </c>
      <c r="B2">
        <v>16</v>
      </c>
      <c r="C2" s="26">
        <v>16</v>
      </c>
      <c r="D2" s="35">
        <v>9</v>
      </c>
      <c r="E2" s="35">
        <v>9</v>
      </c>
      <c r="F2" s="27">
        <f t="shared" ref="F2:F25" si="0">SUM(B2:D2)</f>
        <v>41</v>
      </c>
      <c r="G2" s="21">
        <f>F2/G27</f>
        <v>0.17903930131004367</v>
      </c>
    </row>
    <row r="3" spans="1:7" x14ac:dyDescent="0.3">
      <c r="A3" s="20" t="s">
        <v>379</v>
      </c>
      <c r="B3">
        <v>16</v>
      </c>
      <c r="C3" s="26">
        <v>5</v>
      </c>
      <c r="D3" s="35">
        <v>5</v>
      </c>
      <c r="E3" s="35">
        <v>8</v>
      </c>
      <c r="F3" s="27">
        <f t="shared" si="0"/>
        <v>26</v>
      </c>
      <c r="G3" s="21">
        <f>F3/G27</f>
        <v>0.11353711790393013</v>
      </c>
    </row>
    <row r="4" spans="1:7" x14ac:dyDescent="0.3">
      <c r="A4" s="20" t="s">
        <v>380</v>
      </c>
      <c r="B4">
        <v>9</v>
      </c>
      <c r="C4" s="26">
        <v>20</v>
      </c>
      <c r="D4" s="35">
        <v>14</v>
      </c>
      <c r="E4" s="35">
        <v>11</v>
      </c>
      <c r="F4" s="27">
        <f t="shared" si="0"/>
        <v>43</v>
      </c>
      <c r="G4" s="21">
        <f>F4/G27</f>
        <v>0.18777292576419213</v>
      </c>
    </row>
    <row r="5" spans="1:7" x14ac:dyDescent="0.3">
      <c r="A5" s="20" t="s">
        <v>381</v>
      </c>
      <c r="B5">
        <v>15</v>
      </c>
      <c r="C5" s="26">
        <v>9</v>
      </c>
      <c r="D5" s="35">
        <v>15</v>
      </c>
      <c r="E5" s="35">
        <v>13</v>
      </c>
      <c r="F5" s="27">
        <f t="shared" si="0"/>
        <v>39</v>
      </c>
      <c r="G5" s="21">
        <f>F5/G27</f>
        <v>0.1703056768558952</v>
      </c>
    </row>
    <row r="6" spans="1:7" x14ac:dyDescent="0.3">
      <c r="A6" s="20" t="s">
        <v>382</v>
      </c>
      <c r="B6">
        <v>8</v>
      </c>
      <c r="C6" s="26">
        <v>8</v>
      </c>
      <c r="D6" s="35">
        <v>5</v>
      </c>
      <c r="E6" s="35">
        <v>3</v>
      </c>
      <c r="F6" s="27">
        <f t="shared" si="0"/>
        <v>21</v>
      </c>
      <c r="G6" s="21">
        <f>F6/G27</f>
        <v>9.1703056768558958E-2</v>
      </c>
    </row>
    <row r="7" spans="1:7" x14ac:dyDescent="0.3">
      <c r="A7" s="20" t="s">
        <v>383</v>
      </c>
      <c r="B7">
        <v>11</v>
      </c>
      <c r="C7" s="26">
        <v>2</v>
      </c>
      <c r="D7" s="35">
        <v>4</v>
      </c>
      <c r="E7" s="35">
        <v>1</v>
      </c>
      <c r="F7" s="27">
        <f t="shared" si="0"/>
        <v>17</v>
      </c>
      <c r="G7" s="21">
        <f>F7/G27</f>
        <v>7.4235807860262015E-2</v>
      </c>
    </row>
    <row r="8" spans="1:7" x14ac:dyDescent="0.3">
      <c r="A8" s="20" t="s">
        <v>384</v>
      </c>
      <c r="B8">
        <v>6</v>
      </c>
      <c r="C8" s="26">
        <v>1</v>
      </c>
      <c r="D8" s="35">
        <v>2</v>
      </c>
      <c r="E8" s="35"/>
      <c r="F8" s="27">
        <f t="shared" si="0"/>
        <v>9</v>
      </c>
      <c r="G8" s="21">
        <f>F8/G27</f>
        <v>3.9301310043668124E-2</v>
      </c>
    </row>
    <row r="9" spans="1:7" x14ac:dyDescent="0.3">
      <c r="A9" s="20" t="s">
        <v>385</v>
      </c>
      <c r="B9">
        <v>6</v>
      </c>
      <c r="C9" s="26">
        <v>3</v>
      </c>
      <c r="D9" s="35">
        <v>1</v>
      </c>
      <c r="E9" s="35">
        <v>0</v>
      </c>
      <c r="F9" s="27">
        <f t="shared" si="0"/>
        <v>10</v>
      </c>
      <c r="G9" s="21">
        <f>F9/G27</f>
        <v>4.3668122270742356E-2</v>
      </c>
    </row>
    <row r="10" spans="1:7" x14ac:dyDescent="0.3">
      <c r="A10" s="20" t="s">
        <v>386</v>
      </c>
      <c r="B10">
        <v>1</v>
      </c>
      <c r="C10" s="26">
        <v>5</v>
      </c>
      <c r="D10" s="35">
        <v>2</v>
      </c>
      <c r="E10" s="35"/>
      <c r="F10" s="27">
        <f t="shared" si="0"/>
        <v>8</v>
      </c>
      <c r="G10" s="21">
        <f>F10/G27</f>
        <v>3.4934497816593885E-2</v>
      </c>
    </row>
    <row r="11" spans="1:7" x14ac:dyDescent="0.3">
      <c r="A11" s="20" t="s">
        <v>387</v>
      </c>
      <c r="B11">
        <v>1</v>
      </c>
      <c r="C11" s="26">
        <v>4</v>
      </c>
      <c r="D11" s="35">
        <v>9</v>
      </c>
      <c r="E11" s="35">
        <v>7</v>
      </c>
      <c r="F11" s="27">
        <f t="shared" si="0"/>
        <v>14</v>
      </c>
      <c r="G11" s="21">
        <f>F11/G27</f>
        <v>6.1135371179039298E-2</v>
      </c>
    </row>
    <row r="12" spans="1:7" x14ac:dyDescent="0.3">
      <c r="A12" s="20" t="s">
        <v>388</v>
      </c>
      <c r="B12">
        <v>3</v>
      </c>
      <c r="C12" s="26">
        <v>3</v>
      </c>
      <c r="D12" s="35"/>
      <c r="E12" s="35">
        <v>5</v>
      </c>
      <c r="F12" s="27">
        <f t="shared" si="0"/>
        <v>6</v>
      </c>
      <c r="G12" s="21">
        <f>F12/G27</f>
        <v>2.6200873362445413E-2</v>
      </c>
    </row>
    <row r="13" spans="1:7" x14ac:dyDescent="0.3">
      <c r="A13" s="20" t="s">
        <v>389</v>
      </c>
      <c r="B13">
        <v>2</v>
      </c>
      <c r="C13" s="26">
        <v>3</v>
      </c>
      <c r="D13" s="35"/>
      <c r="E13" s="35"/>
      <c r="F13" s="27">
        <f t="shared" si="0"/>
        <v>5</v>
      </c>
      <c r="G13" s="21">
        <f>F13/G27</f>
        <v>2.1834061135371178E-2</v>
      </c>
    </row>
    <row r="14" spans="1:7" x14ac:dyDescent="0.3">
      <c r="A14" s="20" t="s">
        <v>390</v>
      </c>
      <c r="B14">
        <v>4</v>
      </c>
      <c r="C14" s="26">
        <v>1</v>
      </c>
      <c r="D14" s="35">
        <v>4</v>
      </c>
      <c r="E14" s="35">
        <v>1</v>
      </c>
      <c r="F14" s="27">
        <f t="shared" si="0"/>
        <v>9</v>
      </c>
      <c r="G14" s="21">
        <f>F14/G27</f>
        <v>3.9301310043668124E-2</v>
      </c>
    </row>
    <row r="15" spans="1:7" x14ac:dyDescent="0.3">
      <c r="A15" s="20" t="s">
        <v>391</v>
      </c>
      <c r="B15">
        <v>1</v>
      </c>
      <c r="C15" s="26">
        <v>2</v>
      </c>
      <c r="D15" s="35">
        <v>2</v>
      </c>
      <c r="E15" s="35">
        <v>2</v>
      </c>
      <c r="F15" s="27">
        <f t="shared" si="0"/>
        <v>5</v>
      </c>
      <c r="G15" s="21">
        <f>F15/G27</f>
        <v>2.1834061135371178E-2</v>
      </c>
    </row>
    <row r="16" spans="1:7" x14ac:dyDescent="0.3">
      <c r="A16" s="20" t="s">
        <v>392</v>
      </c>
      <c r="B16">
        <v>0</v>
      </c>
      <c r="C16" s="26">
        <v>1</v>
      </c>
      <c r="D16" s="35"/>
      <c r="E16" s="35"/>
      <c r="F16" s="27">
        <f t="shared" si="0"/>
        <v>1</v>
      </c>
      <c r="G16" s="21">
        <f>F16/G27</f>
        <v>4.3668122270742356E-3</v>
      </c>
    </row>
    <row r="17" spans="1:8" x14ac:dyDescent="0.3">
      <c r="A17" s="20" t="s">
        <v>393</v>
      </c>
      <c r="B17">
        <v>0</v>
      </c>
      <c r="C17" s="26">
        <v>1</v>
      </c>
      <c r="D17" s="35"/>
      <c r="E17" s="35"/>
      <c r="F17" s="27">
        <f t="shared" si="0"/>
        <v>1</v>
      </c>
      <c r="G17" s="21">
        <f>F17/G27</f>
        <v>4.3668122270742356E-3</v>
      </c>
    </row>
    <row r="18" spans="1:8" x14ac:dyDescent="0.3">
      <c r="A18" s="20" t="s">
        <v>394</v>
      </c>
      <c r="B18">
        <v>1</v>
      </c>
      <c r="C18" s="26">
        <v>0</v>
      </c>
      <c r="D18" s="35">
        <v>1</v>
      </c>
      <c r="E18" s="35">
        <v>3</v>
      </c>
      <c r="F18" s="27">
        <f t="shared" si="0"/>
        <v>2</v>
      </c>
      <c r="G18" s="21">
        <f>F18/G27</f>
        <v>8.7336244541484712E-3</v>
      </c>
    </row>
    <row r="19" spans="1:8" x14ac:dyDescent="0.3">
      <c r="A19" s="20" t="s">
        <v>395</v>
      </c>
      <c r="B19">
        <v>2</v>
      </c>
      <c r="C19" s="26">
        <v>0</v>
      </c>
      <c r="D19" s="35">
        <v>1</v>
      </c>
      <c r="E19" s="35"/>
      <c r="F19" s="27">
        <f t="shared" si="0"/>
        <v>3</v>
      </c>
      <c r="G19" s="21">
        <f>F19/G27</f>
        <v>1.3100436681222707E-2</v>
      </c>
    </row>
    <row r="20" spans="1:8" x14ac:dyDescent="0.3">
      <c r="A20" s="20" t="s">
        <v>396</v>
      </c>
      <c r="B20">
        <v>0</v>
      </c>
      <c r="C20" s="26">
        <v>0</v>
      </c>
      <c r="D20" s="35">
        <v>3</v>
      </c>
      <c r="E20" s="35"/>
      <c r="F20" s="27">
        <f t="shared" si="0"/>
        <v>3</v>
      </c>
      <c r="G20" s="21">
        <f>F20/G27</f>
        <v>1.3100436681222707E-2</v>
      </c>
    </row>
    <row r="21" spans="1:8" x14ac:dyDescent="0.3">
      <c r="A21" s="20" t="s">
        <v>397</v>
      </c>
      <c r="B21">
        <v>0</v>
      </c>
      <c r="C21" s="26">
        <v>0</v>
      </c>
      <c r="D21" s="35">
        <v>5</v>
      </c>
      <c r="E21" s="35">
        <v>1</v>
      </c>
      <c r="F21" s="27">
        <f t="shared" si="0"/>
        <v>5</v>
      </c>
      <c r="G21" s="21">
        <f>F21/G27</f>
        <v>2.1834061135371178E-2</v>
      </c>
    </row>
    <row r="22" spans="1:8" x14ac:dyDescent="0.3">
      <c r="A22" s="20" t="s">
        <v>398</v>
      </c>
      <c r="B22">
        <v>0</v>
      </c>
      <c r="C22" s="26">
        <v>1</v>
      </c>
      <c r="D22" s="35"/>
      <c r="E22" s="35">
        <v>2</v>
      </c>
      <c r="F22" s="27">
        <f t="shared" si="0"/>
        <v>1</v>
      </c>
      <c r="G22" s="21">
        <f>F22/G27</f>
        <v>4.3668122270742356E-3</v>
      </c>
    </row>
    <row r="23" spans="1:8" x14ac:dyDescent="0.3">
      <c r="A23" s="20" t="s">
        <v>399</v>
      </c>
      <c r="B23">
        <v>0</v>
      </c>
      <c r="C23" s="26">
        <v>0</v>
      </c>
      <c r="D23" s="35"/>
      <c r="E23" s="35">
        <v>1</v>
      </c>
      <c r="F23" s="27">
        <f t="shared" si="0"/>
        <v>0</v>
      </c>
      <c r="G23" s="21">
        <f>F23/G27</f>
        <v>0</v>
      </c>
    </row>
    <row r="24" spans="1:8" x14ac:dyDescent="0.3">
      <c r="A24" s="20" t="s">
        <v>400</v>
      </c>
      <c r="C24" s="26">
        <v>0</v>
      </c>
      <c r="D24" s="35"/>
      <c r="E24" s="35"/>
      <c r="F24" s="27">
        <f t="shared" si="0"/>
        <v>0</v>
      </c>
      <c r="G24" s="21">
        <f>F24/G27</f>
        <v>0</v>
      </c>
    </row>
    <row r="25" spans="1:8" x14ac:dyDescent="0.3">
      <c r="A25" s="20" t="s">
        <v>401</v>
      </c>
      <c r="B25">
        <v>0</v>
      </c>
      <c r="C25" s="26">
        <v>0</v>
      </c>
      <c r="D25" s="35">
        <v>1</v>
      </c>
      <c r="E25" s="35"/>
      <c r="F25" s="27">
        <f t="shared" si="0"/>
        <v>1</v>
      </c>
      <c r="G25" s="21">
        <f>F25/G27</f>
        <v>4.3668122270742356E-3</v>
      </c>
    </row>
    <row r="26" spans="1:8" x14ac:dyDescent="0.3">
      <c r="D26" s="22"/>
      <c r="E26" s="22"/>
      <c r="F26" s="23"/>
      <c r="H26" s="21"/>
    </row>
    <row r="27" spans="1:8" x14ac:dyDescent="0.3">
      <c r="D27" s="22"/>
      <c r="E27" s="22"/>
      <c r="F27" s="23"/>
      <c r="G27">
        <f>SUM(F3:F25)</f>
        <v>229</v>
      </c>
      <c r="H27" s="21">
        <v>1</v>
      </c>
    </row>
    <row r="28" spans="1:8" x14ac:dyDescent="0.3">
      <c r="D28" s="22"/>
      <c r="E28" s="22"/>
      <c r="F28" s="23"/>
    </row>
    <row r="29" spans="1:8" ht="72" x14ac:dyDescent="0.3">
      <c r="A29" s="24"/>
      <c r="B29" s="37" t="s">
        <v>402</v>
      </c>
      <c r="C29" s="28">
        <v>35</v>
      </c>
      <c r="D29" s="29">
        <v>13</v>
      </c>
      <c r="E29" s="29">
        <v>10</v>
      </c>
      <c r="F29" s="28">
        <v>19</v>
      </c>
      <c r="G29" s="30">
        <v>77</v>
      </c>
      <c r="H29" s="28"/>
    </row>
    <row r="30" spans="1:8" x14ac:dyDescent="0.3">
      <c r="D30" s="22"/>
      <c r="E30" s="22"/>
      <c r="F30" s="23"/>
    </row>
    <row r="31" spans="1:8" x14ac:dyDescent="0.3">
      <c r="D31" s="22"/>
      <c r="E31" s="22"/>
      <c r="F31" s="23"/>
    </row>
    <row r="32" spans="1:8" x14ac:dyDescent="0.3">
      <c r="D32" s="22"/>
      <c r="E32" s="22"/>
      <c r="F32" s="23"/>
    </row>
    <row r="33" spans="4:6" x14ac:dyDescent="0.3">
      <c r="D33" s="22"/>
      <c r="E33" s="22"/>
      <c r="F33" s="23"/>
    </row>
    <row r="34" spans="4:6" x14ac:dyDescent="0.3">
      <c r="D34" s="22"/>
      <c r="E34" s="22"/>
      <c r="F34" s="23"/>
    </row>
    <row r="35" spans="4:6" x14ac:dyDescent="0.3">
      <c r="D35" s="22"/>
      <c r="E35" s="22"/>
      <c r="F35" s="23"/>
    </row>
    <row r="36" spans="4:6" x14ac:dyDescent="0.3">
      <c r="D36" s="22"/>
      <c r="E36" s="22"/>
      <c r="F36" s="23"/>
    </row>
    <row r="37" spans="4:6" x14ac:dyDescent="0.3">
      <c r="D37" s="22"/>
      <c r="E37" s="22"/>
      <c r="F37" s="23"/>
    </row>
    <row r="38" spans="4:6" x14ac:dyDescent="0.3">
      <c r="D38" s="22"/>
      <c r="E38" s="22"/>
      <c r="F38" s="23"/>
    </row>
    <row r="39" spans="4:6" x14ac:dyDescent="0.3">
      <c r="D39" s="22"/>
      <c r="E39" s="22"/>
      <c r="F39" s="23"/>
    </row>
    <row r="40" spans="4:6" x14ac:dyDescent="0.3">
      <c r="D40" s="22"/>
      <c r="E40" s="22"/>
      <c r="F40" s="23"/>
    </row>
    <row r="41" spans="4:6" x14ac:dyDescent="0.3">
      <c r="D41" s="22"/>
      <c r="E41" s="22"/>
      <c r="F41" s="23"/>
    </row>
    <row r="42" spans="4:6" x14ac:dyDescent="0.3">
      <c r="D42" s="22"/>
      <c r="E42" s="22"/>
      <c r="F42" s="23"/>
    </row>
    <row r="43" spans="4:6" x14ac:dyDescent="0.3">
      <c r="D43" s="22"/>
      <c r="E43" s="22"/>
      <c r="F43" s="23"/>
    </row>
    <row r="44" spans="4:6" x14ac:dyDescent="0.3">
      <c r="D44" s="22"/>
      <c r="E44" s="22"/>
      <c r="F44" s="23"/>
    </row>
    <row r="45" spans="4:6" x14ac:dyDescent="0.3">
      <c r="D45" s="22"/>
      <c r="E45" s="22"/>
      <c r="F45" s="23"/>
    </row>
    <row r="46" spans="4:6" x14ac:dyDescent="0.3">
      <c r="D46" s="22"/>
      <c r="E46" s="22"/>
      <c r="F46" s="23"/>
    </row>
    <row r="47" spans="4:6" x14ac:dyDescent="0.3">
      <c r="D47" s="22"/>
      <c r="E47" s="22"/>
      <c r="F47" s="23"/>
    </row>
    <row r="48" spans="4:6" x14ac:dyDescent="0.3">
      <c r="D48" s="22"/>
      <c r="E48" s="22"/>
      <c r="F48" s="23"/>
    </row>
    <row r="49" spans="4:6" x14ac:dyDescent="0.3">
      <c r="D49" s="22"/>
      <c r="E49" s="22"/>
      <c r="F49" s="23"/>
    </row>
    <row r="50" spans="4:6" x14ac:dyDescent="0.3">
      <c r="D50" s="22"/>
      <c r="E50" s="22"/>
      <c r="F50" s="23"/>
    </row>
    <row r="51" spans="4:6" x14ac:dyDescent="0.3">
      <c r="D51" s="22"/>
      <c r="E51" s="22"/>
      <c r="F51" s="23"/>
    </row>
    <row r="52" spans="4:6" x14ac:dyDescent="0.3">
      <c r="D52" s="22"/>
      <c r="E52" s="22"/>
      <c r="F52" s="23"/>
    </row>
    <row r="53" spans="4:6" x14ac:dyDescent="0.3">
      <c r="D53" s="22"/>
      <c r="E53" s="22"/>
      <c r="F53" s="23"/>
    </row>
    <row r="54" spans="4:6" x14ac:dyDescent="0.3">
      <c r="D54" s="22"/>
      <c r="E54" s="22"/>
      <c r="F54" s="23"/>
    </row>
    <row r="55" spans="4:6" x14ac:dyDescent="0.3">
      <c r="D55" s="22"/>
      <c r="E55" s="22"/>
      <c r="F55" s="23"/>
    </row>
    <row r="56" spans="4:6" x14ac:dyDescent="0.3">
      <c r="D56" s="22"/>
      <c r="E56" s="22"/>
      <c r="F56" s="23"/>
    </row>
    <row r="57" spans="4:6" x14ac:dyDescent="0.3">
      <c r="D57" s="22"/>
      <c r="E57" s="22"/>
      <c r="F57" s="23"/>
    </row>
    <row r="58" spans="4:6" x14ac:dyDescent="0.3">
      <c r="D58" s="22"/>
      <c r="E58" s="22"/>
      <c r="F58" s="23"/>
    </row>
    <row r="59" spans="4:6" x14ac:dyDescent="0.3">
      <c r="D59" s="22"/>
      <c r="E59" s="22"/>
      <c r="F59" s="23"/>
    </row>
    <row r="60" spans="4:6" x14ac:dyDescent="0.3">
      <c r="D60" s="22"/>
      <c r="E60" s="22"/>
      <c r="F60" s="23"/>
    </row>
    <row r="61" spans="4:6" x14ac:dyDescent="0.3">
      <c r="D61" s="22"/>
      <c r="E61" s="22"/>
      <c r="F61" s="23"/>
    </row>
    <row r="62" spans="4:6" x14ac:dyDescent="0.3">
      <c r="D62" s="22"/>
      <c r="E62" s="22"/>
      <c r="F62" s="23"/>
    </row>
    <row r="63" spans="4:6" x14ac:dyDescent="0.3">
      <c r="D63" s="22"/>
      <c r="E63" s="22"/>
      <c r="F63" s="23"/>
    </row>
    <row r="64" spans="4:6" x14ac:dyDescent="0.3">
      <c r="D64" s="22"/>
      <c r="E64" s="22"/>
      <c r="F64" s="23"/>
    </row>
    <row r="65" spans="4:6" x14ac:dyDescent="0.3">
      <c r="D65" s="22"/>
      <c r="E65" s="22"/>
      <c r="F65" s="23"/>
    </row>
    <row r="66" spans="4:6" x14ac:dyDescent="0.3">
      <c r="D66" s="22"/>
      <c r="E66" s="22"/>
      <c r="F66" s="23"/>
    </row>
    <row r="67" spans="4:6" x14ac:dyDescent="0.3">
      <c r="D67" s="22"/>
      <c r="E67" s="22"/>
      <c r="F67" s="23"/>
    </row>
    <row r="68" spans="4:6" x14ac:dyDescent="0.3">
      <c r="D68" s="22"/>
      <c r="E68" s="22"/>
      <c r="F68" s="23"/>
    </row>
    <row r="69" spans="4:6" x14ac:dyDescent="0.3">
      <c r="D69" s="22"/>
      <c r="E69" s="22"/>
      <c r="F69" s="23"/>
    </row>
    <row r="70" spans="4:6" x14ac:dyDescent="0.3">
      <c r="D70" s="22"/>
      <c r="E70" s="22"/>
      <c r="F70" s="23"/>
    </row>
    <row r="71" spans="4:6" x14ac:dyDescent="0.3">
      <c r="D71" s="22"/>
      <c r="E71" s="22"/>
      <c r="F71" s="23"/>
    </row>
    <row r="72" spans="4:6" x14ac:dyDescent="0.3">
      <c r="D72" s="22"/>
      <c r="E72" s="22"/>
      <c r="F72" s="23"/>
    </row>
    <row r="73" spans="4:6" x14ac:dyDescent="0.3">
      <c r="D73" s="22"/>
      <c r="E73" s="22"/>
      <c r="F73" s="23"/>
    </row>
    <row r="74" spans="4:6" x14ac:dyDescent="0.3">
      <c r="D74" s="22"/>
      <c r="E74" s="22"/>
      <c r="F74" s="23"/>
    </row>
    <row r="75" spans="4:6" x14ac:dyDescent="0.3">
      <c r="D75" s="22"/>
      <c r="E75" s="22"/>
      <c r="F75" s="23"/>
    </row>
    <row r="76" spans="4:6" x14ac:dyDescent="0.3">
      <c r="D76" s="22"/>
      <c r="E76" s="22"/>
      <c r="F76" s="23"/>
    </row>
    <row r="77" spans="4:6" x14ac:dyDescent="0.3">
      <c r="D77" s="22"/>
      <c r="E77" s="22"/>
      <c r="F77" s="23"/>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
  <sheetViews>
    <sheetView zoomScale="70" zoomScaleNormal="70" workbookViewId="0">
      <selection activeCell="Y49" sqref="Y49"/>
    </sheetView>
  </sheetViews>
  <sheetFormatPr defaultRowHeight="14.4" x14ac:dyDescent="0.3"/>
  <cols>
    <col min="1" max="1" width="41.33203125" customWidth="1"/>
    <col min="2" max="2" width="17.33203125" customWidth="1"/>
    <col min="3" max="3" width="16.6640625" customWidth="1"/>
    <col min="4" max="7" width="16.5546875" customWidth="1"/>
  </cols>
  <sheetData>
    <row r="1" spans="1:8" x14ac:dyDescent="0.3">
      <c r="A1" s="18" t="s">
        <v>373</v>
      </c>
      <c r="B1" s="18"/>
      <c r="C1" s="38" t="s">
        <v>375</v>
      </c>
      <c r="D1" s="36" t="s">
        <v>376</v>
      </c>
      <c r="E1" s="36" t="s">
        <v>404</v>
      </c>
      <c r="F1" s="48" t="s">
        <v>855</v>
      </c>
      <c r="G1" s="18" t="s">
        <v>377</v>
      </c>
      <c r="H1" s="19"/>
    </row>
    <row r="2" spans="1:8" x14ac:dyDescent="0.3">
      <c r="A2" s="20" t="s">
        <v>378</v>
      </c>
      <c r="C2" s="26">
        <v>16</v>
      </c>
      <c r="D2" s="35">
        <v>9</v>
      </c>
      <c r="E2" s="35">
        <v>9</v>
      </c>
      <c r="F2" s="35">
        <v>13</v>
      </c>
      <c r="G2" s="27">
        <f>SUM(C2:F2)</f>
        <v>47</v>
      </c>
      <c r="H2" s="21">
        <f>G2/H27</f>
        <v>0.32867132867132864</v>
      </c>
    </row>
    <row r="3" spans="1:8" x14ac:dyDescent="0.3">
      <c r="A3" s="20" t="s">
        <v>379</v>
      </c>
      <c r="C3" s="26">
        <v>5</v>
      </c>
      <c r="D3" s="35">
        <v>5</v>
      </c>
      <c r="E3" s="35">
        <v>8</v>
      </c>
      <c r="F3" s="35"/>
      <c r="G3" s="27">
        <f t="shared" ref="G3:G25" si="0">SUM(B3:D3)</f>
        <v>10</v>
      </c>
      <c r="H3" s="21">
        <f>G3/H27</f>
        <v>6.9930069930069935E-2</v>
      </c>
    </row>
    <row r="4" spans="1:8" x14ac:dyDescent="0.3">
      <c r="A4" s="20" t="s">
        <v>853</v>
      </c>
      <c r="C4" s="26">
        <v>20</v>
      </c>
      <c r="D4" s="35">
        <v>14</v>
      </c>
      <c r="E4" s="35">
        <v>11</v>
      </c>
      <c r="F4" s="35">
        <v>9</v>
      </c>
      <c r="G4" s="27">
        <f t="shared" si="0"/>
        <v>34</v>
      </c>
      <c r="H4" s="21">
        <f>G4/H27</f>
        <v>0.23776223776223776</v>
      </c>
    </row>
    <row r="5" spans="1:8" x14ac:dyDescent="0.3">
      <c r="A5" s="20" t="s">
        <v>381</v>
      </c>
      <c r="C5" s="26">
        <v>9</v>
      </c>
      <c r="D5" s="35">
        <v>15</v>
      </c>
      <c r="E5" s="35">
        <v>13</v>
      </c>
      <c r="F5" s="35">
        <v>33</v>
      </c>
      <c r="G5" s="27">
        <f t="shared" si="0"/>
        <v>24</v>
      </c>
      <c r="H5" s="21">
        <f>G5/H27</f>
        <v>0.16783216783216784</v>
      </c>
    </row>
    <row r="6" spans="1:8" x14ac:dyDescent="0.3">
      <c r="A6" s="20" t="s">
        <v>382</v>
      </c>
      <c r="C6" s="26">
        <v>8</v>
      </c>
      <c r="D6" s="35">
        <v>5</v>
      </c>
      <c r="E6" s="35">
        <v>3</v>
      </c>
      <c r="F6" s="35">
        <v>6</v>
      </c>
      <c r="G6" s="27">
        <f t="shared" si="0"/>
        <v>13</v>
      </c>
      <c r="H6" s="21">
        <f>G6/H27</f>
        <v>9.0909090909090912E-2</v>
      </c>
    </row>
    <row r="7" spans="1:8" x14ac:dyDescent="0.3">
      <c r="A7" s="20" t="s">
        <v>383</v>
      </c>
      <c r="C7" s="26">
        <v>2</v>
      </c>
      <c r="D7" s="35">
        <v>4</v>
      </c>
      <c r="E7" s="35">
        <v>1</v>
      </c>
      <c r="F7" s="35">
        <v>2</v>
      </c>
      <c r="G7" s="27">
        <f t="shared" si="0"/>
        <v>6</v>
      </c>
      <c r="H7" s="21">
        <f>G7/H27</f>
        <v>4.195804195804196E-2</v>
      </c>
    </row>
    <row r="8" spans="1:8" x14ac:dyDescent="0.3">
      <c r="A8" s="20" t="s">
        <v>384</v>
      </c>
      <c r="C8" s="26">
        <v>1</v>
      </c>
      <c r="D8" s="35">
        <v>2</v>
      </c>
      <c r="E8" s="35"/>
      <c r="F8" s="35"/>
      <c r="G8" s="27">
        <f t="shared" si="0"/>
        <v>3</v>
      </c>
      <c r="H8" s="21">
        <f>G8/H27</f>
        <v>2.097902097902098E-2</v>
      </c>
    </row>
    <row r="9" spans="1:8" x14ac:dyDescent="0.3">
      <c r="A9" s="20" t="s">
        <v>385</v>
      </c>
      <c r="C9" s="26">
        <v>3</v>
      </c>
      <c r="D9" s="35">
        <v>1</v>
      </c>
      <c r="E9" s="35">
        <v>0</v>
      </c>
      <c r="F9" s="35">
        <v>1</v>
      </c>
      <c r="G9" s="27">
        <f t="shared" si="0"/>
        <v>4</v>
      </c>
      <c r="H9" s="21">
        <f>G9/H27</f>
        <v>2.7972027972027972E-2</v>
      </c>
    </row>
    <row r="10" spans="1:8" x14ac:dyDescent="0.3">
      <c r="A10" s="20" t="s">
        <v>386</v>
      </c>
      <c r="C10" s="26">
        <v>5</v>
      </c>
      <c r="D10" s="35">
        <v>2</v>
      </c>
      <c r="E10" s="35"/>
      <c r="F10" s="35"/>
      <c r="G10" s="27">
        <f t="shared" si="0"/>
        <v>7</v>
      </c>
      <c r="H10" s="21">
        <f>G10/H27</f>
        <v>4.8951048951048952E-2</v>
      </c>
    </row>
    <row r="11" spans="1:8" x14ac:dyDescent="0.3">
      <c r="A11" s="20" t="s">
        <v>387</v>
      </c>
      <c r="C11" s="26">
        <v>4</v>
      </c>
      <c r="D11" s="35">
        <v>9</v>
      </c>
      <c r="E11" s="35">
        <v>7</v>
      </c>
      <c r="F11" s="35">
        <v>3</v>
      </c>
      <c r="G11" s="27">
        <f t="shared" si="0"/>
        <v>13</v>
      </c>
      <c r="H11" s="21">
        <f>G11/H27</f>
        <v>9.0909090909090912E-2</v>
      </c>
    </row>
    <row r="12" spans="1:8" x14ac:dyDescent="0.3">
      <c r="A12" s="20" t="s">
        <v>388</v>
      </c>
      <c r="C12" s="26">
        <v>3</v>
      </c>
      <c r="D12" s="35"/>
      <c r="E12" s="35">
        <v>5</v>
      </c>
      <c r="F12" s="35"/>
      <c r="G12" s="27">
        <f t="shared" si="0"/>
        <v>3</v>
      </c>
      <c r="H12" s="21">
        <f>G12/H27</f>
        <v>2.097902097902098E-2</v>
      </c>
    </row>
    <row r="13" spans="1:8" x14ac:dyDescent="0.3">
      <c r="A13" s="20" t="s">
        <v>389</v>
      </c>
      <c r="C13" s="26">
        <v>3</v>
      </c>
      <c r="D13" s="35"/>
      <c r="E13" s="35"/>
      <c r="F13" s="35"/>
      <c r="G13" s="27">
        <f t="shared" si="0"/>
        <v>3</v>
      </c>
      <c r="H13" s="21">
        <f>G13/H27</f>
        <v>2.097902097902098E-2</v>
      </c>
    </row>
    <row r="14" spans="1:8" x14ac:dyDescent="0.3">
      <c r="A14" s="20" t="s">
        <v>390</v>
      </c>
      <c r="C14" s="26">
        <v>1</v>
      </c>
      <c r="D14" s="35">
        <v>4</v>
      </c>
      <c r="E14" s="35">
        <v>1</v>
      </c>
      <c r="F14" s="35">
        <v>3</v>
      </c>
      <c r="G14" s="27">
        <f t="shared" si="0"/>
        <v>5</v>
      </c>
      <c r="H14" s="21">
        <f>G14/H27</f>
        <v>3.4965034965034968E-2</v>
      </c>
    </row>
    <row r="15" spans="1:8" x14ac:dyDescent="0.3">
      <c r="A15" s="20" t="s">
        <v>391</v>
      </c>
      <c r="C15" s="26">
        <v>2</v>
      </c>
      <c r="D15" s="35">
        <v>2</v>
      </c>
      <c r="E15" s="35">
        <v>2</v>
      </c>
      <c r="F15" s="35"/>
      <c r="G15" s="27">
        <f t="shared" si="0"/>
        <v>4</v>
      </c>
      <c r="H15" s="21">
        <f>G15/H27</f>
        <v>2.7972027972027972E-2</v>
      </c>
    </row>
    <row r="16" spans="1:8" x14ac:dyDescent="0.3">
      <c r="A16" s="20" t="s">
        <v>392</v>
      </c>
      <c r="C16" s="26">
        <v>1</v>
      </c>
      <c r="D16" s="35"/>
      <c r="E16" s="35"/>
      <c r="F16" s="35"/>
      <c r="G16" s="27">
        <f t="shared" si="0"/>
        <v>1</v>
      </c>
      <c r="H16" s="21">
        <f>G16/H27</f>
        <v>6.993006993006993E-3</v>
      </c>
    </row>
    <row r="17" spans="1:9" x14ac:dyDescent="0.3">
      <c r="A17" s="20" t="s">
        <v>393</v>
      </c>
      <c r="C17" s="26">
        <v>1</v>
      </c>
      <c r="D17" s="35"/>
      <c r="E17" s="35"/>
      <c r="F17" s="35"/>
      <c r="G17" s="27">
        <f t="shared" si="0"/>
        <v>1</v>
      </c>
      <c r="H17" s="21">
        <f>G17/H27</f>
        <v>6.993006993006993E-3</v>
      </c>
    </row>
    <row r="18" spans="1:9" x14ac:dyDescent="0.3">
      <c r="A18" s="20" t="s">
        <v>394</v>
      </c>
      <c r="C18" s="26">
        <v>0</v>
      </c>
      <c r="D18" s="35">
        <v>1</v>
      </c>
      <c r="E18" s="35">
        <v>3</v>
      </c>
      <c r="F18" s="35"/>
      <c r="G18" s="27">
        <f t="shared" si="0"/>
        <v>1</v>
      </c>
      <c r="H18" s="21">
        <f>G18/H27</f>
        <v>6.993006993006993E-3</v>
      </c>
    </row>
    <row r="19" spans="1:9" x14ac:dyDescent="0.3">
      <c r="A19" s="20" t="s">
        <v>395</v>
      </c>
      <c r="C19" s="26">
        <v>0</v>
      </c>
      <c r="D19" s="35">
        <v>1</v>
      </c>
      <c r="E19" s="35"/>
      <c r="F19" s="35"/>
      <c r="G19" s="27">
        <f t="shared" si="0"/>
        <v>1</v>
      </c>
      <c r="H19" s="21">
        <f>G19/H27</f>
        <v>6.993006993006993E-3</v>
      </c>
    </row>
    <row r="20" spans="1:9" x14ac:dyDescent="0.3">
      <c r="A20" s="20" t="s">
        <v>396</v>
      </c>
      <c r="C20" s="26">
        <v>0</v>
      </c>
      <c r="D20" s="35">
        <v>3</v>
      </c>
      <c r="E20" s="35"/>
      <c r="F20" s="35"/>
      <c r="G20" s="27">
        <f t="shared" si="0"/>
        <v>3</v>
      </c>
      <c r="H20" s="21">
        <f>G20/H27</f>
        <v>2.097902097902098E-2</v>
      </c>
    </row>
    <row r="21" spans="1:9" x14ac:dyDescent="0.3">
      <c r="A21" s="20" t="s">
        <v>397</v>
      </c>
      <c r="C21" s="26">
        <v>0</v>
      </c>
      <c r="D21" s="35">
        <v>5</v>
      </c>
      <c r="E21" s="35">
        <v>1</v>
      </c>
      <c r="F21" s="35">
        <v>1</v>
      </c>
      <c r="G21" s="27">
        <f t="shared" si="0"/>
        <v>5</v>
      </c>
      <c r="H21" s="21">
        <f>G21/H27</f>
        <v>3.4965034965034968E-2</v>
      </c>
    </row>
    <row r="22" spans="1:9" x14ac:dyDescent="0.3">
      <c r="A22" s="20" t="s">
        <v>398</v>
      </c>
      <c r="C22" s="26">
        <v>1</v>
      </c>
      <c r="D22" s="35"/>
      <c r="E22" s="35">
        <v>2</v>
      </c>
      <c r="F22" s="35"/>
      <c r="G22" s="27">
        <f t="shared" si="0"/>
        <v>1</v>
      </c>
      <c r="H22" s="21">
        <f>G22/H27</f>
        <v>6.993006993006993E-3</v>
      </c>
    </row>
    <row r="23" spans="1:9" x14ac:dyDescent="0.3">
      <c r="A23" s="20" t="s">
        <v>399</v>
      </c>
      <c r="C23" s="26">
        <v>0</v>
      </c>
      <c r="D23" s="35"/>
      <c r="E23" s="35">
        <v>1</v>
      </c>
      <c r="F23" s="35"/>
      <c r="G23" s="27">
        <f t="shared" si="0"/>
        <v>0</v>
      </c>
      <c r="H23" s="21">
        <f>G23/H27</f>
        <v>0</v>
      </c>
    </row>
    <row r="24" spans="1:9" x14ac:dyDescent="0.3">
      <c r="A24" s="20" t="s">
        <v>400</v>
      </c>
      <c r="C24" s="26">
        <v>0</v>
      </c>
      <c r="D24" s="35"/>
      <c r="E24" s="35"/>
      <c r="F24" s="35"/>
      <c r="G24" s="27">
        <f t="shared" si="0"/>
        <v>0</v>
      </c>
      <c r="H24" s="21">
        <f>G24/H27</f>
        <v>0</v>
      </c>
    </row>
    <row r="25" spans="1:9" x14ac:dyDescent="0.3">
      <c r="A25" s="20" t="s">
        <v>401</v>
      </c>
      <c r="C25" s="35">
        <v>0</v>
      </c>
      <c r="D25" s="35">
        <v>1</v>
      </c>
      <c r="E25" s="35"/>
      <c r="F25" s="35"/>
      <c r="G25" s="27">
        <f t="shared" si="0"/>
        <v>1</v>
      </c>
      <c r="H25" s="21">
        <f>G25/H27</f>
        <v>6.993006993006993E-3</v>
      </c>
    </row>
    <row r="26" spans="1:9" x14ac:dyDescent="0.3">
      <c r="A26" s="20" t="s">
        <v>854</v>
      </c>
      <c r="C26" s="27"/>
      <c r="D26" s="35"/>
      <c r="E26" s="35"/>
      <c r="F26" s="35"/>
      <c r="G26" s="27">
        <v>3</v>
      </c>
      <c r="I26" s="21"/>
    </row>
    <row r="27" spans="1:9" x14ac:dyDescent="0.3">
      <c r="D27" s="22"/>
      <c r="E27" s="22"/>
      <c r="F27" s="22"/>
      <c r="G27" s="23"/>
      <c r="H27">
        <f>SUM(G3:G25)</f>
        <v>143</v>
      </c>
      <c r="I27" s="21">
        <v>1</v>
      </c>
    </row>
    <row r="28" spans="1:9" x14ac:dyDescent="0.3">
      <c r="D28" s="22"/>
      <c r="E28" s="22"/>
      <c r="F28" s="22"/>
      <c r="G28" s="23"/>
    </row>
    <row r="29" spans="1:9" ht="72" x14ac:dyDescent="0.3">
      <c r="A29" s="24"/>
      <c r="B29" s="37" t="s">
        <v>402</v>
      </c>
      <c r="C29" s="28">
        <v>35</v>
      </c>
      <c r="D29" s="29">
        <v>13</v>
      </c>
      <c r="E29" s="29">
        <v>10</v>
      </c>
      <c r="F29" s="29">
        <v>11</v>
      </c>
      <c r="G29" s="28">
        <v>19</v>
      </c>
      <c r="H29" s="30">
        <f>SUM(C29:G29)</f>
        <v>88</v>
      </c>
      <c r="I29" s="28"/>
    </row>
    <row r="30" spans="1:9" x14ac:dyDescent="0.3">
      <c r="D30" s="22"/>
      <c r="E30" s="22"/>
      <c r="F30" s="22"/>
      <c r="G30" s="23"/>
    </row>
    <row r="31" spans="1:9" x14ac:dyDescent="0.3">
      <c r="D31" s="22"/>
      <c r="E31" s="22"/>
      <c r="F31" s="22"/>
      <c r="G31" s="23"/>
    </row>
    <row r="32" spans="1:9" x14ac:dyDescent="0.3">
      <c r="D32" s="22"/>
      <c r="E32" s="22"/>
      <c r="F32" s="22"/>
      <c r="G32" s="23"/>
    </row>
    <row r="33" spans="4:7" x14ac:dyDescent="0.3">
      <c r="D33" s="22"/>
      <c r="E33" s="22"/>
      <c r="F33" s="22"/>
      <c r="G33" s="23"/>
    </row>
    <row r="34" spans="4:7" x14ac:dyDescent="0.3">
      <c r="D34" s="22"/>
      <c r="E34" s="22"/>
      <c r="F34" s="22"/>
      <c r="G34" s="23"/>
    </row>
    <row r="35" spans="4:7" x14ac:dyDescent="0.3">
      <c r="D35" s="22"/>
      <c r="E35" s="22"/>
      <c r="F35" s="22"/>
      <c r="G35" s="23"/>
    </row>
    <row r="36" spans="4:7" x14ac:dyDescent="0.3">
      <c r="D36" s="22"/>
      <c r="E36" s="22"/>
      <c r="F36" s="22"/>
      <c r="G36" s="23"/>
    </row>
    <row r="37" spans="4:7" x14ac:dyDescent="0.3">
      <c r="D37" s="22"/>
      <c r="E37" s="22"/>
      <c r="F37" s="22"/>
      <c r="G37" s="23"/>
    </row>
    <row r="38" spans="4:7" x14ac:dyDescent="0.3">
      <c r="D38" s="22"/>
      <c r="E38" s="22"/>
      <c r="F38" s="22"/>
      <c r="G38" s="23"/>
    </row>
    <row r="39" spans="4:7" x14ac:dyDescent="0.3">
      <c r="D39" s="22"/>
      <c r="E39" s="22"/>
      <c r="F39" s="22"/>
      <c r="G39" s="23"/>
    </row>
    <row r="40" spans="4:7" x14ac:dyDescent="0.3">
      <c r="D40" s="22"/>
      <c r="E40" s="22"/>
      <c r="F40" s="22"/>
      <c r="G40" s="23"/>
    </row>
    <row r="41" spans="4:7" x14ac:dyDescent="0.3">
      <c r="D41" s="22"/>
      <c r="E41" s="22"/>
      <c r="F41" s="22"/>
      <c r="G41" s="23"/>
    </row>
    <row r="42" spans="4:7" x14ac:dyDescent="0.3">
      <c r="D42" s="22"/>
      <c r="E42" s="22"/>
      <c r="F42" s="22"/>
      <c r="G42" s="23"/>
    </row>
    <row r="43" spans="4:7" x14ac:dyDescent="0.3">
      <c r="D43" s="22"/>
      <c r="E43" s="22"/>
      <c r="F43" s="22"/>
      <c r="G43" s="23"/>
    </row>
    <row r="44" spans="4:7" x14ac:dyDescent="0.3">
      <c r="D44" s="22"/>
      <c r="E44" s="22"/>
      <c r="F44" s="22"/>
      <c r="G44" s="23"/>
    </row>
    <row r="45" spans="4:7" x14ac:dyDescent="0.3">
      <c r="D45" s="22"/>
      <c r="E45" s="22"/>
      <c r="F45" s="22"/>
      <c r="G45" s="23"/>
    </row>
    <row r="46" spans="4:7" x14ac:dyDescent="0.3">
      <c r="D46" s="22"/>
      <c r="E46" s="22"/>
      <c r="F46" s="22"/>
      <c r="G46" s="23"/>
    </row>
    <row r="47" spans="4:7" x14ac:dyDescent="0.3">
      <c r="D47" s="22"/>
      <c r="E47" s="22"/>
      <c r="F47" s="22"/>
      <c r="G47" s="23"/>
    </row>
    <row r="48" spans="4:7" x14ac:dyDescent="0.3">
      <c r="D48" s="22"/>
      <c r="E48" s="22"/>
      <c r="F48" s="22"/>
      <c r="G48" s="23"/>
    </row>
    <row r="49" spans="4:7" x14ac:dyDescent="0.3">
      <c r="D49" s="22"/>
      <c r="E49" s="22"/>
      <c r="F49" s="22"/>
      <c r="G49" s="23"/>
    </row>
    <row r="50" spans="4:7" x14ac:dyDescent="0.3">
      <c r="D50" s="22"/>
      <c r="E50" s="22"/>
      <c r="F50" s="22"/>
      <c r="G50" s="23"/>
    </row>
    <row r="51" spans="4:7" x14ac:dyDescent="0.3">
      <c r="D51" s="22"/>
      <c r="E51" s="22"/>
      <c r="F51" s="22"/>
      <c r="G51" s="23"/>
    </row>
    <row r="52" spans="4:7" x14ac:dyDescent="0.3">
      <c r="D52" s="22"/>
      <c r="E52" s="22"/>
      <c r="F52" s="22"/>
      <c r="G52" s="23"/>
    </row>
    <row r="53" spans="4:7" x14ac:dyDescent="0.3">
      <c r="D53" s="22"/>
      <c r="E53" s="22"/>
      <c r="F53" s="22"/>
      <c r="G53" s="23"/>
    </row>
    <row r="54" spans="4:7" x14ac:dyDescent="0.3">
      <c r="D54" s="22"/>
      <c r="E54" s="22"/>
      <c r="F54" s="22"/>
      <c r="G54" s="23"/>
    </row>
    <row r="55" spans="4:7" x14ac:dyDescent="0.3">
      <c r="D55" s="22"/>
      <c r="E55" s="22"/>
      <c r="F55" s="22"/>
      <c r="G55" s="23"/>
    </row>
    <row r="56" spans="4:7" x14ac:dyDescent="0.3">
      <c r="D56" s="22"/>
      <c r="E56" s="22"/>
      <c r="F56" s="22"/>
      <c r="G56" s="23"/>
    </row>
    <row r="57" spans="4:7" x14ac:dyDescent="0.3">
      <c r="D57" s="22"/>
      <c r="E57" s="22"/>
      <c r="F57" s="22"/>
      <c r="G57" s="23"/>
    </row>
    <row r="58" spans="4:7" x14ac:dyDescent="0.3">
      <c r="D58" s="22"/>
      <c r="E58" s="22"/>
      <c r="F58" s="22"/>
      <c r="G58" s="23"/>
    </row>
    <row r="59" spans="4:7" x14ac:dyDescent="0.3">
      <c r="D59" s="22"/>
      <c r="E59" s="22"/>
      <c r="F59" s="22"/>
      <c r="G59" s="23"/>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9"/>
  <sheetViews>
    <sheetView zoomScaleNormal="100" workbookViewId="0">
      <selection sqref="A1:H30"/>
    </sheetView>
  </sheetViews>
  <sheetFormatPr defaultRowHeight="14.4" x14ac:dyDescent="0.3"/>
  <cols>
    <col min="1" max="1" width="41.33203125" customWidth="1"/>
    <col min="2" max="2" width="17.33203125" customWidth="1"/>
    <col min="3" max="3" width="16.6640625" customWidth="1"/>
    <col min="4" max="8" width="16.5546875" customWidth="1"/>
    <col min="11" max="11" width="36.33203125" customWidth="1"/>
  </cols>
  <sheetData>
    <row r="1" spans="1:8" x14ac:dyDescent="0.3">
      <c r="A1" s="18" t="s">
        <v>373</v>
      </c>
      <c r="B1" s="18"/>
      <c r="C1" s="36" t="s">
        <v>376</v>
      </c>
      <c r="D1" s="36" t="s">
        <v>404</v>
      </c>
      <c r="E1" s="48" t="s">
        <v>855</v>
      </c>
      <c r="F1" s="48" t="s">
        <v>1152</v>
      </c>
      <c r="G1" s="18" t="s">
        <v>377</v>
      </c>
      <c r="H1" s="19"/>
    </row>
    <row r="2" spans="1:8" x14ac:dyDescent="0.3">
      <c r="A2" s="20" t="s">
        <v>378</v>
      </c>
      <c r="C2" s="35">
        <v>9</v>
      </c>
      <c r="D2" s="35">
        <v>9</v>
      </c>
      <c r="E2" s="35">
        <v>13</v>
      </c>
      <c r="F2" s="35">
        <v>13</v>
      </c>
      <c r="G2" s="27">
        <f t="shared" ref="G2:G26" si="0">SUM(C2:F2)</f>
        <v>44</v>
      </c>
      <c r="H2" s="21">
        <f>G2/I27</f>
        <v>0.14915254237288136</v>
      </c>
    </row>
    <row r="3" spans="1:8" x14ac:dyDescent="0.3">
      <c r="A3" s="20" t="s">
        <v>379</v>
      </c>
      <c r="C3" s="35">
        <v>5</v>
      </c>
      <c r="D3" s="35">
        <v>8</v>
      </c>
      <c r="E3" s="35"/>
      <c r="F3" s="35">
        <v>9</v>
      </c>
      <c r="G3" s="27">
        <f t="shared" si="0"/>
        <v>22</v>
      </c>
      <c r="H3" s="21">
        <f>G3/I27</f>
        <v>7.4576271186440682E-2</v>
      </c>
    </row>
    <row r="4" spans="1:8" x14ac:dyDescent="0.3">
      <c r="A4" s="20" t="s">
        <v>853</v>
      </c>
      <c r="C4" s="35">
        <v>14</v>
      </c>
      <c r="D4" s="35">
        <v>11</v>
      </c>
      <c r="E4" s="35">
        <v>9</v>
      </c>
      <c r="F4" s="35">
        <v>10</v>
      </c>
      <c r="G4" s="27">
        <f t="shared" si="0"/>
        <v>44</v>
      </c>
      <c r="H4" s="21">
        <f>G4/I27</f>
        <v>0.14915254237288136</v>
      </c>
    </row>
    <row r="5" spans="1:8" x14ac:dyDescent="0.3">
      <c r="A5" s="20" t="s">
        <v>381</v>
      </c>
      <c r="C5" s="35">
        <v>15</v>
      </c>
      <c r="D5" s="35">
        <v>13</v>
      </c>
      <c r="E5" s="35">
        <v>33</v>
      </c>
      <c r="F5" s="35">
        <v>21</v>
      </c>
      <c r="G5" s="27">
        <f t="shared" si="0"/>
        <v>82</v>
      </c>
      <c r="H5" s="21">
        <f>G5/I27</f>
        <v>0.27796610169491526</v>
      </c>
    </row>
    <row r="6" spans="1:8" x14ac:dyDescent="0.3">
      <c r="A6" s="20" t="s">
        <v>382</v>
      </c>
      <c r="C6" s="35">
        <v>5</v>
      </c>
      <c r="D6" s="35">
        <v>3</v>
      </c>
      <c r="E6" s="35">
        <v>6</v>
      </c>
      <c r="F6" s="35">
        <v>3</v>
      </c>
      <c r="G6" s="27">
        <f t="shared" si="0"/>
        <v>17</v>
      </c>
      <c r="H6" s="21">
        <f>G6/I27</f>
        <v>5.7627118644067797E-2</v>
      </c>
    </row>
    <row r="7" spans="1:8" x14ac:dyDescent="0.3">
      <c r="A7" s="20" t="s">
        <v>383</v>
      </c>
      <c r="C7" s="35">
        <v>4</v>
      </c>
      <c r="D7" s="35">
        <v>1</v>
      </c>
      <c r="E7" s="35">
        <v>2</v>
      </c>
      <c r="F7" s="35">
        <v>1</v>
      </c>
      <c r="G7" s="27">
        <f t="shared" si="0"/>
        <v>8</v>
      </c>
      <c r="H7" s="21">
        <f>G7/I27</f>
        <v>2.7118644067796609E-2</v>
      </c>
    </row>
    <row r="8" spans="1:8" x14ac:dyDescent="0.3">
      <c r="A8" s="20" t="s">
        <v>384</v>
      </c>
      <c r="C8" s="35">
        <v>2</v>
      </c>
      <c r="D8" s="35"/>
      <c r="E8" s="35"/>
      <c r="F8" s="35"/>
      <c r="G8" s="27">
        <f t="shared" si="0"/>
        <v>2</v>
      </c>
      <c r="H8" s="21">
        <f>G8/I27</f>
        <v>6.7796610169491523E-3</v>
      </c>
    </row>
    <row r="9" spans="1:8" x14ac:dyDescent="0.3">
      <c r="A9" s="20" t="s">
        <v>860</v>
      </c>
      <c r="C9" s="35">
        <v>1</v>
      </c>
      <c r="D9" s="35">
        <v>0</v>
      </c>
      <c r="E9" s="35">
        <v>1</v>
      </c>
      <c r="F9" s="35">
        <v>4</v>
      </c>
      <c r="G9" s="27">
        <f t="shared" si="0"/>
        <v>6</v>
      </c>
      <c r="H9" s="21">
        <f>G9/I27</f>
        <v>2.0338983050847456E-2</v>
      </c>
    </row>
    <row r="10" spans="1:8" x14ac:dyDescent="0.3">
      <c r="A10" s="20" t="s">
        <v>1151</v>
      </c>
      <c r="C10" s="35">
        <v>2</v>
      </c>
      <c r="D10" s="35"/>
      <c r="E10" s="35"/>
      <c r="F10" s="35">
        <v>5</v>
      </c>
      <c r="G10" s="27">
        <f t="shared" si="0"/>
        <v>7</v>
      </c>
      <c r="H10" s="21">
        <f>G10/I27</f>
        <v>2.3728813559322035E-2</v>
      </c>
    </row>
    <row r="11" spans="1:8" x14ac:dyDescent="0.3">
      <c r="A11" s="20" t="s">
        <v>387</v>
      </c>
      <c r="C11" s="35">
        <v>9</v>
      </c>
      <c r="D11" s="35">
        <v>7</v>
      </c>
      <c r="E11" s="35">
        <v>3</v>
      </c>
      <c r="F11" s="35">
        <v>7</v>
      </c>
      <c r="G11" s="27">
        <f t="shared" si="0"/>
        <v>26</v>
      </c>
      <c r="H11" s="21">
        <f>G11/I27</f>
        <v>8.8135593220338981E-2</v>
      </c>
    </row>
    <row r="12" spans="1:8" x14ac:dyDescent="0.3">
      <c r="A12" s="20" t="s">
        <v>388</v>
      </c>
      <c r="C12" s="35"/>
      <c r="D12" s="35">
        <v>5</v>
      </c>
      <c r="E12" s="35"/>
      <c r="F12" s="35"/>
      <c r="G12" s="27">
        <f t="shared" si="0"/>
        <v>5</v>
      </c>
      <c r="H12" s="21">
        <f>G12/I27</f>
        <v>1.6949152542372881E-2</v>
      </c>
    </row>
    <row r="13" spans="1:8" x14ac:dyDescent="0.3">
      <c r="A13" s="20" t="s">
        <v>389</v>
      </c>
      <c r="C13" s="35"/>
      <c r="D13" s="35"/>
      <c r="E13" s="35"/>
      <c r="F13" s="35"/>
      <c r="G13" s="27">
        <f t="shared" si="0"/>
        <v>0</v>
      </c>
      <c r="H13" s="21">
        <f>G13/I27</f>
        <v>0</v>
      </c>
    </row>
    <row r="14" spans="1:8" x14ac:dyDescent="0.3">
      <c r="A14" s="20" t="s">
        <v>390</v>
      </c>
      <c r="C14" s="35">
        <v>4</v>
      </c>
      <c r="D14" s="35">
        <v>1</v>
      </c>
      <c r="E14" s="35">
        <v>3</v>
      </c>
      <c r="F14" s="35"/>
      <c r="G14" s="27">
        <f t="shared" si="0"/>
        <v>8</v>
      </c>
      <c r="H14" s="21">
        <f>G14/I27</f>
        <v>2.7118644067796609E-2</v>
      </c>
    </row>
    <row r="15" spans="1:8" x14ac:dyDescent="0.3">
      <c r="A15" s="20" t="s">
        <v>391</v>
      </c>
      <c r="C15" s="35">
        <v>2</v>
      </c>
      <c r="D15" s="35">
        <v>2</v>
      </c>
      <c r="E15" s="35"/>
      <c r="F15" s="35">
        <v>1</v>
      </c>
      <c r="G15" s="27">
        <f t="shared" si="0"/>
        <v>5</v>
      </c>
      <c r="H15" s="21">
        <f>G15/I27</f>
        <v>1.6949152542372881E-2</v>
      </c>
    </row>
    <row r="16" spans="1:8" x14ac:dyDescent="0.3">
      <c r="A16" s="20" t="s">
        <v>392</v>
      </c>
      <c r="C16" s="35"/>
      <c r="D16" s="35"/>
      <c r="E16" s="35"/>
      <c r="F16" s="35"/>
      <c r="G16" s="27">
        <f t="shared" si="0"/>
        <v>0</v>
      </c>
      <c r="H16" s="21">
        <f>G16/I27</f>
        <v>0</v>
      </c>
    </row>
    <row r="17" spans="1:10" x14ac:dyDescent="0.3">
      <c r="A17" s="20" t="s">
        <v>393</v>
      </c>
      <c r="C17" s="35"/>
      <c r="D17" s="35"/>
      <c r="E17" s="35"/>
      <c r="F17" s="35"/>
      <c r="G17" s="27">
        <f t="shared" si="0"/>
        <v>0</v>
      </c>
      <c r="H17" s="21">
        <f>G17/I27</f>
        <v>0</v>
      </c>
    </row>
    <row r="18" spans="1:10" x14ac:dyDescent="0.3">
      <c r="A18" s="20" t="s">
        <v>394</v>
      </c>
      <c r="C18" s="35">
        <v>1</v>
      </c>
      <c r="D18" s="35">
        <v>3</v>
      </c>
      <c r="E18" s="35"/>
      <c r="F18" s="35"/>
      <c r="G18" s="27">
        <f t="shared" si="0"/>
        <v>4</v>
      </c>
      <c r="H18" s="21">
        <f>G18/I27</f>
        <v>1.3559322033898305E-2</v>
      </c>
    </row>
    <row r="19" spans="1:10" x14ac:dyDescent="0.3">
      <c r="A19" s="20" t="s">
        <v>395</v>
      </c>
      <c r="C19" s="35">
        <v>1</v>
      </c>
      <c r="D19" s="35"/>
      <c r="E19" s="35"/>
      <c r="F19" s="35"/>
      <c r="G19" s="27">
        <f t="shared" si="0"/>
        <v>1</v>
      </c>
      <c r="H19" s="21">
        <f>G19/I27</f>
        <v>3.3898305084745762E-3</v>
      </c>
    </row>
    <row r="20" spans="1:10" x14ac:dyDescent="0.3">
      <c r="A20" s="20" t="s">
        <v>396</v>
      </c>
      <c r="C20" s="35">
        <v>3</v>
      </c>
      <c r="D20" s="35"/>
      <c r="E20" s="35"/>
      <c r="F20" s="35"/>
      <c r="G20" s="27">
        <f t="shared" si="0"/>
        <v>3</v>
      </c>
      <c r="H20" s="21">
        <f>G20/I27</f>
        <v>1.0169491525423728E-2</v>
      </c>
    </row>
    <row r="21" spans="1:10" x14ac:dyDescent="0.3">
      <c r="A21" s="20" t="s">
        <v>397</v>
      </c>
      <c r="C21" s="35">
        <v>5</v>
      </c>
      <c r="D21" s="35">
        <v>1</v>
      </c>
      <c r="E21" s="35">
        <v>1</v>
      </c>
      <c r="F21" s="35"/>
      <c r="G21" s="27">
        <f t="shared" si="0"/>
        <v>7</v>
      </c>
      <c r="H21" s="21">
        <f>G21/I27</f>
        <v>2.3728813559322035E-2</v>
      </c>
    </row>
    <row r="22" spans="1:10" x14ac:dyDescent="0.3">
      <c r="A22" s="20" t="s">
        <v>398</v>
      </c>
      <c r="C22" s="35"/>
      <c r="D22" s="35">
        <v>2</v>
      </c>
      <c r="E22" s="35"/>
      <c r="F22" s="35"/>
      <c r="G22" s="27">
        <f t="shared" si="0"/>
        <v>2</v>
      </c>
      <c r="H22" s="21">
        <f>G22/I27</f>
        <v>6.7796610169491523E-3</v>
      </c>
    </row>
    <row r="23" spans="1:10" x14ac:dyDescent="0.3">
      <c r="A23" s="20" t="s">
        <v>399</v>
      </c>
      <c r="C23" s="35"/>
      <c r="D23" s="35">
        <v>1</v>
      </c>
      <c r="E23" s="35"/>
      <c r="F23" s="35"/>
      <c r="G23" s="27">
        <f t="shared" si="0"/>
        <v>1</v>
      </c>
      <c r="H23" s="21">
        <f>G23/I27</f>
        <v>3.3898305084745762E-3</v>
      </c>
    </row>
    <row r="24" spans="1:10" x14ac:dyDescent="0.3">
      <c r="A24" s="20" t="s">
        <v>400</v>
      </c>
      <c r="C24" s="35"/>
      <c r="D24" s="35"/>
      <c r="E24" s="35"/>
      <c r="F24" s="35"/>
      <c r="G24" s="27">
        <f t="shared" si="0"/>
        <v>0</v>
      </c>
      <c r="H24" s="21">
        <f>G24/I27</f>
        <v>0</v>
      </c>
    </row>
    <row r="25" spans="1:10" x14ac:dyDescent="0.3">
      <c r="A25" s="20" t="s">
        <v>401</v>
      </c>
      <c r="C25" s="35">
        <v>1</v>
      </c>
      <c r="D25" s="35"/>
      <c r="E25" s="35"/>
      <c r="F25" s="35"/>
      <c r="G25" s="27">
        <f t="shared" si="0"/>
        <v>1</v>
      </c>
      <c r="H25" s="21">
        <f>G25/I27</f>
        <v>3.3898305084745762E-3</v>
      </c>
    </row>
    <row r="26" spans="1:10" x14ac:dyDescent="0.3">
      <c r="A26" s="20" t="s">
        <v>854</v>
      </c>
      <c r="C26" s="35"/>
      <c r="D26" s="35"/>
      <c r="E26" s="35"/>
      <c r="F26" s="35"/>
      <c r="G26" s="27">
        <f t="shared" si="0"/>
        <v>0</v>
      </c>
      <c r="I26" s="21"/>
    </row>
    <row r="27" spans="1:10" x14ac:dyDescent="0.3">
      <c r="D27" s="22"/>
      <c r="E27" s="22"/>
      <c r="F27" s="22"/>
      <c r="G27" s="22"/>
      <c r="H27" s="23"/>
      <c r="I27">
        <f>SUM(G2:G25)</f>
        <v>295</v>
      </c>
      <c r="J27" s="21">
        <v>1</v>
      </c>
    </row>
    <row r="28" spans="1:10" x14ac:dyDescent="0.3">
      <c r="D28" s="22"/>
      <c r="E28" s="22"/>
      <c r="F28" s="22"/>
      <c r="G28" s="22"/>
      <c r="H28" s="23"/>
    </row>
    <row r="29" spans="1:10" ht="72" x14ac:dyDescent="0.3">
      <c r="A29" s="24"/>
      <c r="B29" s="37" t="s">
        <v>402</v>
      </c>
      <c r="C29" s="29">
        <v>10</v>
      </c>
      <c r="D29" s="29">
        <v>11</v>
      </c>
      <c r="E29" s="29">
        <v>10</v>
      </c>
      <c r="F29" s="28">
        <v>19</v>
      </c>
      <c r="G29" s="30">
        <f>SUM(C29:F29)</f>
        <v>50</v>
      </c>
      <c r="H29" s="28"/>
    </row>
    <row r="30" spans="1:10" x14ac:dyDescent="0.3">
      <c r="D30" s="22"/>
      <c r="E30" s="22"/>
      <c r="F30" s="22"/>
      <c r="G30" s="22"/>
      <c r="H30" s="23"/>
    </row>
    <row r="31" spans="1:10" x14ac:dyDescent="0.3">
      <c r="D31" s="22"/>
      <c r="E31" s="22"/>
      <c r="F31" s="22"/>
      <c r="G31" s="22"/>
      <c r="H31" s="23"/>
    </row>
    <row r="32" spans="1:10" x14ac:dyDescent="0.3">
      <c r="D32" s="22"/>
      <c r="E32" s="22"/>
      <c r="F32" s="22"/>
      <c r="G32" s="22"/>
      <c r="H32" s="23"/>
    </row>
    <row r="33" spans="4:8" x14ac:dyDescent="0.3">
      <c r="D33" s="22"/>
      <c r="E33" s="22"/>
      <c r="F33" s="22"/>
      <c r="G33" s="22"/>
      <c r="H33" s="23"/>
    </row>
    <row r="34" spans="4:8" x14ac:dyDescent="0.3">
      <c r="D34" s="22"/>
      <c r="E34" s="22"/>
      <c r="F34" s="22"/>
      <c r="G34" s="22"/>
      <c r="H34" s="23"/>
    </row>
    <row r="35" spans="4:8" x14ac:dyDescent="0.3">
      <c r="D35" s="22"/>
      <c r="E35" s="22"/>
      <c r="F35" s="22"/>
      <c r="G35" s="22"/>
      <c r="H35" s="23"/>
    </row>
    <row r="36" spans="4:8" x14ac:dyDescent="0.3">
      <c r="D36" s="22"/>
      <c r="E36" s="22"/>
      <c r="F36" s="22"/>
      <c r="G36" s="22"/>
      <c r="H36" s="23"/>
    </row>
    <row r="37" spans="4:8" x14ac:dyDescent="0.3">
      <c r="D37" s="22"/>
      <c r="E37" s="22"/>
      <c r="F37" s="22"/>
      <c r="G37" s="22"/>
      <c r="H37" s="23"/>
    </row>
    <row r="38" spans="4:8" x14ac:dyDescent="0.3">
      <c r="D38" s="22"/>
      <c r="E38" s="22"/>
      <c r="F38" s="22"/>
      <c r="G38" s="22"/>
      <c r="H38" s="23"/>
    </row>
    <row r="39" spans="4:8" x14ac:dyDescent="0.3">
      <c r="D39" s="22"/>
      <c r="E39" s="22"/>
      <c r="F39" s="22"/>
      <c r="G39" s="22"/>
      <c r="H39" s="23"/>
    </row>
    <row r="40" spans="4:8" x14ac:dyDescent="0.3">
      <c r="D40" s="22"/>
      <c r="E40" s="22"/>
      <c r="F40" s="22"/>
      <c r="G40" s="22"/>
      <c r="H40" s="23"/>
    </row>
    <row r="41" spans="4:8" x14ac:dyDescent="0.3">
      <c r="D41" s="22"/>
      <c r="E41" s="22"/>
      <c r="F41" s="22"/>
      <c r="G41" s="22"/>
      <c r="H41" s="23"/>
    </row>
    <row r="42" spans="4:8" x14ac:dyDescent="0.3">
      <c r="D42" s="22"/>
      <c r="E42" s="22"/>
      <c r="F42" s="22"/>
      <c r="G42" s="22"/>
      <c r="H42" s="23"/>
    </row>
    <row r="43" spans="4:8" x14ac:dyDescent="0.3">
      <c r="D43" s="22"/>
      <c r="E43" s="22"/>
      <c r="F43" s="22"/>
      <c r="G43" s="22"/>
      <c r="H43" s="23"/>
    </row>
    <row r="44" spans="4:8" x14ac:dyDescent="0.3">
      <c r="D44" s="22"/>
      <c r="E44" s="22"/>
      <c r="F44" s="22"/>
      <c r="G44" s="22"/>
      <c r="H44" s="23"/>
    </row>
    <row r="45" spans="4:8" x14ac:dyDescent="0.3">
      <c r="D45" s="22"/>
      <c r="E45" s="22"/>
      <c r="F45" s="22"/>
      <c r="G45" s="22"/>
      <c r="H45" s="23"/>
    </row>
    <row r="46" spans="4:8" x14ac:dyDescent="0.3">
      <c r="D46" s="22"/>
      <c r="E46" s="22"/>
      <c r="F46" s="22"/>
      <c r="G46" s="22"/>
      <c r="H46" s="23"/>
    </row>
    <row r="47" spans="4:8" x14ac:dyDescent="0.3">
      <c r="D47" s="22"/>
      <c r="E47" s="22"/>
      <c r="F47" s="22"/>
      <c r="G47" s="22"/>
      <c r="H47" s="23"/>
    </row>
    <row r="48" spans="4:8" x14ac:dyDescent="0.3">
      <c r="D48" s="22"/>
      <c r="E48" s="22"/>
      <c r="F48" s="22"/>
      <c r="G48" s="22"/>
      <c r="H48" s="23"/>
    </row>
    <row r="49" spans="4:8" x14ac:dyDescent="0.3">
      <c r="D49" s="22"/>
      <c r="E49" s="22"/>
      <c r="F49" s="22"/>
      <c r="G49" s="22"/>
      <c r="H49" s="23"/>
    </row>
    <row r="50" spans="4:8" x14ac:dyDescent="0.3">
      <c r="D50" s="22"/>
      <c r="E50" s="22"/>
      <c r="F50" s="22"/>
      <c r="G50" s="22"/>
      <c r="H50" s="23"/>
    </row>
    <row r="51" spans="4:8" x14ac:dyDescent="0.3">
      <c r="D51" s="22"/>
      <c r="E51" s="22"/>
      <c r="F51" s="22"/>
      <c r="G51" s="22"/>
      <c r="H51" s="23"/>
    </row>
    <row r="52" spans="4:8" x14ac:dyDescent="0.3">
      <c r="D52" s="22"/>
      <c r="E52" s="22"/>
      <c r="F52" s="22"/>
      <c r="G52" s="22"/>
      <c r="H52" s="23"/>
    </row>
    <row r="53" spans="4:8" x14ac:dyDescent="0.3">
      <c r="D53" s="22"/>
      <c r="E53" s="22"/>
      <c r="F53" s="22"/>
      <c r="G53" s="22"/>
      <c r="H53" s="23"/>
    </row>
    <row r="54" spans="4:8" x14ac:dyDescent="0.3">
      <c r="D54" s="22"/>
      <c r="E54" s="22"/>
      <c r="F54" s="22"/>
      <c r="G54" s="22"/>
      <c r="H54" s="23"/>
    </row>
    <row r="55" spans="4:8" x14ac:dyDescent="0.3">
      <c r="D55" s="22"/>
      <c r="E55" s="22"/>
      <c r="F55" s="22"/>
      <c r="G55" s="22"/>
      <c r="H55" s="23"/>
    </row>
    <row r="56" spans="4:8" x14ac:dyDescent="0.3">
      <c r="D56" s="22"/>
      <c r="E56" s="22"/>
      <c r="F56" s="22"/>
      <c r="G56" s="22"/>
      <c r="H56" s="23"/>
    </row>
    <row r="57" spans="4:8" x14ac:dyDescent="0.3">
      <c r="D57" s="22"/>
      <c r="E57" s="22"/>
      <c r="F57" s="22"/>
      <c r="G57" s="22"/>
      <c r="H57" s="23"/>
    </row>
    <row r="58" spans="4:8" x14ac:dyDescent="0.3">
      <c r="D58" s="22"/>
      <c r="E58" s="22"/>
      <c r="F58" s="22"/>
      <c r="G58" s="22"/>
      <c r="H58" s="23"/>
    </row>
    <row r="59" spans="4:8" x14ac:dyDescent="0.3">
      <c r="D59" s="22"/>
      <c r="E59" s="22"/>
      <c r="F59" s="22"/>
      <c r="G59" s="22"/>
      <c r="H59" s="23"/>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3"/>
  <sheetViews>
    <sheetView workbookViewId="0">
      <selection sqref="A1:XFD61"/>
    </sheetView>
  </sheetViews>
  <sheetFormatPr defaultRowHeight="14.4" x14ac:dyDescent="0.3"/>
  <cols>
    <col min="1" max="1" width="41.33203125" customWidth="1"/>
    <col min="2" max="2" width="17.33203125" customWidth="1"/>
    <col min="3" max="7" width="16.5546875" customWidth="1"/>
  </cols>
  <sheetData>
    <row r="1" spans="1:7" x14ac:dyDescent="0.3">
      <c r="A1" s="18" t="s">
        <v>373</v>
      </c>
      <c r="B1" s="18"/>
      <c r="C1" s="36" t="s">
        <v>404</v>
      </c>
      <c r="D1" s="48" t="s">
        <v>855</v>
      </c>
      <c r="E1" s="48" t="s">
        <v>1152</v>
      </c>
      <c r="F1" s="48" t="s">
        <v>1487</v>
      </c>
      <c r="G1" s="18" t="s">
        <v>377</v>
      </c>
    </row>
    <row r="2" spans="1:7" x14ac:dyDescent="0.3">
      <c r="A2" s="20" t="s">
        <v>378</v>
      </c>
      <c r="C2" s="35">
        <v>9</v>
      </c>
      <c r="D2" s="35">
        <v>13</v>
      </c>
      <c r="E2" s="35">
        <v>13</v>
      </c>
      <c r="F2" s="35">
        <v>18</v>
      </c>
      <c r="G2" s="27">
        <f>SUM(C2:F2)</f>
        <v>53</v>
      </c>
    </row>
    <row r="3" spans="1:7" x14ac:dyDescent="0.3">
      <c r="A3" s="20" t="s">
        <v>381</v>
      </c>
      <c r="C3" s="35">
        <v>13</v>
      </c>
      <c r="D3" s="35">
        <v>33</v>
      </c>
      <c r="E3" s="35">
        <v>21</v>
      </c>
      <c r="F3" s="35">
        <v>18</v>
      </c>
      <c r="G3" s="27">
        <f>SUM(C3:F3)</f>
        <v>85</v>
      </c>
    </row>
    <row r="4" spans="1:7" x14ac:dyDescent="0.3">
      <c r="A4" s="20" t="s">
        <v>853</v>
      </c>
      <c r="C4" s="35">
        <v>11</v>
      </c>
      <c r="D4" s="35">
        <v>9</v>
      </c>
      <c r="E4" s="35">
        <v>10</v>
      </c>
      <c r="F4" s="35">
        <v>12</v>
      </c>
      <c r="G4" s="27">
        <f>SUM(C4:F4)</f>
        <v>42</v>
      </c>
    </row>
    <row r="5" spans="1:7" x14ac:dyDescent="0.3">
      <c r="A5" s="20" t="s">
        <v>382</v>
      </c>
      <c r="C5" s="35">
        <v>3</v>
      </c>
      <c r="D5" s="35">
        <v>6</v>
      </c>
      <c r="E5" s="35">
        <v>3</v>
      </c>
      <c r="F5" s="35">
        <v>8</v>
      </c>
      <c r="G5" s="27">
        <f>SUM(C5:F5)</f>
        <v>20</v>
      </c>
    </row>
    <row r="6" spans="1:7" x14ac:dyDescent="0.3">
      <c r="A6" s="20" t="s">
        <v>379</v>
      </c>
      <c r="C6" s="35">
        <v>8</v>
      </c>
      <c r="D6" s="35"/>
      <c r="E6" s="35">
        <v>9</v>
      </c>
      <c r="F6" s="35">
        <v>4</v>
      </c>
      <c r="G6" s="27">
        <f>SUM(C6:E6)</f>
        <v>17</v>
      </c>
    </row>
    <row r="7" spans="1:7" x14ac:dyDescent="0.3">
      <c r="A7" s="20" t="s">
        <v>384</v>
      </c>
      <c r="C7" s="35"/>
      <c r="D7" s="35"/>
      <c r="E7" s="35"/>
      <c r="F7" s="35">
        <v>4</v>
      </c>
      <c r="G7" s="27">
        <f>SUM(C7:E7)</f>
        <v>0</v>
      </c>
    </row>
    <row r="8" spans="1:7" x14ac:dyDescent="0.3">
      <c r="A8" s="20" t="s">
        <v>387</v>
      </c>
      <c r="C8" s="35">
        <v>7</v>
      </c>
      <c r="D8" s="35">
        <v>3</v>
      </c>
      <c r="E8" s="35">
        <v>7</v>
      </c>
      <c r="F8" s="35">
        <v>4</v>
      </c>
      <c r="G8" s="27">
        <f>SUM(C8:F8)</f>
        <v>21</v>
      </c>
    </row>
    <row r="9" spans="1:7" x14ac:dyDescent="0.3">
      <c r="A9" s="20" t="s">
        <v>1151</v>
      </c>
      <c r="C9" s="35"/>
      <c r="D9" s="35"/>
      <c r="E9" s="35">
        <v>5</v>
      </c>
      <c r="F9" s="35">
        <v>3</v>
      </c>
      <c r="G9" s="27">
        <f>SUM(C9:E9)</f>
        <v>5</v>
      </c>
    </row>
    <row r="10" spans="1:7" x14ac:dyDescent="0.3">
      <c r="A10" s="20" t="s">
        <v>860</v>
      </c>
      <c r="C10" s="35">
        <v>0</v>
      </c>
      <c r="D10" s="35">
        <v>1</v>
      </c>
      <c r="E10" s="35">
        <v>4</v>
      </c>
      <c r="F10" s="35">
        <v>2</v>
      </c>
      <c r="G10" s="27">
        <f>SUM(C10:F10)</f>
        <v>7</v>
      </c>
    </row>
    <row r="11" spans="1:7" ht="13.2" customHeight="1" x14ac:dyDescent="0.3">
      <c r="A11" s="20" t="s">
        <v>397</v>
      </c>
      <c r="C11" s="35">
        <v>1</v>
      </c>
      <c r="D11" s="35">
        <v>1</v>
      </c>
      <c r="E11" s="35"/>
      <c r="F11" s="35">
        <v>2</v>
      </c>
      <c r="G11" s="27">
        <f>SUM(C11:E11)</f>
        <v>2</v>
      </c>
    </row>
    <row r="12" spans="1:7" x14ac:dyDescent="0.3">
      <c r="A12" s="20" t="s">
        <v>854</v>
      </c>
      <c r="C12" s="35"/>
      <c r="D12" s="35"/>
      <c r="E12" s="35"/>
      <c r="F12" s="35">
        <v>2</v>
      </c>
      <c r="G12" s="27">
        <f>SUM(C12:E12)</f>
        <v>0</v>
      </c>
    </row>
    <row r="13" spans="1:7" x14ac:dyDescent="0.3">
      <c r="A13" s="20" t="s">
        <v>383</v>
      </c>
      <c r="C13" s="35">
        <v>1</v>
      </c>
      <c r="D13" s="35">
        <v>2</v>
      </c>
      <c r="E13" s="35">
        <v>1</v>
      </c>
      <c r="F13" s="35">
        <v>1</v>
      </c>
      <c r="G13" s="27">
        <f>SUM(C13:F13)</f>
        <v>5</v>
      </c>
    </row>
    <row r="14" spans="1:7" x14ac:dyDescent="0.3">
      <c r="A14" s="20" t="s">
        <v>388</v>
      </c>
      <c r="C14" s="35">
        <v>5</v>
      </c>
      <c r="D14" s="35"/>
      <c r="E14" s="35"/>
      <c r="F14" s="35">
        <v>1</v>
      </c>
      <c r="G14" s="27">
        <f t="shared" ref="G14:G26" si="0">SUM(C14:E14)</f>
        <v>5</v>
      </c>
    </row>
    <row r="15" spans="1:7" x14ac:dyDescent="0.3">
      <c r="A15" s="20" t="s">
        <v>390</v>
      </c>
      <c r="C15" s="35">
        <v>1</v>
      </c>
      <c r="D15" s="35">
        <v>3</v>
      </c>
      <c r="E15" s="35"/>
      <c r="F15" s="35">
        <v>1</v>
      </c>
      <c r="G15" s="27">
        <f t="shared" si="0"/>
        <v>4</v>
      </c>
    </row>
    <row r="16" spans="1:7" x14ac:dyDescent="0.3">
      <c r="A16" s="20" t="s">
        <v>391</v>
      </c>
      <c r="C16" s="35">
        <v>2</v>
      </c>
      <c r="D16" s="35"/>
      <c r="E16" s="35">
        <v>1</v>
      </c>
      <c r="F16" s="35">
        <v>1</v>
      </c>
      <c r="G16" s="27">
        <f t="shared" si="0"/>
        <v>3</v>
      </c>
    </row>
    <row r="17" spans="1:7" x14ac:dyDescent="0.3">
      <c r="A17" s="20" t="s">
        <v>1488</v>
      </c>
      <c r="C17" s="35">
        <v>3</v>
      </c>
      <c r="D17" s="35"/>
      <c r="E17" s="35"/>
      <c r="F17" s="35">
        <v>1</v>
      </c>
      <c r="G17" s="27">
        <f t="shared" si="0"/>
        <v>3</v>
      </c>
    </row>
    <row r="18" spans="1:7" x14ac:dyDescent="0.3">
      <c r="A18" s="20" t="s">
        <v>396</v>
      </c>
      <c r="C18" s="35"/>
      <c r="D18" s="35"/>
      <c r="E18" s="35"/>
      <c r="F18" s="35">
        <v>1</v>
      </c>
      <c r="G18" s="27">
        <f t="shared" si="0"/>
        <v>0</v>
      </c>
    </row>
    <row r="19" spans="1:7" x14ac:dyDescent="0.3">
      <c r="A19" s="20" t="s">
        <v>389</v>
      </c>
      <c r="C19" s="35"/>
      <c r="D19" s="35"/>
      <c r="E19" s="35"/>
      <c r="F19" s="35"/>
      <c r="G19" s="27">
        <f t="shared" si="0"/>
        <v>0</v>
      </c>
    </row>
    <row r="20" spans="1:7" x14ac:dyDescent="0.3">
      <c r="A20" s="20" t="s">
        <v>392</v>
      </c>
      <c r="C20" s="35"/>
      <c r="D20" s="35"/>
      <c r="E20" s="35"/>
      <c r="F20" s="35"/>
      <c r="G20" s="27">
        <f t="shared" si="0"/>
        <v>0</v>
      </c>
    </row>
    <row r="21" spans="1:7" x14ac:dyDescent="0.3">
      <c r="A21" s="20" t="s">
        <v>393</v>
      </c>
      <c r="C21" s="35"/>
      <c r="D21" s="35"/>
      <c r="E21" s="35"/>
      <c r="F21" s="35"/>
      <c r="G21" s="27">
        <f t="shared" si="0"/>
        <v>0</v>
      </c>
    </row>
    <row r="22" spans="1:7" x14ac:dyDescent="0.3">
      <c r="A22" s="20" t="s">
        <v>395</v>
      </c>
      <c r="C22" s="35"/>
      <c r="D22" s="35"/>
      <c r="E22" s="35"/>
      <c r="F22" s="35"/>
      <c r="G22" s="27">
        <f t="shared" si="0"/>
        <v>0</v>
      </c>
    </row>
    <row r="23" spans="1:7" x14ac:dyDescent="0.3">
      <c r="A23" s="20" t="s">
        <v>398</v>
      </c>
      <c r="C23" s="35">
        <v>2</v>
      </c>
      <c r="D23" s="35"/>
      <c r="E23" s="35"/>
      <c r="F23" s="35"/>
      <c r="G23" s="27">
        <f t="shared" si="0"/>
        <v>2</v>
      </c>
    </row>
    <row r="24" spans="1:7" x14ac:dyDescent="0.3">
      <c r="A24" s="20" t="s">
        <v>399</v>
      </c>
      <c r="C24" s="35">
        <v>1</v>
      </c>
      <c r="D24" s="35"/>
      <c r="E24" s="35"/>
      <c r="F24" s="35"/>
      <c r="G24" s="27">
        <f t="shared" si="0"/>
        <v>1</v>
      </c>
    </row>
    <row r="25" spans="1:7" x14ac:dyDescent="0.3">
      <c r="A25" s="20" t="s">
        <v>400</v>
      </c>
      <c r="C25" s="35"/>
      <c r="D25" s="35"/>
      <c r="E25" s="35"/>
      <c r="F25" s="35"/>
      <c r="G25" s="27">
        <f t="shared" si="0"/>
        <v>0</v>
      </c>
    </row>
    <row r="26" spans="1:7" x14ac:dyDescent="0.3">
      <c r="A26" s="20" t="s">
        <v>401</v>
      </c>
      <c r="C26" s="35"/>
      <c r="D26" s="35"/>
      <c r="E26" s="35"/>
      <c r="F26" s="35"/>
      <c r="G26" s="27">
        <f t="shared" si="0"/>
        <v>0</v>
      </c>
    </row>
    <row r="27" spans="1:7" x14ac:dyDescent="0.3">
      <c r="C27" s="22"/>
      <c r="D27" s="22"/>
      <c r="E27" s="22"/>
      <c r="F27" s="22"/>
      <c r="G27" s="22"/>
    </row>
    <row r="28" spans="1:7" x14ac:dyDescent="0.3">
      <c r="C28" s="22"/>
      <c r="D28" s="22"/>
      <c r="E28" s="22"/>
      <c r="F28" s="22"/>
      <c r="G28" s="22"/>
    </row>
    <row r="29" spans="1:7" ht="72" x14ac:dyDescent="0.3">
      <c r="A29" s="24"/>
      <c r="B29" s="37" t="s">
        <v>402</v>
      </c>
      <c r="C29" s="29">
        <v>11</v>
      </c>
      <c r="D29" s="29">
        <v>10</v>
      </c>
      <c r="E29" s="28">
        <v>19</v>
      </c>
      <c r="F29" s="30">
        <v>12</v>
      </c>
      <c r="G29" s="30">
        <f>SUM(C29:F29)</f>
        <v>52</v>
      </c>
    </row>
    <row r="30" spans="1:7" x14ac:dyDescent="0.3">
      <c r="C30" s="22"/>
      <c r="D30" s="22"/>
      <c r="E30" s="22"/>
      <c r="F30" s="22"/>
      <c r="G30" s="22"/>
    </row>
    <row r="43" spans="13:13" x14ac:dyDescent="0.3">
      <c r="M43" t="s">
        <v>1489</v>
      </c>
    </row>
  </sheetData>
  <sortState ref="A2:G26">
    <sortCondition descending="1" ref="F2:F26"/>
  </sortState>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3"/>
  <sheetViews>
    <sheetView workbookViewId="0">
      <selection activeCell="A30" sqref="A1:H30"/>
    </sheetView>
  </sheetViews>
  <sheetFormatPr defaultRowHeight="14.4" x14ac:dyDescent="0.3"/>
  <cols>
    <col min="2" max="2" width="30.109375" customWidth="1"/>
    <col min="3" max="3" width="16" customWidth="1"/>
    <col min="4" max="4" width="15.44140625" customWidth="1"/>
    <col min="5" max="5" width="13.5546875" customWidth="1"/>
    <col min="6" max="6" width="14.6640625" customWidth="1"/>
    <col min="7" max="7" width="16.33203125" customWidth="1"/>
  </cols>
  <sheetData>
    <row r="1" spans="1:7" x14ac:dyDescent="0.3">
      <c r="A1" s="86" t="s">
        <v>373</v>
      </c>
      <c r="B1" s="86"/>
      <c r="C1" s="48" t="s">
        <v>855</v>
      </c>
      <c r="D1" s="48" t="s">
        <v>1152</v>
      </c>
      <c r="E1" s="48" t="s">
        <v>1487</v>
      </c>
      <c r="F1" s="25" t="s">
        <v>1918</v>
      </c>
      <c r="G1" s="18" t="s">
        <v>377</v>
      </c>
    </row>
    <row r="2" spans="1:7" x14ac:dyDescent="0.3">
      <c r="A2" s="87" t="s">
        <v>378</v>
      </c>
      <c r="B2" s="88"/>
      <c r="C2" s="35">
        <v>13</v>
      </c>
      <c r="D2" s="35">
        <v>13</v>
      </c>
      <c r="E2" s="35">
        <v>18</v>
      </c>
      <c r="F2" s="35">
        <v>25</v>
      </c>
      <c r="G2" s="27">
        <f>SUM(C2:F2)</f>
        <v>69</v>
      </c>
    </row>
    <row r="3" spans="1:7" x14ac:dyDescent="0.3">
      <c r="A3" s="41" t="s">
        <v>381</v>
      </c>
      <c r="B3" s="89"/>
      <c r="C3" s="35">
        <v>33</v>
      </c>
      <c r="D3" s="35">
        <v>21</v>
      </c>
      <c r="E3" s="35">
        <v>18</v>
      </c>
      <c r="F3" s="35">
        <v>10</v>
      </c>
      <c r="G3" s="27">
        <f>SUM(C3:F3)</f>
        <v>82</v>
      </c>
    </row>
    <row r="4" spans="1:7" x14ac:dyDescent="0.3">
      <c r="A4" s="41" t="s">
        <v>853</v>
      </c>
      <c r="B4" s="89"/>
      <c r="C4" s="35">
        <v>9</v>
      </c>
      <c r="D4" s="35">
        <v>10</v>
      </c>
      <c r="E4" s="35">
        <v>12</v>
      </c>
      <c r="F4" s="35">
        <v>9</v>
      </c>
      <c r="G4" s="27">
        <f>SUM(C4:F4)</f>
        <v>40</v>
      </c>
    </row>
    <row r="5" spans="1:7" x14ac:dyDescent="0.3">
      <c r="A5" s="41" t="s">
        <v>382</v>
      </c>
      <c r="B5" s="89"/>
      <c r="C5" s="35">
        <v>6</v>
      </c>
      <c r="D5" s="35">
        <v>3</v>
      </c>
      <c r="E5" s="35">
        <v>8</v>
      </c>
      <c r="F5" s="35">
        <v>4</v>
      </c>
      <c r="G5" s="27">
        <f>SUM(C5:F5)</f>
        <v>21</v>
      </c>
    </row>
    <row r="6" spans="1:7" x14ac:dyDescent="0.3">
      <c r="A6" s="41" t="s">
        <v>379</v>
      </c>
      <c r="B6" s="89"/>
      <c r="C6" s="35"/>
      <c r="D6" s="35">
        <v>9</v>
      </c>
      <c r="E6" s="35">
        <v>4</v>
      </c>
      <c r="F6" s="35">
        <v>11</v>
      </c>
      <c r="G6" s="27">
        <f>SUM(C6:D6)</f>
        <v>9</v>
      </c>
    </row>
    <row r="7" spans="1:7" x14ac:dyDescent="0.3">
      <c r="A7" s="41" t="s">
        <v>384</v>
      </c>
      <c r="B7" s="89"/>
      <c r="C7" s="35"/>
      <c r="D7" s="35"/>
      <c r="E7" s="35">
        <v>4</v>
      </c>
      <c r="F7" s="35">
        <v>8</v>
      </c>
      <c r="G7" s="27">
        <f>SUM(C7:D7)</f>
        <v>0</v>
      </c>
    </row>
    <row r="8" spans="1:7" x14ac:dyDescent="0.3">
      <c r="A8" s="41" t="s">
        <v>387</v>
      </c>
      <c r="B8" s="89"/>
      <c r="C8" s="35">
        <v>3</v>
      </c>
      <c r="D8" s="35">
        <v>7</v>
      </c>
      <c r="E8" s="35">
        <v>4</v>
      </c>
      <c r="F8" s="35">
        <v>5</v>
      </c>
      <c r="G8" s="27">
        <f>SUM(C8:F8)</f>
        <v>19</v>
      </c>
    </row>
    <row r="9" spans="1:7" x14ac:dyDescent="0.3">
      <c r="A9" s="41" t="s">
        <v>1151</v>
      </c>
      <c r="B9" s="89"/>
      <c r="C9" s="35"/>
      <c r="D9" s="35">
        <v>5</v>
      </c>
      <c r="E9" s="35">
        <v>3</v>
      </c>
      <c r="F9" s="35">
        <v>9</v>
      </c>
      <c r="G9" s="27">
        <f>SUM(C9:D9)</f>
        <v>5</v>
      </c>
    </row>
    <row r="10" spans="1:7" x14ac:dyDescent="0.3">
      <c r="A10" s="41" t="s">
        <v>860</v>
      </c>
      <c r="B10" s="89"/>
      <c r="C10" s="35">
        <v>1</v>
      </c>
      <c r="D10" s="35">
        <v>4</v>
      </c>
      <c r="E10" s="35">
        <v>2</v>
      </c>
      <c r="F10" s="35">
        <v>1</v>
      </c>
      <c r="G10" s="27">
        <f>SUM(C10:F10)</f>
        <v>8</v>
      </c>
    </row>
    <row r="11" spans="1:7" ht="13.2" customHeight="1" x14ac:dyDescent="0.3">
      <c r="A11" s="41" t="s">
        <v>397</v>
      </c>
      <c r="B11" s="89"/>
      <c r="C11" s="35">
        <v>1</v>
      </c>
      <c r="D11" s="35"/>
      <c r="E11" s="35">
        <v>2</v>
      </c>
      <c r="F11" s="35">
        <v>1</v>
      </c>
      <c r="G11" s="27">
        <f>SUM(C11:D11)</f>
        <v>1</v>
      </c>
    </row>
    <row r="12" spans="1:7" x14ac:dyDescent="0.3">
      <c r="A12" s="41" t="s">
        <v>854</v>
      </c>
      <c r="B12" s="89"/>
      <c r="C12" s="35"/>
      <c r="D12" s="35"/>
      <c r="E12" s="35">
        <v>2</v>
      </c>
      <c r="F12" s="35">
        <v>2</v>
      </c>
      <c r="G12" s="27">
        <f>SUM(C12:D12)</f>
        <v>0</v>
      </c>
    </row>
    <row r="13" spans="1:7" x14ac:dyDescent="0.3">
      <c r="A13" s="41" t="s">
        <v>383</v>
      </c>
      <c r="B13" s="89"/>
      <c r="C13" s="35">
        <v>2</v>
      </c>
      <c r="D13" s="35">
        <v>1</v>
      </c>
      <c r="E13" s="35">
        <v>1</v>
      </c>
      <c r="F13" s="35">
        <v>3</v>
      </c>
      <c r="G13" s="27">
        <f>SUM(C13:F13)</f>
        <v>7</v>
      </c>
    </row>
    <row r="14" spans="1:7" x14ac:dyDescent="0.3">
      <c r="A14" s="41" t="s">
        <v>388</v>
      </c>
      <c r="B14" s="89"/>
      <c r="C14" s="35"/>
      <c r="D14" s="35"/>
      <c r="E14" s="35">
        <v>1</v>
      </c>
      <c r="F14" s="35">
        <v>7</v>
      </c>
      <c r="G14" s="27">
        <f t="shared" ref="G14:G26" si="0">SUM(C14:D14)</f>
        <v>0</v>
      </c>
    </row>
    <row r="15" spans="1:7" x14ac:dyDescent="0.3">
      <c r="A15" s="41" t="s">
        <v>390</v>
      </c>
      <c r="B15" s="89"/>
      <c r="C15" s="35">
        <v>3</v>
      </c>
      <c r="D15" s="35"/>
      <c r="E15" s="35">
        <v>1</v>
      </c>
      <c r="F15" s="35">
        <v>5</v>
      </c>
      <c r="G15" s="27">
        <f t="shared" si="0"/>
        <v>3</v>
      </c>
    </row>
    <row r="16" spans="1:7" x14ac:dyDescent="0.3">
      <c r="A16" s="41" t="s">
        <v>391</v>
      </c>
      <c r="B16" s="89"/>
      <c r="C16" s="35"/>
      <c r="D16" s="35">
        <v>1</v>
      </c>
      <c r="E16" s="35">
        <v>1</v>
      </c>
      <c r="F16" s="35"/>
      <c r="G16" s="27">
        <f t="shared" si="0"/>
        <v>1</v>
      </c>
    </row>
    <row r="17" spans="1:13" x14ac:dyDescent="0.3">
      <c r="A17" s="41" t="s">
        <v>1488</v>
      </c>
      <c r="B17" s="89"/>
      <c r="C17" s="35"/>
      <c r="D17" s="35"/>
      <c r="E17" s="35">
        <v>1</v>
      </c>
      <c r="F17" s="35">
        <v>2</v>
      </c>
      <c r="G17" s="27">
        <f t="shared" si="0"/>
        <v>0</v>
      </c>
    </row>
    <row r="18" spans="1:13" x14ac:dyDescent="0.3">
      <c r="A18" s="41" t="s">
        <v>396</v>
      </c>
      <c r="B18" s="89"/>
      <c r="C18" s="35"/>
      <c r="D18" s="35"/>
      <c r="E18" s="35">
        <v>1</v>
      </c>
      <c r="F18" s="35">
        <v>5</v>
      </c>
      <c r="G18" s="27">
        <f t="shared" si="0"/>
        <v>0</v>
      </c>
      <c r="M18" t="s">
        <v>1919</v>
      </c>
    </row>
    <row r="19" spans="1:13" x14ac:dyDescent="0.3">
      <c r="A19" s="41" t="s">
        <v>389</v>
      </c>
      <c r="B19" s="89"/>
      <c r="C19" s="35"/>
      <c r="D19" s="35"/>
      <c r="E19" s="35"/>
      <c r="F19" s="35"/>
      <c r="G19" s="27">
        <f t="shared" si="0"/>
        <v>0</v>
      </c>
    </row>
    <row r="20" spans="1:13" x14ac:dyDescent="0.3">
      <c r="A20" s="41" t="s">
        <v>392</v>
      </c>
      <c r="B20" s="89"/>
      <c r="C20" s="35"/>
      <c r="D20" s="35"/>
      <c r="E20" s="35"/>
      <c r="F20" s="35"/>
      <c r="G20" s="27">
        <f t="shared" si="0"/>
        <v>0</v>
      </c>
    </row>
    <row r="21" spans="1:13" x14ac:dyDescent="0.3">
      <c r="A21" s="41" t="s">
        <v>393</v>
      </c>
      <c r="B21" s="89"/>
      <c r="C21" s="35"/>
      <c r="D21" s="35"/>
      <c r="E21" s="35"/>
      <c r="F21" s="35"/>
      <c r="G21" s="27">
        <f t="shared" si="0"/>
        <v>0</v>
      </c>
    </row>
    <row r="22" spans="1:13" x14ac:dyDescent="0.3">
      <c r="A22" s="41" t="s">
        <v>395</v>
      </c>
      <c r="B22" s="89"/>
      <c r="C22" s="35"/>
      <c r="D22" s="35"/>
      <c r="E22" s="35"/>
      <c r="F22" s="35"/>
      <c r="G22" s="27">
        <f t="shared" si="0"/>
        <v>0</v>
      </c>
    </row>
    <row r="23" spans="1:13" x14ac:dyDescent="0.3">
      <c r="A23" s="41" t="s">
        <v>398</v>
      </c>
      <c r="B23" s="89"/>
      <c r="C23" s="35"/>
      <c r="D23" s="35"/>
      <c r="E23" s="35"/>
      <c r="F23" s="35"/>
      <c r="G23" s="27">
        <f t="shared" si="0"/>
        <v>0</v>
      </c>
    </row>
    <row r="24" spans="1:13" x14ac:dyDescent="0.3">
      <c r="A24" s="41" t="s">
        <v>399</v>
      </c>
      <c r="B24" s="89"/>
      <c r="C24" s="35"/>
      <c r="D24" s="35"/>
      <c r="E24" s="35"/>
      <c r="F24" s="35"/>
      <c r="G24" s="27">
        <f t="shared" si="0"/>
        <v>0</v>
      </c>
    </row>
    <row r="25" spans="1:13" x14ac:dyDescent="0.3">
      <c r="A25" s="41" t="s">
        <v>400</v>
      </c>
      <c r="B25" s="89"/>
      <c r="C25" s="35"/>
      <c r="D25" s="35"/>
      <c r="E25" s="35"/>
      <c r="F25" s="35"/>
      <c r="G25" s="27">
        <f t="shared" si="0"/>
        <v>0</v>
      </c>
    </row>
    <row r="26" spans="1:13" x14ac:dyDescent="0.3">
      <c r="A26" s="41" t="s">
        <v>401</v>
      </c>
      <c r="B26" s="89"/>
      <c r="C26" s="35"/>
      <c r="D26" s="35"/>
      <c r="E26" s="35"/>
      <c r="F26" s="35"/>
      <c r="G26" s="27">
        <f t="shared" si="0"/>
        <v>0</v>
      </c>
    </row>
    <row r="27" spans="1:13" x14ac:dyDescent="0.3">
      <c r="C27" s="22"/>
      <c r="D27" s="22"/>
      <c r="E27" s="22"/>
      <c r="F27" s="22"/>
      <c r="G27" s="22"/>
      <c r="H27" s="22"/>
    </row>
    <row r="28" spans="1:13" x14ac:dyDescent="0.3">
      <c r="C28" s="22"/>
      <c r="D28" s="22"/>
      <c r="E28" s="22"/>
      <c r="F28" s="22"/>
      <c r="G28" s="22"/>
      <c r="H28" s="22"/>
    </row>
    <row r="29" spans="1:13" ht="43.2" x14ac:dyDescent="0.3">
      <c r="A29" s="24"/>
      <c r="B29" s="37" t="s">
        <v>402</v>
      </c>
      <c r="C29" s="29">
        <v>10</v>
      </c>
      <c r="D29" s="28">
        <v>19</v>
      </c>
      <c r="E29" s="30">
        <v>12</v>
      </c>
      <c r="F29" s="30">
        <v>19</v>
      </c>
      <c r="G29" s="30">
        <f>SUM(C29:F29)</f>
        <v>60</v>
      </c>
    </row>
    <row r="30" spans="1:13" x14ac:dyDescent="0.3">
      <c r="C30" s="22"/>
      <c r="D30" s="22"/>
      <c r="E30" s="22"/>
      <c r="F30" s="22"/>
      <c r="G30" s="22"/>
      <c r="H30" s="22"/>
    </row>
    <row r="43" spans="14:14" x14ac:dyDescent="0.3">
      <c r="N43" t="s">
        <v>1489</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0"/>
  <sheetViews>
    <sheetView tabSelected="1" workbookViewId="0">
      <selection activeCell="H29" sqref="H29"/>
    </sheetView>
  </sheetViews>
  <sheetFormatPr defaultRowHeight="14.4" x14ac:dyDescent="0.3"/>
  <cols>
    <col min="2" max="2" width="30.109375" customWidth="1"/>
    <col min="3" max="3" width="15.44140625" customWidth="1"/>
    <col min="4" max="4" width="13.5546875" customWidth="1"/>
    <col min="5" max="6" width="14.6640625" customWidth="1"/>
    <col min="7" max="7" width="16.33203125" customWidth="1"/>
  </cols>
  <sheetData>
    <row r="1" spans="1:7" x14ac:dyDescent="0.3">
      <c r="A1" s="86" t="s">
        <v>373</v>
      </c>
      <c r="B1" s="86"/>
      <c r="C1" s="48" t="s">
        <v>1152</v>
      </c>
      <c r="D1" s="48" t="s">
        <v>1487</v>
      </c>
      <c r="E1" s="25" t="s">
        <v>1918</v>
      </c>
      <c r="F1" s="48" t="s">
        <v>2318</v>
      </c>
      <c r="G1" s="18" t="s">
        <v>377</v>
      </c>
    </row>
    <row r="2" spans="1:7" x14ac:dyDescent="0.3">
      <c r="A2" s="87" t="s">
        <v>378</v>
      </c>
      <c r="B2" s="88"/>
      <c r="C2" s="35">
        <v>13</v>
      </c>
      <c r="D2" s="35">
        <v>18</v>
      </c>
      <c r="E2" s="35">
        <v>25</v>
      </c>
      <c r="F2" s="35">
        <v>14</v>
      </c>
      <c r="G2" s="27">
        <f>SUM(C2:F2)</f>
        <v>70</v>
      </c>
    </row>
    <row r="3" spans="1:7" x14ac:dyDescent="0.3">
      <c r="A3" s="41" t="s">
        <v>381</v>
      </c>
      <c r="B3" s="89"/>
      <c r="C3" s="35">
        <v>21</v>
      </c>
      <c r="D3" s="35">
        <v>18</v>
      </c>
      <c r="E3" s="35">
        <v>10</v>
      </c>
      <c r="F3" s="35">
        <v>19</v>
      </c>
      <c r="G3" s="27">
        <f>SUM(C3:F3)</f>
        <v>68</v>
      </c>
    </row>
    <row r="4" spans="1:7" x14ac:dyDescent="0.3">
      <c r="A4" s="41" t="s">
        <v>853</v>
      </c>
      <c r="B4" s="89"/>
      <c r="C4" s="35">
        <v>10</v>
      </c>
      <c r="D4" s="35">
        <v>12</v>
      </c>
      <c r="E4" s="35">
        <v>9</v>
      </c>
      <c r="F4" s="35">
        <v>13</v>
      </c>
      <c r="G4" s="27">
        <f>SUM(C4:F4)</f>
        <v>44</v>
      </c>
    </row>
    <row r="5" spans="1:7" x14ac:dyDescent="0.3">
      <c r="A5" s="41" t="s">
        <v>382</v>
      </c>
      <c r="B5" s="89"/>
      <c r="C5" s="35">
        <v>3</v>
      </c>
      <c r="D5" s="35">
        <v>8</v>
      </c>
      <c r="E5" s="35">
        <v>4</v>
      </c>
      <c r="F5" s="35">
        <v>6</v>
      </c>
      <c r="G5" s="27">
        <f>SUM(C5:F5)</f>
        <v>21</v>
      </c>
    </row>
    <row r="6" spans="1:7" x14ac:dyDescent="0.3">
      <c r="A6" s="41" t="s">
        <v>379</v>
      </c>
      <c r="B6" s="89"/>
      <c r="C6" s="35">
        <v>9</v>
      </c>
      <c r="D6" s="35">
        <v>4</v>
      </c>
      <c r="E6" s="35">
        <v>11</v>
      </c>
      <c r="F6" s="35">
        <v>13</v>
      </c>
      <c r="G6" s="27">
        <f>SUM(C6:C6)</f>
        <v>9</v>
      </c>
    </row>
    <row r="7" spans="1:7" x14ac:dyDescent="0.3">
      <c r="A7" s="41" t="s">
        <v>384</v>
      </c>
      <c r="B7" s="89"/>
      <c r="C7" s="35"/>
      <c r="D7" s="35">
        <v>4</v>
      </c>
      <c r="E7" s="35">
        <v>8</v>
      </c>
      <c r="F7" s="35">
        <v>2</v>
      </c>
      <c r="G7" s="27">
        <f>SUM(C7:C7)</f>
        <v>0</v>
      </c>
    </row>
    <row r="8" spans="1:7" x14ac:dyDescent="0.3">
      <c r="A8" s="41" t="s">
        <v>387</v>
      </c>
      <c r="B8" s="89"/>
      <c r="C8" s="35">
        <v>7</v>
      </c>
      <c r="D8" s="35">
        <v>4</v>
      </c>
      <c r="E8" s="35">
        <v>5</v>
      </c>
      <c r="F8" s="35">
        <v>3</v>
      </c>
      <c r="G8" s="27">
        <f>SUM(C8:F8)</f>
        <v>19</v>
      </c>
    </row>
    <row r="9" spans="1:7" x14ac:dyDescent="0.3">
      <c r="A9" s="41" t="s">
        <v>1151</v>
      </c>
      <c r="B9" s="89"/>
      <c r="C9" s="35">
        <v>5</v>
      </c>
      <c r="D9" s="35">
        <v>3</v>
      </c>
      <c r="E9" s="35">
        <v>9</v>
      </c>
      <c r="F9" s="35">
        <v>4</v>
      </c>
      <c r="G9" s="27">
        <f>SUM(C9:C9)</f>
        <v>5</v>
      </c>
    </row>
    <row r="10" spans="1:7" x14ac:dyDescent="0.3">
      <c r="A10" s="41" t="s">
        <v>860</v>
      </c>
      <c r="B10" s="89"/>
      <c r="C10" s="35">
        <v>4</v>
      </c>
      <c r="D10" s="35">
        <v>2</v>
      </c>
      <c r="E10" s="35">
        <v>1</v>
      </c>
      <c r="F10" s="35">
        <v>3</v>
      </c>
      <c r="G10" s="27">
        <f>SUM(C10:F10)</f>
        <v>10</v>
      </c>
    </row>
    <row r="11" spans="1:7" x14ac:dyDescent="0.3">
      <c r="A11" s="41" t="s">
        <v>397</v>
      </c>
      <c r="B11" s="89"/>
      <c r="C11" s="35"/>
      <c r="D11" s="35">
        <v>2</v>
      </c>
      <c r="E11" s="35">
        <v>1</v>
      </c>
      <c r="F11" s="35"/>
      <c r="G11" s="27">
        <f>SUM(C11:C11)</f>
        <v>0</v>
      </c>
    </row>
    <row r="12" spans="1:7" x14ac:dyDescent="0.3">
      <c r="A12" s="41" t="s">
        <v>854</v>
      </c>
      <c r="B12" s="89"/>
      <c r="C12" s="35"/>
      <c r="D12" s="35">
        <v>2</v>
      </c>
      <c r="E12" s="35">
        <v>2</v>
      </c>
      <c r="F12" s="35">
        <v>4</v>
      </c>
      <c r="G12" s="27">
        <f>SUM(C12:C12)</f>
        <v>0</v>
      </c>
    </row>
    <row r="13" spans="1:7" x14ac:dyDescent="0.3">
      <c r="A13" s="41" t="s">
        <v>383</v>
      </c>
      <c r="B13" s="89"/>
      <c r="C13" s="35">
        <v>1</v>
      </c>
      <c r="D13" s="35">
        <v>1</v>
      </c>
      <c r="E13" s="35">
        <v>3</v>
      </c>
      <c r="F13" s="35"/>
      <c r="G13" s="27">
        <f>SUM(C13:E13)</f>
        <v>5</v>
      </c>
    </row>
    <row r="14" spans="1:7" x14ac:dyDescent="0.3">
      <c r="A14" s="41" t="s">
        <v>388</v>
      </c>
      <c r="B14" s="89"/>
      <c r="C14" s="35"/>
      <c r="D14" s="35">
        <v>1</v>
      </c>
      <c r="E14" s="35">
        <v>7</v>
      </c>
      <c r="F14" s="35"/>
      <c r="G14" s="27">
        <f t="shared" ref="G14:G26" si="0">SUM(C14:C14)</f>
        <v>0</v>
      </c>
    </row>
    <row r="15" spans="1:7" x14ac:dyDescent="0.3">
      <c r="A15" s="41" t="s">
        <v>390</v>
      </c>
      <c r="B15" s="89"/>
      <c r="C15" s="35"/>
      <c r="D15" s="35">
        <v>1</v>
      </c>
      <c r="E15" s="35">
        <v>5</v>
      </c>
      <c r="F15" s="35">
        <v>5</v>
      </c>
      <c r="G15" s="27">
        <f t="shared" si="0"/>
        <v>0</v>
      </c>
    </row>
    <row r="16" spans="1:7" x14ac:dyDescent="0.3">
      <c r="A16" s="41" t="s">
        <v>391</v>
      </c>
      <c r="B16" s="89"/>
      <c r="C16" s="35">
        <v>1</v>
      </c>
      <c r="D16" s="35">
        <v>1</v>
      </c>
      <c r="E16" s="35"/>
      <c r="F16" s="35"/>
      <c r="G16" s="27">
        <f t="shared" si="0"/>
        <v>1</v>
      </c>
    </row>
    <row r="17" spans="1:8" x14ac:dyDescent="0.3">
      <c r="A17" s="41" t="s">
        <v>1488</v>
      </c>
      <c r="B17" s="89"/>
      <c r="C17" s="35"/>
      <c r="D17" s="35">
        <v>1</v>
      </c>
      <c r="E17" s="35">
        <v>2</v>
      </c>
      <c r="F17" s="35"/>
      <c r="G17" s="27">
        <f t="shared" si="0"/>
        <v>0</v>
      </c>
    </row>
    <row r="18" spans="1:8" x14ac:dyDescent="0.3">
      <c r="A18" s="41" t="s">
        <v>396</v>
      </c>
      <c r="B18" s="89"/>
      <c r="C18" s="35"/>
      <c r="D18" s="35">
        <v>1</v>
      </c>
      <c r="E18" s="35">
        <v>5</v>
      </c>
      <c r="F18" s="35"/>
      <c r="G18" s="27">
        <f t="shared" si="0"/>
        <v>0</v>
      </c>
    </row>
    <row r="19" spans="1:8" x14ac:dyDescent="0.3">
      <c r="A19" s="41" t="s">
        <v>389</v>
      </c>
      <c r="B19" s="89"/>
      <c r="C19" s="35"/>
      <c r="D19" s="35"/>
      <c r="E19" s="35"/>
      <c r="F19" s="35">
        <v>3</v>
      </c>
      <c r="G19" s="27">
        <f t="shared" si="0"/>
        <v>0</v>
      </c>
    </row>
    <row r="20" spans="1:8" x14ac:dyDescent="0.3">
      <c r="A20" s="41" t="s">
        <v>392</v>
      </c>
      <c r="B20" s="89"/>
      <c r="C20" s="35"/>
      <c r="D20" s="35"/>
      <c r="E20" s="35"/>
      <c r="F20" s="35"/>
      <c r="G20" s="27">
        <f t="shared" si="0"/>
        <v>0</v>
      </c>
    </row>
    <row r="21" spans="1:8" x14ac:dyDescent="0.3">
      <c r="A21" s="41" t="s">
        <v>393</v>
      </c>
      <c r="B21" s="89"/>
      <c r="C21" s="35"/>
      <c r="D21" s="35"/>
      <c r="E21" s="35"/>
      <c r="F21" s="35"/>
      <c r="G21" s="27">
        <f t="shared" si="0"/>
        <v>0</v>
      </c>
    </row>
    <row r="22" spans="1:8" x14ac:dyDescent="0.3">
      <c r="A22" s="41" t="s">
        <v>395</v>
      </c>
      <c r="B22" s="89"/>
      <c r="C22" s="35"/>
      <c r="D22" s="35"/>
      <c r="E22" s="35"/>
      <c r="F22" s="35"/>
      <c r="G22" s="27">
        <f t="shared" si="0"/>
        <v>0</v>
      </c>
    </row>
    <row r="23" spans="1:8" x14ac:dyDescent="0.3">
      <c r="A23" s="41" t="s">
        <v>2319</v>
      </c>
      <c r="B23" s="89"/>
      <c r="C23" s="35"/>
      <c r="D23" s="35"/>
      <c r="E23" s="35"/>
      <c r="F23" s="35">
        <v>4</v>
      </c>
      <c r="G23" s="27">
        <f t="shared" si="0"/>
        <v>0</v>
      </c>
    </row>
    <row r="24" spans="1:8" x14ac:dyDescent="0.3">
      <c r="A24" s="41" t="s">
        <v>399</v>
      </c>
      <c r="B24" s="89"/>
      <c r="C24" s="35"/>
      <c r="D24" s="35"/>
      <c r="E24" s="35"/>
      <c r="F24" s="35"/>
      <c r="G24" s="27">
        <f t="shared" si="0"/>
        <v>0</v>
      </c>
    </row>
    <row r="25" spans="1:8" x14ac:dyDescent="0.3">
      <c r="A25" s="41" t="s">
        <v>400</v>
      </c>
      <c r="B25" s="89"/>
      <c r="C25" s="35"/>
      <c r="D25" s="35"/>
      <c r="E25" s="35"/>
      <c r="F25" s="35"/>
      <c r="G25" s="27">
        <f t="shared" si="0"/>
        <v>0</v>
      </c>
    </row>
    <row r="26" spans="1:8" x14ac:dyDescent="0.3">
      <c r="A26" s="41" t="s">
        <v>401</v>
      </c>
      <c r="B26" s="89"/>
      <c r="C26" s="35"/>
      <c r="D26" s="35"/>
      <c r="E26" s="35"/>
      <c r="F26" s="35"/>
      <c r="G26" s="27">
        <f t="shared" si="0"/>
        <v>0</v>
      </c>
    </row>
    <row r="27" spans="1:8" x14ac:dyDescent="0.3">
      <c r="C27" s="22"/>
      <c r="D27" s="22"/>
      <c r="E27" s="22"/>
      <c r="F27" s="22"/>
      <c r="G27" s="35">
        <f>SUM(G2:G26)</f>
        <v>252</v>
      </c>
      <c r="H27" s="22"/>
    </row>
    <row r="28" spans="1:8" x14ac:dyDescent="0.3">
      <c r="C28" s="22"/>
      <c r="D28" s="22"/>
      <c r="E28" s="22"/>
      <c r="F28" s="22"/>
      <c r="G28" s="22"/>
      <c r="H28" s="22"/>
    </row>
    <row r="29" spans="1:8" ht="43.2" x14ac:dyDescent="0.3">
      <c r="A29" s="24"/>
      <c r="B29" s="37" t="s">
        <v>402</v>
      </c>
      <c r="C29" s="28">
        <v>19</v>
      </c>
      <c r="D29" s="30">
        <v>12</v>
      </c>
      <c r="E29" s="30">
        <v>19</v>
      </c>
      <c r="F29" s="30">
        <v>9</v>
      </c>
      <c r="G29" s="30">
        <f>SUM(C29:F29)</f>
        <v>59</v>
      </c>
    </row>
    <row r="30" spans="1:8" x14ac:dyDescent="0.3">
      <c r="C30" s="22"/>
      <c r="D30" s="22"/>
      <c r="E30" s="22"/>
      <c r="F30" s="22"/>
      <c r="G30" s="22"/>
      <c r="H30" s="22"/>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97"/>
  <sheetViews>
    <sheetView topLeftCell="B1" workbookViewId="0">
      <selection activeCell="J97" sqref="J97"/>
    </sheetView>
  </sheetViews>
  <sheetFormatPr defaultColWidth="9.109375" defaultRowHeight="14.4" x14ac:dyDescent="0.3"/>
  <cols>
    <col min="1" max="1" width="8.88671875" customWidth="1"/>
    <col min="2" max="2" width="9.88671875" customWidth="1"/>
    <col min="3" max="3" width="10.44140625" customWidth="1"/>
    <col min="4" max="4" width="12.109375" customWidth="1"/>
    <col min="5" max="5" width="11.109375" customWidth="1"/>
    <col min="6" max="7" width="0" hidden="1" customWidth="1"/>
    <col min="8" max="8" width="10.88671875" customWidth="1"/>
    <col min="9" max="9" width="14.6640625" customWidth="1"/>
    <col min="10" max="10" width="43.44140625" customWidth="1"/>
    <col min="11" max="15" width="0" hidden="1" customWidth="1"/>
    <col min="16" max="16" width="23.88671875" customWidth="1"/>
    <col min="17" max="17" width="13.6640625" customWidth="1"/>
    <col min="18" max="18" width="20" customWidth="1"/>
    <col min="19" max="19" width="26.109375" customWidth="1"/>
    <col min="26" max="26" width="27.6640625" customWidth="1"/>
  </cols>
  <sheetData>
    <row r="1" spans="1:63" s="78" customFormat="1" ht="40.5" customHeight="1" x14ac:dyDescent="0.3">
      <c r="A1" s="61" t="s">
        <v>0</v>
      </c>
      <c r="B1" s="62" t="s">
        <v>1</v>
      </c>
      <c r="C1" s="62" t="s">
        <v>2</v>
      </c>
      <c r="D1" s="62" t="s">
        <v>1492</v>
      </c>
      <c r="E1" s="62" t="s">
        <v>422</v>
      </c>
      <c r="F1" s="64" t="s">
        <v>1920</v>
      </c>
      <c r="G1" s="64" t="s">
        <v>1921</v>
      </c>
      <c r="H1" s="63" t="s">
        <v>3</v>
      </c>
      <c r="I1" s="64" t="s">
        <v>4</v>
      </c>
      <c r="J1" s="64" t="s">
        <v>5</v>
      </c>
      <c r="K1" s="65" t="s">
        <v>6</v>
      </c>
      <c r="L1" s="64" t="s">
        <v>7</v>
      </c>
      <c r="M1" s="64" t="s">
        <v>8</v>
      </c>
      <c r="N1" s="64" t="s">
        <v>9</v>
      </c>
      <c r="O1" s="66" t="s">
        <v>10</v>
      </c>
      <c r="P1" s="64" t="s">
        <v>11</v>
      </c>
      <c r="Q1" s="64" t="s">
        <v>1922</v>
      </c>
      <c r="R1" s="67" t="s">
        <v>423</v>
      </c>
      <c r="S1" s="67" t="s">
        <v>12</v>
      </c>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row>
    <row r="2" spans="1:63" s="79" customFormat="1" ht="105.6" x14ac:dyDescent="0.3">
      <c r="A2" s="61" t="s">
        <v>1923</v>
      </c>
      <c r="B2" s="74" t="s">
        <v>184</v>
      </c>
      <c r="C2" s="68"/>
      <c r="D2" s="74" t="s">
        <v>1528</v>
      </c>
      <c r="E2" s="68"/>
      <c r="F2" s="70" t="s">
        <v>53</v>
      </c>
      <c r="G2" s="70" t="s">
        <v>24</v>
      </c>
      <c r="H2" s="69">
        <v>43374</v>
      </c>
      <c r="I2" s="70" t="s">
        <v>1924</v>
      </c>
      <c r="J2" s="70" t="s">
        <v>1925</v>
      </c>
      <c r="K2" s="71" t="s">
        <v>1926</v>
      </c>
      <c r="L2" s="70" t="s">
        <v>54</v>
      </c>
      <c r="M2" s="70" t="s">
        <v>123</v>
      </c>
      <c r="N2" s="70" t="s">
        <v>53</v>
      </c>
      <c r="O2" s="72" t="s">
        <v>24</v>
      </c>
      <c r="P2" s="70" t="s">
        <v>33</v>
      </c>
      <c r="Q2" s="70" t="s">
        <v>24</v>
      </c>
      <c r="R2" s="73" t="s">
        <v>33</v>
      </c>
      <c r="S2" s="73" t="s">
        <v>63</v>
      </c>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row>
    <row r="3" spans="1:63" s="79" customFormat="1" ht="145.19999999999999" x14ac:dyDescent="0.3">
      <c r="A3" s="61" t="s">
        <v>1927</v>
      </c>
      <c r="B3" s="74" t="s">
        <v>184</v>
      </c>
      <c r="C3" s="68"/>
      <c r="D3" s="74" t="s">
        <v>1928</v>
      </c>
      <c r="E3" s="68"/>
      <c r="F3" s="70" t="s">
        <v>53</v>
      </c>
      <c r="G3" s="70" t="s">
        <v>24</v>
      </c>
      <c r="H3" s="69">
        <v>43374</v>
      </c>
      <c r="I3" s="70" t="s">
        <v>1929</v>
      </c>
      <c r="J3" s="70" t="s">
        <v>2333</v>
      </c>
      <c r="K3" s="71" t="s">
        <v>2334</v>
      </c>
      <c r="L3" s="70" t="s">
        <v>54</v>
      </c>
      <c r="M3" s="70" t="s">
        <v>123</v>
      </c>
      <c r="N3" s="70" t="s">
        <v>53</v>
      </c>
      <c r="O3" s="72" t="s">
        <v>24</v>
      </c>
      <c r="P3" s="70" t="s">
        <v>33</v>
      </c>
      <c r="Q3" s="70" t="s">
        <v>123</v>
      </c>
      <c r="R3" s="73" t="s">
        <v>41</v>
      </c>
      <c r="S3" s="73" t="s">
        <v>1234</v>
      </c>
      <c r="T3" s="70"/>
      <c r="U3" s="70"/>
      <c r="V3" s="70"/>
      <c r="W3" s="70"/>
      <c r="X3" s="70"/>
      <c r="Y3" s="70"/>
      <c r="Z3" s="70"/>
      <c r="AA3" s="70"/>
      <c r="AB3" s="70"/>
      <c r="AC3" s="70"/>
      <c r="AD3" s="70"/>
      <c r="AE3" s="70"/>
      <c r="AF3" s="70"/>
      <c r="AG3" s="70"/>
      <c r="AH3" s="70"/>
      <c r="AI3" s="70"/>
      <c r="AJ3" s="70"/>
      <c r="AK3" s="70"/>
      <c r="AL3" s="70"/>
      <c r="AM3" s="70"/>
      <c r="AN3" s="70"/>
      <c r="AO3" s="70"/>
      <c r="AP3" s="70"/>
      <c r="AQ3" s="70"/>
      <c r="AR3" s="70"/>
      <c r="AS3" s="70"/>
      <c r="AT3" s="70"/>
      <c r="AU3" s="70"/>
      <c r="AV3" s="70"/>
      <c r="AW3" s="70"/>
      <c r="AX3" s="70"/>
      <c r="AY3" s="70"/>
      <c r="AZ3" s="70"/>
      <c r="BA3" s="70"/>
      <c r="BB3" s="70"/>
      <c r="BC3" s="70"/>
      <c r="BD3" s="70"/>
      <c r="BE3" s="70"/>
      <c r="BF3" s="70"/>
      <c r="BG3" s="70"/>
      <c r="BH3" s="70"/>
      <c r="BI3" s="70"/>
      <c r="BJ3" s="70"/>
      <c r="BK3" s="70"/>
    </row>
    <row r="4" spans="1:63" s="79" customFormat="1" ht="118.8" x14ac:dyDescent="0.3">
      <c r="A4" s="61" t="s">
        <v>1930</v>
      </c>
      <c r="B4" s="74" t="s">
        <v>184</v>
      </c>
      <c r="C4" s="68"/>
      <c r="D4" s="74" t="s">
        <v>1092</v>
      </c>
      <c r="E4" s="68"/>
      <c r="F4" s="70" t="s">
        <v>53</v>
      </c>
      <c r="G4" s="70" t="s">
        <v>24</v>
      </c>
      <c r="H4" s="69">
        <v>43375</v>
      </c>
      <c r="I4" s="70" t="s">
        <v>1931</v>
      </c>
      <c r="J4" s="70" t="s">
        <v>2349</v>
      </c>
      <c r="K4" s="71" t="s">
        <v>1932</v>
      </c>
      <c r="L4" s="70" t="s">
        <v>54</v>
      </c>
      <c r="M4" s="70" t="s">
        <v>123</v>
      </c>
      <c r="N4" s="70" t="s">
        <v>53</v>
      </c>
      <c r="O4" s="72" t="s">
        <v>32</v>
      </c>
      <c r="P4" s="70" t="s">
        <v>1933</v>
      </c>
      <c r="Q4" s="70" t="s">
        <v>123</v>
      </c>
      <c r="R4" s="73" t="s">
        <v>33</v>
      </c>
      <c r="S4" s="73" t="s">
        <v>44</v>
      </c>
      <c r="T4" s="70"/>
      <c r="U4" s="70"/>
      <c r="V4" s="70"/>
      <c r="W4" s="70"/>
      <c r="X4" s="70"/>
      <c r="Y4" s="70"/>
      <c r="Z4" s="70"/>
      <c r="AA4" s="70"/>
      <c r="AB4" s="70"/>
      <c r="AC4" s="70"/>
      <c r="AD4" s="70"/>
      <c r="AE4" s="70"/>
      <c r="AF4" s="70"/>
      <c r="AG4" s="70"/>
      <c r="AH4" s="70"/>
      <c r="AI4" s="70"/>
      <c r="AJ4" s="70"/>
      <c r="AK4" s="70"/>
      <c r="AL4" s="70"/>
      <c r="AM4" s="70"/>
      <c r="AN4" s="70"/>
      <c r="AO4" s="70"/>
      <c r="AP4" s="70"/>
      <c r="AQ4" s="70"/>
      <c r="AR4" s="70"/>
      <c r="AS4" s="70"/>
      <c r="AT4" s="70"/>
      <c r="AU4" s="70"/>
      <c r="AV4" s="70"/>
      <c r="AW4" s="70"/>
      <c r="AX4" s="70"/>
      <c r="AY4" s="70"/>
      <c r="AZ4" s="70"/>
      <c r="BA4" s="70"/>
      <c r="BB4" s="70"/>
      <c r="BC4" s="70"/>
      <c r="BD4" s="70"/>
      <c r="BE4" s="70"/>
      <c r="BF4" s="70"/>
      <c r="BG4" s="70"/>
      <c r="BH4" s="70"/>
      <c r="BI4" s="70"/>
      <c r="BJ4" s="70"/>
      <c r="BK4" s="70"/>
    </row>
    <row r="5" spans="1:63" s="79" customFormat="1" ht="39.6" x14ac:dyDescent="0.3">
      <c r="A5" s="61" t="s">
        <v>1934</v>
      </c>
      <c r="B5" s="68" t="s">
        <v>20</v>
      </c>
      <c r="C5" s="68"/>
      <c r="D5" s="68"/>
      <c r="E5" s="68"/>
      <c r="F5" s="70" t="s">
        <v>1935</v>
      </c>
      <c r="G5" s="70" t="s">
        <v>24</v>
      </c>
      <c r="H5" s="69">
        <v>43376</v>
      </c>
      <c r="I5" s="70" t="s">
        <v>1936</v>
      </c>
      <c r="J5" s="70" t="s">
        <v>1937</v>
      </c>
      <c r="K5" s="71"/>
      <c r="L5" s="70" t="s">
        <v>54</v>
      </c>
      <c r="M5" s="70" t="s">
        <v>24</v>
      </c>
      <c r="N5" s="70" t="s">
        <v>53</v>
      </c>
      <c r="O5" s="72" t="s">
        <v>24</v>
      </c>
      <c r="P5" s="70" t="s">
        <v>1938</v>
      </c>
      <c r="Q5" s="70" t="s">
        <v>24</v>
      </c>
      <c r="R5" s="73" t="s">
        <v>33</v>
      </c>
      <c r="S5" s="73" t="s">
        <v>75</v>
      </c>
      <c r="T5" s="70"/>
      <c r="U5" s="70"/>
      <c r="V5" s="70"/>
      <c r="W5" s="70"/>
      <c r="X5" s="70"/>
      <c r="Y5" s="70"/>
      <c r="Z5" s="70"/>
      <c r="AA5" s="70"/>
      <c r="AB5" s="70"/>
      <c r="AC5" s="70"/>
      <c r="AD5" s="70"/>
      <c r="AE5" s="70"/>
      <c r="AF5" s="70"/>
      <c r="AG5" s="70"/>
      <c r="AH5" s="70"/>
      <c r="AI5" s="70"/>
      <c r="AJ5" s="70"/>
      <c r="AK5" s="70"/>
      <c r="AL5" s="70"/>
      <c r="AM5" s="70"/>
      <c r="AN5" s="70"/>
      <c r="AO5" s="70"/>
      <c r="AP5" s="70"/>
      <c r="AQ5" s="70"/>
      <c r="AR5" s="70"/>
      <c r="AS5" s="70"/>
      <c r="AT5" s="70"/>
      <c r="AU5" s="70"/>
      <c r="AV5" s="70"/>
      <c r="AW5" s="70"/>
      <c r="AX5" s="70"/>
      <c r="AY5" s="70"/>
      <c r="AZ5" s="70"/>
      <c r="BA5" s="70"/>
      <c r="BB5" s="70"/>
      <c r="BC5" s="70"/>
      <c r="BD5" s="70"/>
      <c r="BE5" s="70"/>
      <c r="BF5" s="70"/>
      <c r="BG5" s="70"/>
      <c r="BH5" s="70"/>
      <c r="BI5" s="70"/>
      <c r="BJ5" s="70"/>
      <c r="BK5" s="70"/>
    </row>
    <row r="6" spans="1:63" s="79" customFormat="1" ht="39.6" x14ac:dyDescent="0.3">
      <c r="A6" s="61" t="s">
        <v>1939</v>
      </c>
      <c r="B6" s="68" t="s">
        <v>20</v>
      </c>
      <c r="C6" s="68"/>
      <c r="D6" s="68"/>
      <c r="E6" s="68"/>
      <c r="F6" s="70" t="s">
        <v>53</v>
      </c>
      <c r="G6" s="70" t="s">
        <v>24</v>
      </c>
      <c r="H6" s="69">
        <v>43376</v>
      </c>
      <c r="I6" s="70" t="s">
        <v>1940</v>
      </c>
      <c r="J6" s="70" t="s">
        <v>1941</v>
      </c>
      <c r="K6" s="71" t="s">
        <v>1942</v>
      </c>
      <c r="L6" s="70" t="s">
        <v>54</v>
      </c>
      <c r="M6" s="70" t="s">
        <v>24</v>
      </c>
      <c r="N6" s="70" t="s">
        <v>53</v>
      </c>
      <c r="O6" s="72" t="s">
        <v>22</v>
      </c>
      <c r="P6" s="70" t="s">
        <v>1938</v>
      </c>
      <c r="Q6" s="70" t="s">
        <v>24</v>
      </c>
      <c r="R6" s="73" t="s">
        <v>33</v>
      </c>
      <c r="S6" s="73" t="s">
        <v>75</v>
      </c>
      <c r="T6" s="70"/>
      <c r="U6" s="70"/>
      <c r="V6" s="70"/>
      <c r="W6" s="70"/>
      <c r="X6" s="70"/>
      <c r="Y6" s="70"/>
      <c r="Z6" s="70"/>
      <c r="AA6" s="70"/>
      <c r="AB6" s="70"/>
      <c r="AC6" s="70"/>
      <c r="AD6" s="70"/>
      <c r="AE6" s="70"/>
      <c r="AF6" s="70"/>
      <c r="AG6" s="70"/>
      <c r="AH6" s="70"/>
      <c r="AI6" s="70"/>
      <c r="AJ6" s="70"/>
      <c r="AK6" s="70"/>
      <c r="AL6" s="70"/>
      <c r="AM6" s="70"/>
      <c r="AN6" s="70"/>
      <c r="AO6" s="70"/>
      <c r="AP6" s="70"/>
      <c r="AQ6" s="70"/>
      <c r="AR6" s="70"/>
      <c r="AS6" s="70"/>
      <c r="AT6" s="70"/>
      <c r="AU6" s="70"/>
      <c r="AV6" s="70"/>
      <c r="AW6" s="70"/>
      <c r="AX6" s="70"/>
      <c r="AY6" s="70"/>
      <c r="AZ6" s="70"/>
      <c r="BA6" s="70"/>
      <c r="BB6" s="70"/>
      <c r="BC6" s="70"/>
      <c r="BD6" s="70"/>
      <c r="BE6" s="70"/>
      <c r="BF6" s="70"/>
      <c r="BG6" s="70"/>
      <c r="BH6" s="70"/>
      <c r="BI6" s="70"/>
      <c r="BJ6" s="70"/>
      <c r="BK6" s="70"/>
    </row>
    <row r="7" spans="1:63" s="79" customFormat="1" ht="118.8" x14ac:dyDescent="0.3">
      <c r="A7" s="61" t="s">
        <v>1943</v>
      </c>
      <c r="B7" s="74" t="s">
        <v>184</v>
      </c>
      <c r="C7" s="68"/>
      <c r="D7" s="74" t="s">
        <v>1928</v>
      </c>
      <c r="E7" s="68"/>
      <c r="F7" s="70" t="s">
        <v>53</v>
      </c>
      <c r="G7" s="70" t="s">
        <v>24</v>
      </c>
      <c r="H7" s="69">
        <v>43375</v>
      </c>
      <c r="I7" s="70" t="s">
        <v>1944</v>
      </c>
      <c r="J7" s="70" t="s">
        <v>1945</v>
      </c>
      <c r="K7" s="71" t="s">
        <v>1946</v>
      </c>
      <c r="L7" s="70" t="s">
        <v>54</v>
      </c>
      <c r="M7" s="70"/>
      <c r="N7" s="70" t="s">
        <v>53</v>
      </c>
      <c r="O7" s="72" t="s">
        <v>32</v>
      </c>
      <c r="P7" s="70" t="s">
        <v>747</v>
      </c>
      <c r="Q7" s="70" t="s">
        <v>24</v>
      </c>
      <c r="R7" s="73" t="s">
        <v>41</v>
      </c>
      <c r="S7" s="73" t="s">
        <v>56</v>
      </c>
      <c r="T7" s="70"/>
      <c r="U7" s="70"/>
      <c r="V7" s="70"/>
      <c r="W7" s="70"/>
      <c r="X7" s="70"/>
      <c r="Y7" s="70"/>
      <c r="Z7" s="70"/>
      <c r="AA7" s="70"/>
      <c r="AB7" s="70"/>
      <c r="AC7" s="70"/>
      <c r="AD7" s="70"/>
      <c r="AE7" s="70"/>
      <c r="AF7" s="70"/>
      <c r="AG7" s="70"/>
      <c r="AH7" s="70"/>
      <c r="AI7" s="70"/>
      <c r="AJ7" s="70"/>
      <c r="AK7" s="70"/>
      <c r="AL7" s="70"/>
      <c r="AM7" s="70"/>
      <c r="AN7" s="70"/>
      <c r="AO7" s="70"/>
      <c r="AP7" s="70"/>
      <c r="AQ7" s="70"/>
      <c r="AR7" s="70"/>
      <c r="AS7" s="70"/>
      <c r="AT7" s="70"/>
      <c r="AU7" s="70"/>
      <c r="AV7" s="70"/>
      <c r="AW7" s="70"/>
      <c r="AX7" s="70"/>
      <c r="AY7" s="70"/>
      <c r="AZ7" s="70"/>
      <c r="BA7" s="70"/>
      <c r="BB7" s="70"/>
      <c r="BC7" s="70"/>
      <c r="BD7" s="70"/>
      <c r="BE7" s="70"/>
      <c r="BF7" s="70"/>
      <c r="BG7" s="70"/>
      <c r="BH7" s="70"/>
      <c r="BI7" s="70"/>
      <c r="BJ7" s="70"/>
      <c r="BK7" s="70"/>
    </row>
    <row r="8" spans="1:63" s="79" customFormat="1" ht="118.8" x14ac:dyDescent="0.3">
      <c r="A8" s="61" t="s">
        <v>1947</v>
      </c>
      <c r="B8" s="68" t="s">
        <v>20</v>
      </c>
      <c r="C8" s="68"/>
      <c r="D8" s="68"/>
      <c r="E8" s="68"/>
      <c r="F8" s="70" t="s">
        <v>1948</v>
      </c>
      <c r="G8" s="70" t="s">
        <v>1948</v>
      </c>
      <c r="H8" s="69">
        <v>43377</v>
      </c>
      <c r="I8" s="70" t="s">
        <v>1949</v>
      </c>
      <c r="J8" s="70" t="s">
        <v>2335</v>
      </c>
      <c r="K8" s="71">
        <v>15</v>
      </c>
      <c r="L8" s="70" t="s">
        <v>57</v>
      </c>
      <c r="M8" s="70" t="s">
        <v>812</v>
      </c>
      <c r="N8" s="70" t="s">
        <v>31</v>
      </c>
      <c r="O8" s="72" t="s">
        <v>32</v>
      </c>
      <c r="P8" s="70" t="s">
        <v>747</v>
      </c>
      <c r="Q8" s="70" t="s">
        <v>1950</v>
      </c>
      <c r="R8" s="73" t="s">
        <v>33</v>
      </c>
      <c r="S8" s="73" t="s">
        <v>101</v>
      </c>
      <c r="T8" s="70"/>
      <c r="U8" s="70"/>
      <c r="V8" s="70"/>
      <c r="W8" s="70"/>
      <c r="X8" s="70"/>
      <c r="Y8" s="70"/>
      <c r="Z8" s="70"/>
      <c r="AA8" s="70"/>
      <c r="AB8" s="70"/>
      <c r="AC8" s="70"/>
      <c r="AD8" s="70"/>
      <c r="AE8" s="70"/>
      <c r="AF8" s="70"/>
      <c r="AG8" s="70"/>
      <c r="AH8" s="70"/>
      <c r="AI8" s="70"/>
      <c r="AJ8" s="70"/>
      <c r="AK8" s="70"/>
      <c r="AL8" s="70"/>
      <c r="AM8" s="70"/>
      <c r="AN8" s="70"/>
      <c r="AO8" s="70"/>
      <c r="AP8" s="70"/>
      <c r="AQ8" s="70"/>
      <c r="AR8" s="70"/>
      <c r="AS8" s="70"/>
      <c r="AT8" s="70"/>
      <c r="AU8" s="70"/>
      <c r="AV8" s="70"/>
      <c r="AW8" s="70"/>
      <c r="AX8" s="70"/>
      <c r="AY8" s="70"/>
      <c r="AZ8" s="70"/>
      <c r="BA8" s="70"/>
      <c r="BB8" s="70"/>
      <c r="BC8" s="70"/>
      <c r="BD8" s="70"/>
      <c r="BE8" s="70"/>
      <c r="BF8" s="70"/>
      <c r="BG8" s="70"/>
      <c r="BH8" s="70"/>
      <c r="BI8" s="70"/>
      <c r="BJ8" s="70"/>
      <c r="BK8" s="70"/>
    </row>
    <row r="9" spans="1:63" s="79" customFormat="1" ht="52.8" x14ac:dyDescent="0.3">
      <c r="A9" s="61" t="s">
        <v>1951</v>
      </c>
      <c r="B9" s="68" t="s">
        <v>20</v>
      </c>
      <c r="C9" s="68"/>
      <c r="D9" s="68"/>
      <c r="E9" s="68"/>
      <c r="F9" s="70" t="s">
        <v>1952</v>
      </c>
      <c r="G9" s="70" t="s">
        <v>1953</v>
      </c>
      <c r="H9" s="69">
        <v>43379</v>
      </c>
      <c r="I9" s="70" t="s">
        <v>1954</v>
      </c>
      <c r="J9" s="70" t="s">
        <v>1955</v>
      </c>
      <c r="K9" s="71">
        <v>17.149999999999999</v>
      </c>
      <c r="L9" s="70" t="s">
        <v>119</v>
      </c>
      <c r="M9" s="70"/>
      <c r="N9" s="70" t="s">
        <v>53</v>
      </c>
      <c r="O9" s="72" t="s">
        <v>24</v>
      </c>
      <c r="P9" s="70" t="s">
        <v>151</v>
      </c>
      <c r="Q9" s="70" t="s">
        <v>123</v>
      </c>
      <c r="R9" s="73" t="s">
        <v>1956</v>
      </c>
      <c r="S9" s="73" t="s">
        <v>63</v>
      </c>
      <c r="T9" s="70"/>
      <c r="U9" s="70"/>
      <c r="V9" s="70"/>
      <c r="W9" s="70"/>
      <c r="X9" s="70"/>
      <c r="Y9" s="70"/>
      <c r="Z9" s="70"/>
      <c r="AA9" s="70"/>
      <c r="AB9" s="70"/>
      <c r="AC9" s="70"/>
      <c r="AD9" s="70"/>
      <c r="AE9" s="70"/>
      <c r="AF9" s="70"/>
      <c r="AG9" s="70"/>
      <c r="AH9" s="70"/>
      <c r="AI9" s="70"/>
      <c r="AJ9" s="70"/>
      <c r="AK9" s="70"/>
      <c r="AL9" s="70"/>
      <c r="AM9" s="70"/>
      <c r="AN9" s="70"/>
      <c r="AO9" s="70"/>
      <c r="AP9" s="70"/>
      <c r="AQ9" s="70"/>
      <c r="AR9" s="70"/>
      <c r="AS9" s="70"/>
      <c r="AT9" s="70"/>
      <c r="AU9" s="70"/>
      <c r="AV9" s="70"/>
      <c r="AW9" s="70"/>
      <c r="AX9" s="70"/>
      <c r="AY9" s="70"/>
      <c r="AZ9" s="70"/>
      <c r="BA9" s="70"/>
      <c r="BB9" s="70"/>
      <c r="BC9" s="70"/>
      <c r="BD9" s="70"/>
      <c r="BE9" s="70"/>
      <c r="BF9" s="70"/>
      <c r="BG9" s="70"/>
      <c r="BH9" s="70"/>
      <c r="BI9" s="70"/>
      <c r="BJ9" s="70"/>
      <c r="BK9" s="70"/>
    </row>
    <row r="10" spans="1:63" s="79" customFormat="1" ht="105.6" x14ac:dyDescent="0.3">
      <c r="A10" s="61" t="s">
        <v>1957</v>
      </c>
      <c r="B10" s="90" t="s">
        <v>226</v>
      </c>
      <c r="C10" s="68"/>
      <c r="D10" s="74" t="s">
        <v>1528</v>
      </c>
      <c r="E10" s="68"/>
      <c r="F10" s="70" t="s">
        <v>53</v>
      </c>
      <c r="G10" s="70" t="s">
        <v>24</v>
      </c>
      <c r="H10" s="69">
        <v>43380</v>
      </c>
      <c r="I10" s="70" t="s">
        <v>1958</v>
      </c>
      <c r="J10" s="70" t="s">
        <v>2350</v>
      </c>
      <c r="K10" s="71">
        <v>0.82291666666666663</v>
      </c>
      <c r="L10" s="70" t="s">
        <v>54</v>
      </c>
      <c r="M10" s="70" t="s">
        <v>24</v>
      </c>
      <c r="N10" s="70" t="s">
        <v>53</v>
      </c>
      <c r="O10" s="72" t="s">
        <v>32</v>
      </c>
      <c r="P10" s="70" t="s">
        <v>1907</v>
      </c>
      <c r="Q10" s="70" t="s">
        <v>24</v>
      </c>
      <c r="R10" s="73" t="s">
        <v>33</v>
      </c>
      <c r="S10" s="73" t="s">
        <v>34</v>
      </c>
      <c r="T10" s="70"/>
      <c r="U10" s="70"/>
      <c r="V10" s="70"/>
      <c r="W10" s="70"/>
      <c r="X10" s="70"/>
      <c r="Y10" s="70"/>
      <c r="Z10" s="70"/>
      <c r="AA10" s="70"/>
      <c r="AB10" s="70"/>
      <c r="AC10" s="70"/>
      <c r="AD10" s="70"/>
      <c r="AE10" s="70"/>
      <c r="AF10" s="70"/>
      <c r="AG10" s="70"/>
      <c r="AH10" s="70"/>
      <c r="AI10" s="70"/>
      <c r="AJ10" s="70"/>
      <c r="AK10" s="70"/>
      <c r="AL10" s="70"/>
      <c r="AM10" s="70"/>
      <c r="AN10" s="70"/>
      <c r="AO10" s="70"/>
      <c r="AP10" s="70"/>
      <c r="AQ10" s="70"/>
      <c r="AR10" s="70"/>
      <c r="AS10" s="70"/>
      <c r="AT10" s="70"/>
      <c r="AU10" s="70"/>
      <c r="AV10" s="70"/>
      <c r="AW10" s="70"/>
      <c r="AX10" s="70"/>
      <c r="AY10" s="70"/>
      <c r="AZ10" s="70"/>
      <c r="BA10" s="70"/>
      <c r="BB10" s="70"/>
      <c r="BC10" s="70"/>
      <c r="BD10" s="70"/>
      <c r="BE10" s="70"/>
      <c r="BF10" s="70"/>
      <c r="BG10" s="70"/>
      <c r="BH10" s="70"/>
      <c r="BI10" s="70"/>
      <c r="BJ10" s="70"/>
      <c r="BK10" s="70"/>
    </row>
    <row r="11" spans="1:63" s="79" customFormat="1" ht="66" x14ac:dyDescent="0.3">
      <c r="A11" s="61" t="s">
        <v>1959</v>
      </c>
      <c r="B11" s="68" t="s">
        <v>20</v>
      </c>
      <c r="C11" s="68"/>
      <c r="D11" s="68"/>
      <c r="E11" s="68"/>
      <c r="F11" s="70" t="s">
        <v>1960</v>
      </c>
      <c r="G11" s="70" t="s">
        <v>1961</v>
      </c>
      <c r="H11" s="69">
        <v>43384</v>
      </c>
      <c r="I11" s="70" t="s">
        <v>2336</v>
      </c>
      <c r="J11" s="70" t="s">
        <v>1962</v>
      </c>
      <c r="K11" s="71" t="s">
        <v>1963</v>
      </c>
      <c r="L11" s="70" t="s">
        <v>29</v>
      </c>
      <c r="M11" s="70"/>
      <c r="N11" s="70" t="s">
        <v>53</v>
      </c>
      <c r="O11" s="72" t="s">
        <v>24</v>
      </c>
      <c r="P11" s="70" t="s">
        <v>33</v>
      </c>
      <c r="Q11" s="70" t="s">
        <v>1964</v>
      </c>
      <c r="R11" s="73" t="s">
        <v>33</v>
      </c>
      <c r="S11" s="73" t="s">
        <v>34</v>
      </c>
      <c r="T11" s="70"/>
      <c r="U11" s="70"/>
      <c r="V11" s="70"/>
      <c r="W11" s="70"/>
      <c r="X11" s="70"/>
      <c r="Y11" s="70"/>
      <c r="Z11" s="70"/>
      <c r="AA11" s="70"/>
      <c r="AB11" s="70"/>
      <c r="AC11" s="70"/>
      <c r="AD11" s="70"/>
      <c r="AE11" s="70"/>
      <c r="AF11" s="70"/>
      <c r="AG11" s="70"/>
      <c r="AH11" s="70"/>
      <c r="AI11" s="70"/>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0"/>
      <c r="BH11" s="70"/>
      <c r="BI11" s="70"/>
      <c r="BJ11" s="70"/>
      <c r="BK11" s="70"/>
    </row>
    <row r="12" spans="1:63" s="79" customFormat="1" ht="79.2" x14ac:dyDescent="0.3">
      <c r="A12" s="61" t="s">
        <v>1965</v>
      </c>
      <c r="B12" s="68" t="s">
        <v>20</v>
      </c>
      <c r="C12" s="68"/>
      <c r="D12" s="68"/>
      <c r="E12" s="68"/>
      <c r="F12" s="70" t="s">
        <v>53</v>
      </c>
      <c r="G12" s="70" t="s">
        <v>24</v>
      </c>
      <c r="H12" s="69">
        <v>43384</v>
      </c>
      <c r="I12" s="70" t="s">
        <v>1966</v>
      </c>
      <c r="J12" s="70" t="s">
        <v>1967</v>
      </c>
      <c r="K12" s="71" t="s">
        <v>1968</v>
      </c>
      <c r="L12" s="70" t="s">
        <v>54</v>
      </c>
      <c r="M12" s="70"/>
      <c r="N12" s="70" t="s">
        <v>53</v>
      </c>
      <c r="O12" s="72" t="s">
        <v>22</v>
      </c>
      <c r="P12" s="70" t="s">
        <v>33</v>
      </c>
      <c r="Q12" s="70" t="s">
        <v>24</v>
      </c>
      <c r="R12" s="73" t="s">
        <v>33</v>
      </c>
      <c r="S12" s="73" t="s">
        <v>116</v>
      </c>
      <c r="T12" s="70"/>
      <c r="U12" s="70"/>
      <c r="V12" s="70"/>
      <c r="W12" s="70"/>
      <c r="X12" s="70"/>
      <c r="Y12" s="70"/>
      <c r="Z12" s="70"/>
      <c r="AA12" s="70"/>
      <c r="AB12" s="70"/>
      <c r="AC12" s="70"/>
      <c r="AD12" s="70"/>
      <c r="AE12" s="70"/>
      <c r="AF12" s="70"/>
      <c r="AG12" s="70"/>
      <c r="AH12" s="70"/>
      <c r="AI12" s="70"/>
      <c r="AJ12" s="70"/>
      <c r="AK12" s="70"/>
      <c r="AL12" s="70"/>
      <c r="AM12" s="70"/>
      <c r="AN12" s="70"/>
      <c r="AO12" s="70"/>
      <c r="AP12" s="70"/>
      <c r="AQ12" s="70"/>
      <c r="AR12" s="70"/>
      <c r="AS12" s="70"/>
      <c r="AT12" s="70"/>
      <c r="AU12" s="70"/>
      <c r="AV12" s="70"/>
      <c r="AW12" s="70"/>
      <c r="AX12" s="70"/>
      <c r="AY12" s="70"/>
      <c r="AZ12" s="70"/>
      <c r="BA12" s="70"/>
      <c r="BB12" s="70"/>
      <c r="BC12" s="70"/>
      <c r="BD12" s="70"/>
      <c r="BE12" s="70"/>
      <c r="BF12" s="70"/>
      <c r="BG12" s="70"/>
      <c r="BH12" s="70"/>
      <c r="BI12" s="70"/>
      <c r="BJ12" s="70"/>
      <c r="BK12" s="70"/>
    </row>
    <row r="13" spans="1:63" s="79" customFormat="1" ht="79.2" x14ac:dyDescent="0.3">
      <c r="A13" s="61" t="s">
        <v>1969</v>
      </c>
      <c r="B13" s="74" t="s">
        <v>184</v>
      </c>
      <c r="C13" s="68"/>
      <c r="D13" s="74" t="s">
        <v>1637</v>
      </c>
      <c r="E13" s="68"/>
      <c r="F13" s="70" t="s">
        <v>634</v>
      </c>
      <c r="G13" s="70" t="s">
        <v>634</v>
      </c>
      <c r="H13" s="69">
        <v>43385</v>
      </c>
      <c r="I13" s="70" t="s">
        <v>1970</v>
      </c>
      <c r="J13" s="70" t="s">
        <v>2320</v>
      </c>
      <c r="K13" s="71"/>
      <c r="L13" s="70" t="s">
        <v>54</v>
      </c>
      <c r="M13" s="70"/>
      <c r="N13" s="70" t="s">
        <v>53</v>
      </c>
      <c r="O13" s="72" t="s">
        <v>24</v>
      </c>
      <c r="P13" s="70" t="s">
        <v>33</v>
      </c>
      <c r="Q13" s="70" t="s">
        <v>1971</v>
      </c>
      <c r="R13" s="73" t="s">
        <v>33</v>
      </c>
      <c r="S13" s="73" t="s">
        <v>454</v>
      </c>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0"/>
      <c r="BH13" s="70"/>
      <c r="BI13" s="70"/>
      <c r="BJ13" s="70"/>
      <c r="BK13" s="70"/>
    </row>
    <row r="14" spans="1:63" s="79" customFormat="1" ht="118.8" x14ac:dyDescent="0.3">
      <c r="A14" s="61" t="s">
        <v>1972</v>
      </c>
      <c r="B14" s="90" t="s">
        <v>226</v>
      </c>
      <c r="C14" s="68"/>
      <c r="D14" s="74" t="s">
        <v>1092</v>
      </c>
      <c r="E14" s="68"/>
      <c r="F14" s="70" t="s">
        <v>53</v>
      </c>
      <c r="G14" s="70" t="s">
        <v>24</v>
      </c>
      <c r="H14" s="69">
        <v>43389</v>
      </c>
      <c r="I14" s="70" t="s">
        <v>1973</v>
      </c>
      <c r="J14" s="70" t="s">
        <v>2351</v>
      </c>
      <c r="K14" s="71">
        <v>0.61458333333333337</v>
      </c>
      <c r="L14" s="70" t="s">
        <v>54</v>
      </c>
      <c r="M14" s="70"/>
      <c r="N14" s="70" t="s">
        <v>53</v>
      </c>
      <c r="O14" s="72" t="s">
        <v>24</v>
      </c>
      <c r="P14" s="70" t="s">
        <v>127</v>
      </c>
      <c r="Q14" s="70" t="s">
        <v>24</v>
      </c>
      <c r="R14" s="73" t="s">
        <v>33</v>
      </c>
      <c r="S14" s="73" t="s">
        <v>63</v>
      </c>
      <c r="T14" s="70"/>
      <c r="U14" s="70"/>
      <c r="V14" s="70"/>
      <c r="W14" s="70"/>
      <c r="X14" s="70"/>
      <c r="Y14" s="70"/>
      <c r="Z14" s="70"/>
      <c r="AA14" s="70"/>
      <c r="AB14" s="70"/>
      <c r="AC14" s="70"/>
      <c r="AD14" s="70"/>
      <c r="AE14" s="70"/>
      <c r="AF14" s="70"/>
      <c r="AG14" s="70"/>
      <c r="AH14" s="70"/>
      <c r="AI14" s="70"/>
      <c r="AJ14" s="70"/>
      <c r="AK14" s="70"/>
      <c r="AL14" s="70"/>
      <c r="AM14" s="70"/>
      <c r="AN14" s="70"/>
      <c r="AO14" s="70"/>
      <c r="AP14" s="70"/>
      <c r="AQ14" s="70"/>
      <c r="AR14" s="70"/>
      <c r="AS14" s="70"/>
      <c r="AT14" s="70"/>
      <c r="AU14" s="70"/>
      <c r="AV14" s="70"/>
      <c r="AW14" s="70"/>
      <c r="AX14" s="70"/>
      <c r="AY14" s="70"/>
      <c r="AZ14" s="70"/>
      <c r="BA14" s="70"/>
      <c r="BB14" s="70"/>
      <c r="BC14" s="70"/>
      <c r="BD14" s="70"/>
      <c r="BE14" s="70"/>
      <c r="BF14" s="70"/>
      <c r="BG14" s="70"/>
      <c r="BH14" s="70"/>
      <c r="BI14" s="70"/>
      <c r="BJ14" s="70"/>
      <c r="BK14" s="70"/>
    </row>
    <row r="15" spans="1:63" s="79" customFormat="1" ht="52.8" x14ac:dyDescent="0.3">
      <c r="A15" s="61" t="s">
        <v>1974</v>
      </c>
      <c r="B15" s="68" t="s">
        <v>20</v>
      </c>
      <c r="C15" s="68"/>
      <c r="D15" s="68"/>
      <c r="E15" s="68"/>
      <c r="F15" s="70" t="s">
        <v>1975</v>
      </c>
      <c r="G15" s="70" t="s">
        <v>1976</v>
      </c>
      <c r="H15" s="69">
        <v>43388</v>
      </c>
      <c r="I15" s="70" t="s">
        <v>1977</v>
      </c>
      <c r="J15" s="70" t="s">
        <v>1978</v>
      </c>
      <c r="K15" s="71" t="s">
        <v>1979</v>
      </c>
      <c r="L15" s="70" t="s">
        <v>491</v>
      </c>
      <c r="M15" s="70"/>
      <c r="N15" s="70" t="s">
        <v>31</v>
      </c>
      <c r="O15" s="72" t="s">
        <v>32</v>
      </c>
      <c r="P15" s="70" t="s">
        <v>55</v>
      </c>
      <c r="Q15" s="70" t="s">
        <v>24</v>
      </c>
      <c r="R15" s="73" t="s">
        <v>33</v>
      </c>
      <c r="S15" s="73" t="s">
        <v>63</v>
      </c>
      <c r="T15" s="70"/>
      <c r="U15" s="70"/>
      <c r="V15" s="70"/>
      <c r="W15" s="70"/>
      <c r="X15" s="70"/>
      <c r="Y15" s="70"/>
      <c r="Z15" s="70"/>
      <c r="AA15" s="70"/>
      <c r="AB15" s="70"/>
      <c r="AC15" s="70"/>
      <c r="AD15" s="70"/>
      <c r="AE15" s="70"/>
      <c r="AF15" s="70"/>
      <c r="AG15" s="70"/>
      <c r="AH15" s="70"/>
      <c r="AI15" s="70"/>
      <c r="AJ15" s="70"/>
      <c r="AK15" s="70"/>
      <c r="AL15" s="70"/>
      <c r="AM15" s="70"/>
      <c r="AN15" s="70"/>
      <c r="AO15" s="70"/>
      <c r="AP15" s="70"/>
      <c r="AQ15" s="70"/>
      <c r="AR15" s="70"/>
      <c r="AS15" s="70"/>
      <c r="AT15" s="70"/>
      <c r="AU15" s="70"/>
      <c r="AV15" s="70"/>
      <c r="AW15" s="70"/>
      <c r="AX15" s="70"/>
      <c r="AY15" s="70"/>
      <c r="AZ15" s="70"/>
      <c r="BA15" s="70"/>
      <c r="BB15" s="70"/>
      <c r="BC15" s="70"/>
      <c r="BD15" s="70"/>
      <c r="BE15" s="70"/>
      <c r="BF15" s="70"/>
      <c r="BG15" s="70"/>
      <c r="BH15" s="70"/>
      <c r="BI15" s="70"/>
      <c r="BJ15" s="70"/>
      <c r="BK15" s="70"/>
    </row>
    <row r="16" spans="1:63" s="79" customFormat="1" ht="52.8" x14ac:dyDescent="0.3">
      <c r="A16" s="61" t="s">
        <v>1980</v>
      </c>
      <c r="B16" s="68" t="s">
        <v>20</v>
      </c>
      <c r="C16" s="68"/>
      <c r="D16" s="68"/>
      <c r="E16" s="68"/>
      <c r="F16" s="70" t="s">
        <v>53</v>
      </c>
      <c r="G16" s="70" t="s">
        <v>24</v>
      </c>
      <c r="H16" s="69">
        <v>43385</v>
      </c>
      <c r="I16" s="70" t="s">
        <v>1981</v>
      </c>
      <c r="J16" s="70" t="s">
        <v>1982</v>
      </c>
      <c r="K16" s="71"/>
      <c r="L16" s="70" t="s">
        <v>54</v>
      </c>
      <c r="M16" s="70"/>
      <c r="N16" s="70" t="s">
        <v>53</v>
      </c>
      <c r="O16" s="72" t="s">
        <v>22</v>
      </c>
      <c r="P16" s="70" t="s">
        <v>1983</v>
      </c>
      <c r="Q16" s="70" t="s">
        <v>24</v>
      </c>
      <c r="R16" s="73" t="s">
        <v>33</v>
      </c>
      <c r="S16" s="73" t="s">
        <v>454</v>
      </c>
      <c r="T16" s="70"/>
      <c r="U16" s="70"/>
      <c r="V16" s="70"/>
      <c r="W16" s="70"/>
      <c r="X16" s="70"/>
      <c r="Y16" s="70"/>
      <c r="Z16" s="70"/>
      <c r="AA16" s="70"/>
      <c r="AB16" s="70"/>
      <c r="AC16" s="70"/>
      <c r="AD16" s="70"/>
      <c r="AE16" s="70"/>
      <c r="AF16" s="70"/>
      <c r="AG16" s="70"/>
      <c r="AH16" s="70"/>
      <c r="AI16" s="70"/>
      <c r="AJ16" s="70"/>
      <c r="AK16" s="70"/>
      <c r="AL16" s="70"/>
      <c r="AM16" s="70"/>
      <c r="AN16" s="70"/>
      <c r="AO16" s="70"/>
      <c r="AP16" s="70"/>
      <c r="AQ16" s="70"/>
      <c r="AR16" s="70"/>
      <c r="AS16" s="70"/>
      <c r="AT16" s="70"/>
      <c r="AU16" s="70"/>
      <c r="AV16" s="70"/>
      <c r="AW16" s="70"/>
      <c r="AX16" s="70"/>
      <c r="AY16" s="70"/>
      <c r="AZ16" s="70"/>
      <c r="BA16" s="70"/>
      <c r="BB16" s="70"/>
      <c r="BC16" s="70"/>
      <c r="BD16" s="70"/>
      <c r="BE16" s="70"/>
      <c r="BF16" s="70"/>
      <c r="BG16" s="70"/>
      <c r="BH16" s="70"/>
      <c r="BI16" s="70"/>
      <c r="BJ16" s="70"/>
      <c r="BK16" s="70"/>
    </row>
    <row r="17" spans="1:63" s="79" customFormat="1" ht="52.8" x14ac:dyDescent="0.3">
      <c r="A17" s="61" t="s">
        <v>1984</v>
      </c>
      <c r="B17" s="68" t="s">
        <v>20</v>
      </c>
      <c r="C17" s="68"/>
      <c r="D17" s="68"/>
      <c r="E17" s="68"/>
      <c r="F17" s="70" t="s">
        <v>53</v>
      </c>
      <c r="G17" s="70" t="s">
        <v>24</v>
      </c>
      <c r="H17" s="69">
        <v>43368</v>
      </c>
      <c r="I17" s="70" t="s">
        <v>1985</v>
      </c>
      <c r="J17" s="70" t="s">
        <v>1986</v>
      </c>
      <c r="K17" s="71" t="s">
        <v>241</v>
      </c>
      <c r="L17" s="70" t="s">
        <v>54</v>
      </c>
      <c r="M17" s="70" t="s">
        <v>123</v>
      </c>
      <c r="N17" s="70" t="s">
        <v>53</v>
      </c>
      <c r="O17" s="72" t="s">
        <v>32</v>
      </c>
      <c r="P17" s="70" t="s">
        <v>33</v>
      </c>
      <c r="Q17" s="70" t="s">
        <v>123</v>
      </c>
      <c r="R17" s="73" t="s">
        <v>33</v>
      </c>
      <c r="S17" s="73" t="s">
        <v>75</v>
      </c>
      <c r="T17" s="70"/>
      <c r="U17" s="70"/>
      <c r="V17" s="70"/>
      <c r="W17" s="70"/>
      <c r="X17" s="70"/>
      <c r="Y17" s="70"/>
      <c r="Z17" s="70"/>
      <c r="AA17" s="70"/>
      <c r="AB17" s="70"/>
      <c r="AC17" s="70"/>
      <c r="AD17" s="70"/>
      <c r="AE17" s="70"/>
      <c r="AF17" s="70"/>
      <c r="AG17" s="70"/>
      <c r="AH17" s="70"/>
      <c r="AI17" s="70"/>
      <c r="AJ17" s="70"/>
      <c r="AK17" s="70"/>
      <c r="AL17" s="70"/>
      <c r="AM17" s="70"/>
      <c r="AN17" s="70"/>
      <c r="AO17" s="70"/>
      <c r="AP17" s="70"/>
      <c r="AQ17" s="70"/>
      <c r="AR17" s="70"/>
      <c r="AS17" s="70"/>
      <c r="AT17" s="70"/>
      <c r="AU17" s="70"/>
      <c r="AV17" s="70"/>
      <c r="AW17" s="70"/>
      <c r="AX17" s="70"/>
      <c r="AY17" s="70"/>
      <c r="AZ17" s="70"/>
      <c r="BA17" s="70"/>
      <c r="BB17" s="70"/>
      <c r="BC17" s="70"/>
      <c r="BD17" s="70"/>
      <c r="BE17" s="70"/>
      <c r="BF17" s="70"/>
      <c r="BG17" s="70"/>
      <c r="BH17" s="70"/>
      <c r="BI17" s="70"/>
      <c r="BJ17" s="70"/>
      <c r="BK17" s="70"/>
    </row>
    <row r="18" spans="1:63" s="79" customFormat="1" ht="52.8" x14ac:dyDescent="0.3">
      <c r="A18" s="61" t="s">
        <v>1987</v>
      </c>
      <c r="B18" s="68" t="s">
        <v>20</v>
      </c>
      <c r="C18" s="68"/>
      <c r="D18" s="68"/>
      <c r="E18" s="68"/>
      <c r="F18" s="70" t="s">
        <v>53</v>
      </c>
      <c r="G18" s="70" t="s">
        <v>123</v>
      </c>
      <c r="H18" s="69">
        <v>43367</v>
      </c>
      <c r="I18" s="70" t="s">
        <v>1988</v>
      </c>
      <c r="J18" s="70" t="s">
        <v>1989</v>
      </c>
      <c r="K18" s="71" t="s">
        <v>1990</v>
      </c>
      <c r="L18" s="70" t="s">
        <v>54</v>
      </c>
      <c r="M18" s="70" t="s">
        <v>123</v>
      </c>
      <c r="N18" s="70" t="s">
        <v>53</v>
      </c>
      <c r="O18" s="72" t="s">
        <v>32</v>
      </c>
      <c r="P18" s="70" t="s">
        <v>33</v>
      </c>
      <c r="Q18" s="70" t="s">
        <v>123</v>
      </c>
      <c r="R18" s="73" t="s">
        <v>33</v>
      </c>
      <c r="S18" s="73" t="s">
        <v>75</v>
      </c>
      <c r="T18" s="70"/>
      <c r="U18" s="70"/>
      <c r="V18" s="70"/>
      <c r="W18" s="70"/>
      <c r="X18" s="70"/>
      <c r="Y18" s="70"/>
      <c r="Z18" s="70"/>
      <c r="AA18" s="70"/>
      <c r="AB18" s="70"/>
      <c r="AC18" s="70"/>
      <c r="AD18" s="70"/>
      <c r="AE18" s="70"/>
      <c r="AF18" s="70"/>
      <c r="AG18" s="70"/>
      <c r="AH18" s="70"/>
      <c r="AI18" s="70"/>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0"/>
      <c r="BH18" s="70"/>
      <c r="BI18" s="70"/>
      <c r="BJ18" s="70"/>
      <c r="BK18" s="70"/>
    </row>
    <row r="19" spans="1:63" s="79" customFormat="1" ht="105.6" x14ac:dyDescent="0.3">
      <c r="A19" s="61" t="s">
        <v>1991</v>
      </c>
      <c r="B19" s="68" t="s">
        <v>20</v>
      </c>
      <c r="C19" s="68"/>
      <c r="D19" s="68"/>
      <c r="E19" s="68"/>
      <c r="F19" s="70" t="s">
        <v>53</v>
      </c>
      <c r="G19" s="70" t="s">
        <v>123</v>
      </c>
      <c r="H19" s="69">
        <v>43391</v>
      </c>
      <c r="I19" s="70" t="s">
        <v>1992</v>
      </c>
      <c r="J19" s="70" t="s">
        <v>1993</v>
      </c>
      <c r="K19" s="71">
        <v>0.375</v>
      </c>
      <c r="L19" s="70" t="s">
        <v>54</v>
      </c>
      <c r="M19" s="70" t="s">
        <v>123</v>
      </c>
      <c r="N19" s="70" t="s">
        <v>53</v>
      </c>
      <c r="O19" s="72" t="s">
        <v>24</v>
      </c>
      <c r="P19" s="70" t="s">
        <v>1983</v>
      </c>
      <c r="Q19" s="70" t="s">
        <v>123</v>
      </c>
      <c r="R19" s="73" t="s">
        <v>1983</v>
      </c>
      <c r="S19" s="73" t="s">
        <v>116</v>
      </c>
      <c r="T19" s="70"/>
      <c r="U19" s="70"/>
      <c r="V19" s="70"/>
      <c r="W19" s="70"/>
      <c r="X19" s="70"/>
      <c r="Y19" s="70"/>
      <c r="Z19" s="70"/>
      <c r="AA19" s="70"/>
      <c r="AB19" s="70"/>
      <c r="AC19" s="70"/>
      <c r="AD19" s="70"/>
      <c r="AE19" s="70"/>
      <c r="AF19" s="70"/>
      <c r="AG19" s="70"/>
      <c r="AH19" s="70"/>
      <c r="AI19" s="70"/>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0"/>
      <c r="BH19" s="70"/>
      <c r="BI19" s="70"/>
      <c r="BJ19" s="70"/>
      <c r="BK19" s="70"/>
    </row>
    <row r="20" spans="1:63" s="79" customFormat="1" ht="184.8" x14ac:dyDescent="0.3">
      <c r="A20" s="61" t="s">
        <v>1994</v>
      </c>
      <c r="B20" s="74" t="s">
        <v>184</v>
      </c>
      <c r="C20" s="68"/>
      <c r="D20" s="74" t="s">
        <v>1637</v>
      </c>
      <c r="E20" s="68"/>
      <c r="F20" s="70" t="s">
        <v>53</v>
      </c>
      <c r="G20" s="70" t="s">
        <v>24</v>
      </c>
      <c r="H20" s="69">
        <v>43392</v>
      </c>
      <c r="I20" s="70" t="s">
        <v>1995</v>
      </c>
      <c r="J20" s="70" t="s">
        <v>1996</v>
      </c>
      <c r="K20" s="71" t="s">
        <v>1997</v>
      </c>
      <c r="L20" s="70" t="s">
        <v>54</v>
      </c>
      <c r="M20" s="70" t="s">
        <v>1998</v>
      </c>
      <c r="N20" s="70" t="s">
        <v>53</v>
      </c>
      <c r="O20" s="72" t="s">
        <v>32</v>
      </c>
      <c r="P20" s="70" t="s">
        <v>43</v>
      </c>
      <c r="Q20" s="70" t="s">
        <v>1999</v>
      </c>
      <c r="R20" s="73" t="s">
        <v>33</v>
      </c>
      <c r="S20" s="73" t="s">
        <v>34</v>
      </c>
      <c r="T20" s="70"/>
      <c r="U20" s="70"/>
      <c r="V20" s="70"/>
      <c r="W20" s="70"/>
      <c r="X20" s="70"/>
      <c r="Y20" s="70"/>
      <c r="Z20" s="70"/>
      <c r="AA20" s="70"/>
      <c r="AB20" s="70"/>
      <c r="AC20" s="70"/>
      <c r="AD20" s="70"/>
      <c r="AE20" s="70"/>
      <c r="AF20" s="70"/>
      <c r="AG20" s="70"/>
      <c r="AH20" s="70"/>
      <c r="AI20" s="70"/>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0"/>
      <c r="BH20" s="70"/>
      <c r="BI20" s="70"/>
      <c r="BJ20" s="70"/>
      <c r="BK20" s="70"/>
    </row>
    <row r="21" spans="1:63" s="79" customFormat="1" ht="66" x14ac:dyDescent="0.3">
      <c r="A21" s="61" t="s">
        <v>2000</v>
      </c>
      <c r="B21" s="68" t="s">
        <v>20</v>
      </c>
      <c r="C21" s="68"/>
      <c r="D21" s="68"/>
      <c r="E21" s="68"/>
      <c r="F21" s="70" t="s">
        <v>2001</v>
      </c>
      <c r="G21" s="70" t="s">
        <v>2002</v>
      </c>
      <c r="H21" s="69">
        <v>43397</v>
      </c>
      <c r="I21" s="70" t="s">
        <v>2003</v>
      </c>
      <c r="J21" s="70" t="s">
        <v>2004</v>
      </c>
      <c r="K21" s="71">
        <v>10.15</v>
      </c>
      <c r="L21" s="70" t="s">
        <v>29</v>
      </c>
      <c r="M21" s="70" t="s">
        <v>2005</v>
      </c>
      <c r="N21" s="70" t="s">
        <v>31</v>
      </c>
      <c r="O21" s="72" t="s">
        <v>32</v>
      </c>
      <c r="P21" s="70" t="s">
        <v>33</v>
      </c>
      <c r="Q21" s="70" t="s">
        <v>2006</v>
      </c>
      <c r="R21" s="73" t="s">
        <v>33</v>
      </c>
      <c r="S21" s="73" t="s">
        <v>1063</v>
      </c>
      <c r="T21" s="70"/>
      <c r="U21" s="70"/>
      <c r="V21" s="70"/>
      <c r="W21" s="70"/>
      <c r="X21" s="70"/>
      <c r="Y21" s="70"/>
      <c r="Z21" s="70"/>
      <c r="AA21" s="70"/>
      <c r="AB21" s="70"/>
      <c r="AC21" s="70"/>
      <c r="AD21" s="70"/>
      <c r="AE21" s="70"/>
      <c r="AF21" s="70"/>
      <c r="AG21" s="70"/>
      <c r="AH21" s="70"/>
      <c r="AI21" s="70"/>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0"/>
      <c r="BH21" s="70"/>
      <c r="BI21" s="70"/>
      <c r="BJ21" s="70"/>
      <c r="BK21" s="70"/>
    </row>
    <row r="22" spans="1:63" s="79" customFormat="1" ht="39.6" x14ac:dyDescent="0.3">
      <c r="A22" s="61" t="s">
        <v>2007</v>
      </c>
      <c r="B22" s="68" t="s">
        <v>20</v>
      </c>
      <c r="C22" s="68"/>
      <c r="D22" s="68"/>
      <c r="E22" s="68"/>
      <c r="F22" s="70" t="s">
        <v>53</v>
      </c>
      <c r="G22" s="70" t="s">
        <v>24</v>
      </c>
      <c r="H22" s="69">
        <v>43399</v>
      </c>
      <c r="I22" s="70" t="s">
        <v>2008</v>
      </c>
      <c r="J22" s="70" t="s">
        <v>2009</v>
      </c>
      <c r="K22" s="71"/>
      <c r="L22" s="70" t="s">
        <v>54</v>
      </c>
      <c r="M22" s="70"/>
      <c r="N22" s="70" t="s">
        <v>53</v>
      </c>
      <c r="O22" s="72" t="s">
        <v>22</v>
      </c>
      <c r="P22" s="70" t="s">
        <v>74</v>
      </c>
      <c r="Q22" s="70" t="s">
        <v>24</v>
      </c>
      <c r="R22" s="73" t="s">
        <v>33</v>
      </c>
      <c r="S22" s="73" t="s">
        <v>56</v>
      </c>
      <c r="T22" s="70"/>
      <c r="U22" s="70"/>
      <c r="V22" s="70"/>
      <c r="W22" s="70"/>
      <c r="X22" s="70"/>
      <c r="Y22" s="70"/>
      <c r="Z22" s="70"/>
      <c r="AA22" s="70"/>
      <c r="AB22" s="70"/>
      <c r="AC22" s="70"/>
      <c r="AD22" s="70"/>
      <c r="AE22" s="70"/>
      <c r="AF22" s="70"/>
      <c r="AG22" s="70"/>
      <c r="AH22" s="70"/>
      <c r="AI22" s="70"/>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0"/>
      <c r="BH22" s="70"/>
      <c r="BI22" s="70"/>
      <c r="BJ22" s="70"/>
      <c r="BK22" s="70"/>
    </row>
    <row r="23" spans="1:63" s="79" customFormat="1" ht="105.6" x14ac:dyDescent="0.3">
      <c r="A23" s="61" t="s">
        <v>2010</v>
      </c>
      <c r="B23" s="74" t="s">
        <v>184</v>
      </c>
      <c r="C23" s="68"/>
      <c r="D23" s="74" t="s">
        <v>1092</v>
      </c>
      <c r="E23" s="68"/>
      <c r="F23" s="70" t="s">
        <v>53</v>
      </c>
      <c r="G23" s="70" t="s">
        <v>24</v>
      </c>
      <c r="H23" s="69">
        <v>43391</v>
      </c>
      <c r="I23" s="70" t="s">
        <v>2011</v>
      </c>
      <c r="J23" s="70" t="s">
        <v>2352</v>
      </c>
      <c r="K23" s="71">
        <v>10.3</v>
      </c>
      <c r="L23" s="70" t="s">
        <v>54</v>
      </c>
      <c r="M23" s="70" t="s">
        <v>2012</v>
      </c>
      <c r="N23" s="70" t="s">
        <v>53</v>
      </c>
      <c r="O23" s="72" t="s">
        <v>32</v>
      </c>
      <c r="P23" s="70" t="s">
        <v>33</v>
      </c>
      <c r="Q23" s="70" t="s">
        <v>1971</v>
      </c>
      <c r="R23" s="73" t="s">
        <v>33</v>
      </c>
      <c r="S23" s="73" t="s">
        <v>211</v>
      </c>
      <c r="T23" s="70"/>
      <c r="U23" s="70"/>
      <c r="V23" s="70"/>
      <c r="W23" s="70"/>
      <c r="X23" s="70"/>
      <c r="Y23" s="70"/>
      <c r="Z23" s="70"/>
      <c r="AA23" s="70"/>
      <c r="AB23" s="70"/>
      <c r="AC23" s="70"/>
      <c r="AD23" s="70"/>
      <c r="AE23" s="70"/>
      <c r="AF23" s="70"/>
      <c r="AG23" s="70"/>
      <c r="AH23" s="70"/>
      <c r="AI23" s="70"/>
      <c r="AJ23" s="70"/>
      <c r="AK23" s="70"/>
      <c r="AL23" s="70"/>
      <c r="AM23" s="70"/>
      <c r="AN23" s="70"/>
      <c r="AO23" s="70"/>
      <c r="AP23" s="70"/>
      <c r="AQ23" s="70"/>
      <c r="AR23" s="70"/>
      <c r="AS23" s="70"/>
      <c r="AT23" s="70"/>
      <c r="AU23" s="70"/>
      <c r="AV23" s="70"/>
      <c r="AW23" s="70"/>
      <c r="AX23" s="70"/>
      <c r="AY23" s="70"/>
      <c r="AZ23" s="70"/>
      <c r="BA23" s="70"/>
      <c r="BB23" s="70"/>
      <c r="BC23" s="70"/>
      <c r="BD23" s="70"/>
      <c r="BE23" s="70"/>
      <c r="BF23" s="70"/>
      <c r="BG23" s="70"/>
      <c r="BH23" s="70"/>
      <c r="BI23" s="70"/>
      <c r="BJ23" s="70"/>
      <c r="BK23" s="70"/>
    </row>
    <row r="24" spans="1:63" s="79" customFormat="1" ht="92.4" x14ac:dyDescent="0.3">
      <c r="A24" s="61" t="s">
        <v>2013</v>
      </c>
      <c r="B24" s="74" t="s">
        <v>184</v>
      </c>
      <c r="C24" s="68"/>
      <c r="D24" s="74" t="s">
        <v>1092</v>
      </c>
      <c r="E24" s="68"/>
      <c r="F24" s="70" t="s">
        <v>1935</v>
      </c>
      <c r="G24" s="70" t="s">
        <v>24</v>
      </c>
      <c r="H24" s="69">
        <v>43385</v>
      </c>
      <c r="I24" s="70" t="s">
        <v>2014</v>
      </c>
      <c r="J24" s="70" t="s">
        <v>2321</v>
      </c>
      <c r="K24" s="71" t="s">
        <v>2015</v>
      </c>
      <c r="L24" s="70" t="s">
        <v>54</v>
      </c>
      <c r="M24" s="70"/>
      <c r="N24" s="70" t="s">
        <v>53</v>
      </c>
      <c r="O24" s="72" t="s">
        <v>22</v>
      </c>
      <c r="P24" s="70" t="s">
        <v>33</v>
      </c>
      <c r="Q24" s="70" t="s">
        <v>24</v>
      </c>
      <c r="R24" s="73" t="s">
        <v>33</v>
      </c>
      <c r="S24" s="73" t="s">
        <v>56</v>
      </c>
      <c r="T24" s="70"/>
      <c r="U24" s="70"/>
      <c r="V24" s="70"/>
      <c r="W24" s="70"/>
      <c r="X24" s="70"/>
      <c r="Y24" s="70"/>
      <c r="Z24" s="70"/>
      <c r="AA24" s="70"/>
      <c r="AB24" s="70"/>
      <c r="AC24" s="70"/>
      <c r="AD24" s="70"/>
      <c r="AE24" s="70"/>
      <c r="AF24" s="70"/>
      <c r="AG24" s="70"/>
      <c r="AH24" s="70"/>
      <c r="AI24" s="70"/>
      <c r="AJ24" s="70"/>
      <c r="AK24" s="70"/>
      <c r="AL24" s="70"/>
      <c r="AM24" s="70"/>
      <c r="AN24" s="70"/>
      <c r="AO24" s="70"/>
      <c r="AP24" s="70"/>
      <c r="AQ24" s="70"/>
      <c r="AR24" s="70"/>
      <c r="AS24" s="70"/>
      <c r="AT24" s="70"/>
      <c r="AU24" s="70"/>
      <c r="AV24" s="70"/>
      <c r="AW24" s="70"/>
      <c r="AX24" s="70"/>
      <c r="AY24" s="70"/>
      <c r="AZ24" s="70"/>
      <c r="BA24" s="70"/>
      <c r="BB24" s="70"/>
      <c r="BC24" s="70"/>
      <c r="BD24" s="70"/>
      <c r="BE24" s="70"/>
      <c r="BF24" s="70"/>
      <c r="BG24" s="70"/>
      <c r="BH24" s="70"/>
      <c r="BI24" s="70"/>
      <c r="BJ24" s="70"/>
      <c r="BK24" s="70"/>
    </row>
    <row r="25" spans="1:63" s="79" customFormat="1" ht="79.2" x14ac:dyDescent="0.3">
      <c r="A25" s="61" t="s">
        <v>2016</v>
      </c>
      <c r="B25" s="68" t="s">
        <v>20</v>
      </c>
      <c r="C25" s="68"/>
      <c r="D25" s="68"/>
      <c r="E25" s="68"/>
      <c r="F25" s="70" t="s">
        <v>53</v>
      </c>
      <c r="G25" s="70" t="s">
        <v>24</v>
      </c>
      <c r="H25" s="69">
        <v>43403</v>
      </c>
      <c r="I25" s="70" t="s">
        <v>2017</v>
      </c>
      <c r="J25" s="70" t="s">
        <v>2018</v>
      </c>
      <c r="K25" s="71" t="s">
        <v>2019</v>
      </c>
      <c r="L25" s="70" t="s">
        <v>54</v>
      </c>
      <c r="M25" s="70" t="s">
        <v>40</v>
      </c>
      <c r="N25" s="70" t="s">
        <v>53</v>
      </c>
      <c r="O25" s="72" t="s">
        <v>22</v>
      </c>
      <c r="P25" s="70" t="s">
        <v>33</v>
      </c>
      <c r="Q25" s="70" t="s">
        <v>24</v>
      </c>
      <c r="R25" s="73" t="s">
        <v>33</v>
      </c>
      <c r="S25" s="73" t="s">
        <v>89</v>
      </c>
      <c r="T25" s="70"/>
      <c r="U25" s="70"/>
      <c r="V25" s="70"/>
      <c r="W25" s="70"/>
      <c r="X25" s="70"/>
      <c r="Y25" s="70"/>
      <c r="Z25" s="70"/>
      <c r="AA25" s="70"/>
      <c r="AB25" s="70"/>
      <c r="AC25" s="70"/>
      <c r="AD25" s="70"/>
      <c r="AE25" s="70"/>
      <c r="AF25" s="70"/>
      <c r="AG25" s="70"/>
      <c r="AH25" s="70"/>
      <c r="AI25" s="70"/>
      <c r="AJ25" s="70"/>
      <c r="AK25" s="70"/>
      <c r="AL25" s="70"/>
      <c r="AM25" s="70"/>
      <c r="AN25" s="70"/>
      <c r="AO25" s="70"/>
      <c r="AP25" s="70"/>
      <c r="AQ25" s="70"/>
      <c r="AR25" s="70"/>
      <c r="AS25" s="70"/>
      <c r="AT25" s="70"/>
      <c r="AU25" s="70"/>
      <c r="AV25" s="70"/>
      <c r="AW25" s="70"/>
      <c r="AX25" s="70"/>
      <c r="AY25" s="70"/>
      <c r="AZ25" s="70"/>
      <c r="BA25" s="70"/>
      <c r="BB25" s="70"/>
      <c r="BC25" s="70"/>
      <c r="BD25" s="70"/>
      <c r="BE25" s="70"/>
      <c r="BF25" s="70"/>
      <c r="BG25" s="70"/>
      <c r="BH25" s="70"/>
      <c r="BI25" s="70"/>
      <c r="BJ25" s="70"/>
      <c r="BK25" s="70"/>
    </row>
    <row r="26" spans="1:63" s="79" customFormat="1" ht="79.2" x14ac:dyDescent="0.3">
      <c r="A26" s="61" t="s">
        <v>2020</v>
      </c>
      <c r="B26" s="68" t="s">
        <v>20</v>
      </c>
      <c r="C26" s="68"/>
      <c r="D26" s="74" t="s">
        <v>1092</v>
      </c>
      <c r="E26" s="68"/>
      <c r="F26" s="70" t="s">
        <v>53</v>
      </c>
      <c r="G26" s="70" t="s">
        <v>24</v>
      </c>
      <c r="H26" s="69">
        <v>43403</v>
      </c>
      <c r="I26" s="70" t="s">
        <v>2021</v>
      </c>
      <c r="J26" s="70" t="s">
        <v>2022</v>
      </c>
      <c r="K26" s="71">
        <v>0.625</v>
      </c>
      <c r="L26" s="70" t="s">
        <v>54</v>
      </c>
      <c r="M26" s="70"/>
      <c r="N26" s="70" t="s">
        <v>53</v>
      </c>
      <c r="O26" s="72" t="s">
        <v>24</v>
      </c>
      <c r="P26" s="70" t="s">
        <v>58</v>
      </c>
      <c r="Q26" s="70" t="s">
        <v>24</v>
      </c>
      <c r="R26" s="73" t="s">
        <v>33</v>
      </c>
      <c r="S26" s="73" t="s">
        <v>101</v>
      </c>
      <c r="T26" s="70"/>
      <c r="U26" s="70"/>
      <c r="V26" s="70"/>
      <c r="W26" s="70"/>
      <c r="X26" s="70"/>
      <c r="Y26" s="70"/>
      <c r="Z26" s="70"/>
      <c r="AA26" s="70"/>
      <c r="AB26" s="70"/>
      <c r="AC26" s="70"/>
      <c r="AD26" s="70"/>
      <c r="AE26" s="70"/>
      <c r="AF26" s="70"/>
      <c r="AG26" s="70"/>
      <c r="AH26" s="70"/>
      <c r="AI26" s="70"/>
      <c r="AJ26" s="70"/>
      <c r="AK26" s="70"/>
      <c r="AL26" s="70"/>
      <c r="AM26" s="70"/>
      <c r="AN26" s="70"/>
      <c r="AO26" s="70"/>
      <c r="AP26" s="70"/>
      <c r="AQ26" s="70"/>
      <c r="AR26" s="70"/>
      <c r="AS26" s="70"/>
      <c r="AT26" s="70"/>
      <c r="AU26" s="70"/>
      <c r="AV26" s="70"/>
      <c r="AW26" s="70"/>
      <c r="AX26" s="70"/>
      <c r="AY26" s="70"/>
      <c r="AZ26" s="70"/>
      <c r="BA26" s="70"/>
      <c r="BB26" s="70"/>
      <c r="BC26" s="70"/>
      <c r="BD26" s="70"/>
      <c r="BE26" s="70"/>
      <c r="BF26" s="70"/>
      <c r="BG26" s="70"/>
      <c r="BH26" s="70"/>
      <c r="BI26" s="70"/>
      <c r="BJ26" s="70"/>
      <c r="BK26" s="70"/>
    </row>
    <row r="27" spans="1:63" s="79" customFormat="1" ht="105.6" x14ac:dyDescent="0.3">
      <c r="A27" s="61" t="s">
        <v>2023</v>
      </c>
      <c r="B27" s="74" t="s">
        <v>184</v>
      </c>
      <c r="C27" s="68"/>
      <c r="D27" s="74" t="s">
        <v>1637</v>
      </c>
      <c r="E27" s="68"/>
      <c r="F27" s="70" t="s">
        <v>53</v>
      </c>
      <c r="G27" s="70" t="s">
        <v>24</v>
      </c>
      <c r="H27" s="69">
        <v>43403</v>
      </c>
      <c r="I27" s="70" t="s">
        <v>2337</v>
      </c>
      <c r="J27" s="70" t="s">
        <v>2348</v>
      </c>
      <c r="K27" s="71" t="s">
        <v>2024</v>
      </c>
      <c r="L27" s="70" t="s">
        <v>54</v>
      </c>
      <c r="M27" s="70"/>
      <c r="N27" s="70" t="s">
        <v>53</v>
      </c>
      <c r="O27" s="72" t="s">
        <v>32</v>
      </c>
      <c r="P27" s="70" t="s">
        <v>33</v>
      </c>
      <c r="Q27" s="70" t="s">
        <v>24</v>
      </c>
      <c r="R27" s="73" t="s">
        <v>33</v>
      </c>
      <c r="S27" s="73" t="s">
        <v>75</v>
      </c>
      <c r="T27" s="70"/>
      <c r="U27" s="70"/>
      <c r="V27" s="70"/>
      <c r="W27" s="70"/>
      <c r="X27" s="70"/>
      <c r="Y27" s="70"/>
      <c r="Z27" s="70"/>
      <c r="AA27" s="70"/>
      <c r="AB27" s="70"/>
      <c r="AC27" s="70"/>
      <c r="AD27" s="70"/>
      <c r="AE27" s="70"/>
      <c r="AF27" s="70"/>
      <c r="AG27" s="70"/>
      <c r="AH27" s="70"/>
      <c r="AI27" s="70"/>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70"/>
      <c r="BH27" s="70"/>
      <c r="BI27" s="70"/>
      <c r="BJ27" s="70"/>
      <c r="BK27" s="70"/>
    </row>
    <row r="28" spans="1:63" s="79" customFormat="1" ht="132" x14ac:dyDescent="0.3">
      <c r="A28" s="61" t="s">
        <v>2025</v>
      </c>
      <c r="B28" s="68" t="s">
        <v>20</v>
      </c>
      <c r="C28" s="68"/>
      <c r="D28" s="68"/>
      <c r="E28" s="68"/>
      <c r="F28" s="70" t="s">
        <v>53</v>
      </c>
      <c r="G28" s="70" t="s">
        <v>2026</v>
      </c>
      <c r="H28" s="69">
        <v>43404</v>
      </c>
      <c r="I28" s="70" t="s">
        <v>765</v>
      </c>
      <c r="J28" s="70" t="s">
        <v>2027</v>
      </c>
      <c r="K28" s="71" t="s">
        <v>2028</v>
      </c>
      <c r="L28" s="70" t="s">
        <v>54</v>
      </c>
      <c r="M28" s="70" t="s">
        <v>2026</v>
      </c>
      <c r="N28" s="70" t="s">
        <v>53</v>
      </c>
      <c r="O28" s="72" t="s">
        <v>24</v>
      </c>
      <c r="P28" s="70" t="s">
        <v>2029</v>
      </c>
      <c r="Q28" s="70" t="s">
        <v>2338</v>
      </c>
      <c r="R28" s="73" t="s">
        <v>1785</v>
      </c>
      <c r="S28" s="73" t="s">
        <v>63</v>
      </c>
      <c r="T28" s="70"/>
      <c r="U28" s="70"/>
      <c r="V28" s="70"/>
      <c r="W28" s="70"/>
      <c r="X28" s="70"/>
      <c r="Y28" s="70"/>
      <c r="Z28" s="70"/>
      <c r="AA28" s="70"/>
      <c r="AB28" s="70"/>
      <c r="AC28" s="70"/>
      <c r="AD28" s="70"/>
      <c r="AE28" s="70"/>
      <c r="AF28" s="70"/>
      <c r="AG28" s="70"/>
      <c r="AH28" s="70"/>
      <c r="AI28" s="70"/>
      <c r="AJ28" s="70"/>
      <c r="AK28" s="70"/>
      <c r="AL28" s="70"/>
      <c r="AM28" s="70"/>
      <c r="AN28" s="70"/>
      <c r="AO28" s="70"/>
      <c r="AP28" s="70"/>
      <c r="AQ28" s="70"/>
      <c r="AR28" s="70"/>
      <c r="AS28" s="70"/>
      <c r="AT28" s="70"/>
      <c r="AU28" s="70"/>
      <c r="AV28" s="70"/>
      <c r="AW28" s="70"/>
      <c r="AX28" s="70"/>
      <c r="AY28" s="70"/>
      <c r="AZ28" s="70"/>
      <c r="BA28" s="70"/>
      <c r="BB28" s="70"/>
      <c r="BC28" s="70"/>
      <c r="BD28" s="70"/>
      <c r="BE28" s="70"/>
      <c r="BF28" s="70"/>
      <c r="BG28" s="70"/>
      <c r="BH28" s="70"/>
      <c r="BI28" s="70"/>
      <c r="BJ28" s="70"/>
      <c r="BK28" s="70"/>
    </row>
    <row r="29" spans="1:63" s="79" customFormat="1" ht="39.6" x14ac:dyDescent="0.3">
      <c r="A29" s="61" t="s">
        <v>2030</v>
      </c>
      <c r="B29" s="68" t="s">
        <v>20</v>
      </c>
      <c r="C29" s="68"/>
      <c r="D29" s="68"/>
      <c r="E29" s="68"/>
      <c r="F29" s="70" t="s">
        <v>2026</v>
      </c>
      <c r="G29" s="70" t="s">
        <v>2026</v>
      </c>
      <c r="H29" s="69">
        <v>43404</v>
      </c>
      <c r="I29" s="70" t="s">
        <v>2031</v>
      </c>
      <c r="J29" s="70" t="s">
        <v>2032</v>
      </c>
      <c r="K29" s="71" t="s">
        <v>132</v>
      </c>
      <c r="L29" s="70" t="s">
        <v>54</v>
      </c>
      <c r="M29" s="70" t="s">
        <v>2026</v>
      </c>
      <c r="N29" s="70" t="s">
        <v>53</v>
      </c>
      <c r="O29" s="72" t="s">
        <v>24</v>
      </c>
      <c r="P29" s="70" t="s">
        <v>2029</v>
      </c>
      <c r="Q29" s="70" t="s">
        <v>2026</v>
      </c>
      <c r="R29" s="73" t="s">
        <v>33</v>
      </c>
      <c r="S29" s="73" t="s">
        <v>116</v>
      </c>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70"/>
      <c r="AW29" s="70"/>
      <c r="AX29" s="70"/>
      <c r="AY29" s="70"/>
      <c r="AZ29" s="70"/>
      <c r="BA29" s="70"/>
      <c r="BB29" s="70"/>
      <c r="BC29" s="70"/>
      <c r="BD29" s="70"/>
      <c r="BE29" s="70"/>
      <c r="BF29" s="70"/>
      <c r="BG29" s="70"/>
      <c r="BH29" s="70"/>
      <c r="BI29" s="70"/>
      <c r="BJ29" s="70"/>
      <c r="BK29" s="70"/>
    </row>
    <row r="30" spans="1:63" s="79" customFormat="1" ht="52.8" x14ac:dyDescent="0.3">
      <c r="A30" s="61" t="s">
        <v>2033</v>
      </c>
      <c r="B30" s="68" t="s">
        <v>20</v>
      </c>
      <c r="C30" s="68"/>
      <c r="D30" s="68"/>
      <c r="E30" s="68"/>
      <c r="F30" s="70" t="s">
        <v>2026</v>
      </c>
      <c r="G30" s="70" t="s">
        <v>2026</v>
      </c>
      <c r="H30" s="69">
        <v>43404</v>
      </c>
      <c r="I30" s="70" t="s">
        <v>2034</v>
      </c>
      <c r="J30" s="70" t="s">
        <v>2322</v>
      </c>
      <c r="K30" s="71" t="s">
        <v>132</v>
      </c>
      <c r="L30" s="70" t="s">
        <v>54</v>
      </c>
      <c r="M30" s="70" t="s">
        <v>2026</v>
      </c>
      <c r="N30" s="70" t="s">
        <v>53</v>
      </c>
      <c r="O30" s="72" t="s">
        <v>24</v>
      </c>
      <c r="P30" s="70" t="s">
        <v>2029</v>
      </c>
      <c r="Q30" s="70" t="s">
        <v>2026</v>
      </c>
      <c r="R30" s="73" t="s">
        <v>33</v>
      </c>
      <c r="S30" s="73" t="s">
        <v>101</v>
      </c>
      <c r="T30" s="70"/>
      <c r="U30" s="70"/>
      <c r="V30" s="70"/>
      <c r="W30" s="70"/>
      <c r="X30" s="70"/>
      <c r="Y30" s="70"/>
      <c r="Z30" s="70"/>
      <c r="AA30" s="70"/>
      <c r="AB30" s="70"/>
      <c r="AC30" s="70"/>
      <c r="AD30" s="70"/>
      <c r="AE30" s="70"/>
      <c r="AF30" s="70"/>
      <c r="AG30" s="70"/>
      <c r="AH30" s="70"/>
      <c r="AI30" s="70"/>
      <c r="AJ30" s="70"/>
      <c r="AK30" s="70"/>
      <c r="AL30" s="70"/>
      <c r="AM30" s="70"/>
      <c r="AN30" s="70"/>
      <c r="AO30" s="70"/>
      <c r="AP30" s="70"/>
      <c r="AQ30" s="70"/>
      <c r="AR30" s="70"/>
      <c r="AS30" s="70"/>
      <c r="AT30" s="70"/>
      <c r="AU30" s="70"/>
      <c r="AV30" s="70"/>
      <c r="AW30" s="70"/>
      <c r="AX30" s="70"/>
      <c r="AY30" s="70"/>
      <c r="AZ30" s="70"/>
      <c r="BA30" s="70"/>
      <c r="BB30" s="70"/>
      <c r="BC30" s="70"/>
      <c r="BD30" s="70"/>
      <c r="BE30" s="70"/>
      <c r="BF30" s="70"/>
      <c r="BG30" s="70"/>
      <c r="BH30" s="70"/>
      <c r="BI30" s="70"/>
      <c r="BJ30" s="70"/>
      <c r="BK30" s="70"/>
    </row>
    <row r="31" spans="1:63" s="79" customFormat="1" ht="39.6" x14ac:dyDescent="0.3">
      <c r="A31" s="61" t="s">
        <v>2035</v>
      </c>
      <c r="B31" s="68" t="s">
        <v>20</v>
      </c>
      <c r="C31" s="68"/>
      <c r="D31" s="68"/>
      <c r="E31" s="68"/>
      <c r="F31" s="70" t="s">
        <v>53</v>
      </c>
      <c r="G31" s="70" t="s">
        <v>53</v>
      </c>
      <c r="H31" s="69">
        <v>43404</v>
      </c>
      <c r="I31" s="70" t="s">
        <v>2036</v>
      </c>
      <c r="J31" s="70" t="s">
        <v>2037</v>
      </c>
      <c r="K31" s="71">
        <v>11.25</v>
      </c>
      <c r="L31" s="70" t="s">
        <v>54</v>
      </c>
      <c r="M31" s="70" t="s">
        <v>2038</v>
      </c>
      <c r="N31" s="70" t="s">
        <v>53</v>
      </c>
      <c r="O31" s="72" t="s">
        <v>24</v>
      </c>
      <c r="P31" s="70" t="s">
        <v>1224</v>
      </c>
      <c r="Q31" s="70" t="s">
        <v>2039</v>
      </c>
      <c r="R31" s="73" t="s">
        <v>33</v>
      </c>
      <c r="S31" s="73" t="s">
        <v>63</v>
      </c>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70"/>
      <c r="AZ31" s="70"/>
      <c r="BA31" s="70"/>
      <c r="BB31" s="70"/>
      <c r="BC31" s="70"/>
      <c r="BD31" s="70"/>
      <c r="BE31" s="70"/>
      <c r="BF31" s="70"/>
      <c r="BG31" s="70"/>
      <c r="BH31" s="70"/>
      <c r="BI31" s="70"/>
      <c r="BJ31" s="70"/>
      <c r="BK31" s="70"/>
    </row>
    <row r="32" spans="1:63" s="79" customFormat="1" ht="26.4" x14ac:dyDescent="0.3">
      <c r="A32" s="61" t="s">
        <v>2040</v>
      </c>
      <c r="B32" s="74" t="s">
        <v>184</v>
      </c>
      <c r="C32" s="68"/>
      <c r="D32" s="74" t="s">
        <v>1528</v>
      </c>
      <c r="E32" s="68"/>
      <c r="F32" s="70" t="s">
        <v>2026</v>
      </c>
      <c r="G32" s="70" t="s">
        <v>2026</v>
      </c>
      <c r="H32" s="69">
        <v>43404</v>
      </c>
      <c r="I32" s="70" t="s">
        <v>2041</v>
      </c>
      <c r="J32" s="70" t="s">
        <v>2323</v>
      </c>
      <c r="K32" s="71" t="s">
        <v>526</v>
      </c>
      <c r="L32" s="70" t="s">
        <v>54</v>
      </c>
      <c r="M32" s="70" t="s">
        <v>2026</v>
      </c>
      <c r="N32" s="70" t="s">
        <v>53</v>
      </c>
      <c r="O32" s="72" t="s">
        <v>24</v>
      </c>
      <c r="P32" s="70" t="s">
        <v>74</v>
      </c>
      <c r="Q32" s="70" t="s">
        <v>2026</v>
      </c>
      <c r="R32" s="73" t="s">
        <v>33</v>
      </c>
      <c r="S32" s="73" t="s">
        <v>63</v>
      </c>
      <c r="T32" s="70"/>
      <c r="U32" s="70"/>
      <c r="V32" s="70"/>
      <c r="W32" s="70"/>
      <c r="X32" s="70"/>
      <c r="Y32" s="70"/>
      <c r="Z32" s="70"/>
      <c r="AA32" s="70"/>
      <c r="AB32" s="70"/>
      <c r="AC32" s="70"/>
      <c r="AD32" s="70"/>
      <c r="AE32" s="70"/>
      <c r="AF32" s="70"/>
      <c r="AG32" s="70"/>
      <c r="AH32" s="70"/>
      <c r="AI32" s="70"/>
      <c r="AJ32" s="70"/>
      <c r="AK32" s="70"/>
      <c r="AL32" s="70"/>
      <c r="AM32" s="70"/>
      <c r="AN32" s="70"/>
      <c r="AO32" s="70"/>
      <c r="AP32" s="70"/>
      <c r="AQ32" s="70"/>
      <c r="AR32" s="70"/>
      <c r="AS32" s="70"/>
      <c r="AT32" s="70"/>
      <c r="AU32" s="70"/>
      <c r="AV32" s="70"/>
      <c r="AW32" s="70"/>
      <c r="AX32" s="70"/>
      <c r="AY32" s="70"/>
      <c r="AZ32" s="70"/>
      <c r="BA32" s="70"/>
      <c r="BB32" s="70"/>
      <c r="BC32" s="70"/>
      <c r="BD32" s="70"/>
      <c r="BE32" s="70"/>
      <c r="BF32" s="70"/>
      <c r="BG32" s="70"/>
      <c r="BH32" s="70"/>
      <c r="BI32" s="70"/>
      <c r="BJ32" s="70"/>
      <c r="BK32" s="70"/>
    </row>
    <row r="33" spans="1:63" s="79" customFormat="1" ht="79.2" x14ac:dyDescent="0.3">
      <c r="A33" s="61" t="s">
        <v>2042</v>
      </c>
      <c r="B33" s="68" t="s">
        <v>20</v>
      </c>
      <c r="C33" s="68"/>
      <c r="D33" s="68"/>
      <c r="E33" s="68"/>
      <c r="F33" s="70" t="s">
        <v>2026</v>
      </c>
      <c r="G33" s="70" t="s">
        <v>2026</v>
      </c>
      <c r="H33" s="69">
        <v>43404</v>
      </c>
      <c r="I33" s="70" t="s">
        <v>2043</v>
      </c>
      <c r="J33" s="70" t="s">
        <v>2324</v>
      </c>
      <c r="K33" s="71" t="s">
        <v>486</v>
      </c>
      <c r="L33" s="70" t="s">
        <v>54</v>
      </c>
      <c r="M33" s="70" t="s">
        <v>2026</v>
      </c>
      <c r="N33" s="70" t="s">
        <v>53</v>
      </c>
      <c r="O33" s="72" t="s">
        <v>24</v>
      </c>
      <c r="P33" s="70" t="s">
        <v>2029</v>
      </c>
      <c r="Q33" s="70" t="s">
        <v>2044</v>
      </c>
      <c r="R33" s="73" t="s">
        <v>1785</v>
      </c>
      <c r="S33" s="73" t="s">
        <v>211</v>
      </c>
      <c r="T33" s="70"/>
      <c r="U33" s="70"/>
      <c r="V33" s="70"/>
      <c r="W33" s="70"/>
      <c r="X33" s="70"/>
      <c r="Y33" s="70"/>
      <c r="Z33" s="70"/>
      <c r="AA33" s="70"/>
      <c r="AB33" s="70"/>
      <c r="AC33" s="70"/>
      <c r="AD33" s="70"/>
      <c r="AE33" s="70"/>
      <c r="AF33" s="70"/>
      <c r="AG33" s="70"/>
      <c r="AH33" s="70"/>
      <c r="AI33" s="70"/>
      <c r="AJ33" s="70"/>
      <c r="AK33" s="70"/>
      <c r="AL33" s="70"/>
      <c r="AM33" s="70"/>
      <c r="AN33" s="70"/>
      <c r="AO33" s="70"/>
      <c r="AP33" s="70"/>
      <c r="AQ33" s="70"/>
      <c r="AR33" s="70"/>
      <c r="AS33" s="70"/>
      <c r="AT33" s="70"/>
      <c r="AU33" s="70"/>
      <c r="AV33" s="70"/>
      <c r="AW33" s="70"/>
      <c r="AX33" s="70"/>
      <c r="AY33" s="70"/>
      <c r="AZ33" s="70"/>
      <c r="BA33" s="70"/>
      <c r="BB33" s="70"/>
      <c r="BC33" s="70"/>
      <c r="BD33" s="70"/>
      <c r="BE33" s="70"/>
      <c r="BF33" s="70"/>
      <c r="BG33" s="70"/>
      <c r="BH33" s="70"/>
      <c r="BI33" s="70"/>
      <c r="BJ33" s="70"/>
      <c r="BK33" s="70"/>
    </row>
    <row r="34" spans="1:63" s="79" customFormat="1" ht="26.4" x14ac:dyDescent="0.3">
      <c r="A34" s="61" t="s">
        <v>2045</v>
      </c>
      <c r="B34" s="68" t="s">
        <v>20</v>
      </c>
      <c r="C34" s="68"/>
      <c r="D34" s="68"/>
      <c r="E34" s="68"/>
      <c r="F34" s="70" t="s">
        <v>53</v>
      </c>
      <c r="G34" s="70" t="s">
        <v>53</v>
      </c>
      <c r="H34" s="69">
        <v>43404</v>
      </c>
      <c r="I34" s="70" t="s">
        <v>2046</v>
      </c>
      <c r="J34" s="70" t="s">
        <v>2047</v>
      </c>
      <c r="K34" s="71">
        <v>11.2</v>
      </c>
      <c r="L34" s="70" t="s">
        <v>54</v>
      </c>
      <c r="M34" s="70" t="s">
        <v>53</v>
      </c>
      <c r="N34" s="70" t="s">
        <v>53</v>
      </c>
      <c r="O34" s="72" t="s">
        <v>24</v>
      </c>
      <c r="P34" s="70" t="s">
        <v>1224</v>
      </c>
      <c r="Q34" s="70" t="s">
        <v>2039</v>
      </c>
      <c r="R34" s="73" t="s">
        <v>33</v>
      </c>
      <c r="S34" s="73" t="s">
        <v>63</v>
      </c>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row>
    <row r="35" spans="1:63" s="79" customFormat="1" ht="26.4" x14ac:dyDescent="0.3">
      <c r="A35" s="61" t="s">
        <v>2048</v>
      </c>
      <c r="B35" s="68" t="s">
        <v>20</v>
      </c>
      <c r="C35" s="68"/>
      <c r="D35" s="68"/>
      <c r="E35" s="68"/>
      <c r="F35" s="70" t="s">
        <v>53</v>
      </c>
      <c r="G35" s="70" t="s">
        <v>53</v>
      </c>
      <c r="H35" s="69">
        <v>43404</v>
      </c>
      <c r="I35" s="70" t="s">
        <v>2046</v>
      </c>
      <c r="J35" s="70" t="s">
        <v>2049</v>
      </c>
      <c r="K35" s="71">
        <v>11.23</v>
      </c>
      <c r="L35" s="70" t="s">
        <v>54</v>
      </c>
      <c r="M35" s="70" t="s">
        <v>53</v>
      </c>
      <c r="N35" s="70" t="s">
        <v>53</v>
      </c>
      <c r="O35" s="72" t="s">
        <v>24</v>
      </c>
      <c r="P35" s="70" t="s">
        <v>1224</v>
      </c>
      <c r="Q35" s="70" t="s">
        <v>2039</v>
      </c>
      <c r="R35" s="73" t="s">
        <v>33</v>
      </c>
      <c r="S35" s="73" t="s">
        <v>63</v>
      </c>
      <c r="T35" s="70"/>
      <c r="U35" s="70"/>
      <c r="V35" s="70"/>
      <c r="W35" s="70"/>
      <c r="X35" s="70"/>
      <c r="Y35" s="70"/>
      <c r="Z35" s="70"/>
      <c r="AA35" s="70"/>
      <c r="AB35" s="70"/>
      <c r="AC35" s="70"/>
      <c r="AD35" s="70"/>
      <c r="AE35" s="70"/>
      <c r="AF35" s="70"/>
      <c r="AG35" s="70"/>
      <c r="AH35" s="70"/>
      <c r="AI35" s="70"/>
      <c r="AJ35" s="70"/>
      <c r="AK35" s="70"/>
      <c r="AL35" s="70"/>
      <c r="AM35" s="70"/>
      <c r="AN35" s="70"/>
      <c r="AO35" s="70"/>
      <c r="AP35" s="70"/>
      <c r="AQ35" s="70"/>
      <c r="AR35" s="70"/>
      <c r="AS35" s="70"/>
      <c r="AT35" s="70"/>
      <c r="AU35" s="70"/>
      <c r="AV35" s="70"/>
      <c r="AW35" s="70"/>
      <c r="AX35" s="70"/>
      <c r="AY35" s="70"/>
      <c r="AZ35" s="70"/>
      <c r="BA35" s="70"/>
      <c r="BB35" s="70"/>
      <c r="BC35" s="70"/>
      <c r="BD35" s="70"/>
      <c r="BE35" s="70"/>
      <c r="BF35" s="70"/>
      <c r="BG35" s="70"/>
      <c r="BH35" s="70"/>
      <c r="BI35" s="70"/>
      <c r="BJ35" s="70"/>
      <c r="BK35" s="70"/>
    </row>
    <row r="36" spans="1:63" s="79" customFormat="1" ht="66" x14ac:dyDescent="0.3">
      <c r="A36" s="61" t="s">
        <v>2050</v>
      </c>
      <c r="B36" s="74" t="s">
        <v>184</v>
      </c>
      <c r="C36" s="68"/>
      <c r="D36" s="74" t="s">
        <v>1092</v>
      </c>
      <c r="E36" s="68"/>
      <c r="F36" s="70" t="s">
        <v>53</v>
      </c>
      <c r="G36" s="70" t="s">
        <v>24</v>
      </c>
      <c r="H36" s="69">
        <v>43404</v>
      </c>
      <c r="I36" s="70" t="s">
        <v>2051</v>
      </c>
      <c r="J36" s="70" t="s">
        <v>2353</v>
      </c>
      <c r="K36" s="71">
        <v>0.41666666666666669</v>
      </c>
      <c r="L36" s="70" t="s">
        <v>54</v>
      </c>
      <c r="M36" s="70" t="s">
        <v>24</v>
      </c>
      <c r="N36" s="70" t="s">
        <v>53</v>
      </c>
      <c r="O36" s="72" t="s">
        <v>24</v>
      </c>
      <c r="P36" s="70" t="s">
        <v>33</v>
      </c>
      <c r="Q36" s="70" t="s">
        <v>24</v>
      </c>
      <c r="R36" s="73" t="s">
        <v>41</v>
      </c>
      <c r="S36" s="73" t="s">
        <v>56</v>
      </c>
      <c r="T36" s="70"/>
      <c r="U36" s="70"/>
      <c r="V36" s="70"/>
      <c r="W36" s="70"/>
      <c r="X36" s="70"/>
      <c r="Y36" s="70"/>
      <c r="Z36" s="70"/>
      <c r="AA36" s="70"/>
      <c r="AB36" s="70"/>
      <c r="AC36" s="70"/>
      <c r="AD36" s="70"/>
      <c r="AE36" s="70"/>
      <c r="AF36" s="70"/>
      <c r="AG36" s="70"/>
      <c r="AH36" s="70"/>
      <c r="AI36" s="70"/>
      <c r="AJ36" s="70"/>
      <c r="AK36" s="70"/>
      <c r="AL36" s="70"/>
      <c r="AM36" s="70"/>
      <c r="AN36" s="70"/>
      <c r="AO36" s="70"/>
      <c r="AP36" s="70"/>
      <c r="AQ36" s="70"/>
      <c r="AR36" s="70"/>
      <c r="AS36" s="70"/>
      <c r="AT36" s="70"/>
      <c r="AU36" s="70"/>
      <c r="AV36" s="70"/>
      <c r="AW36" s="70"/>
      <c r="AX36" s="70"/>
      <c r="AY36" s="70"/>
      <c r="AZ36" s="70"/>
      <c r="BA36" s="70"/>
      <c r="BB36" s="70"/>
      <c r="BC36" s="70"/>
      <c r="BD36" s="70"/>
      <c r="BE36" s="70"/>
      <c r="BF36" s="70"/>
      <c r="BG36" s="70"/>
      <c r="BH36" s="70"/>
      <c r="BI36" s="70"/>
      <c r="BJ36" s="70"/>
      <c r="BK36" s="70"/>
    </row>
    <row r="37" spans="1:63" s="79" customFormat="1" ht="109.5" customHeight="1" x14ac:dyDescent="0.3">
      <c r="A37" s="61" t="s">
        <v>2052</v>
      </c>
      <c r="B37" s="74" t="s">
        <v>184</v>
      </c>
      <c r="C37" s="68"/>
      <c r="D37" s="74" t="s">
        <v>1528</v>
      </c>
      <c r="E37" s="68"/>
      <c r="F37" s="70" t="s">
        <v>53</v>
      </c>
      <c r="G37" s="70" t="s">
        <v>24</v>
      </c>
      <c r="H37" s="69">
        <v>43405</v>
      </c>
      <c r="I37" s="70" t="s">
        <v>2053</v>
      </c>
      <c r="J37" s="70" t="s">
        <v>2354</v>
      </c>
      <c r="K37" s="71"/>
      <c r="L37" s="70" t="s">
        <v>54</v>
      </c>
      <c r="M37" s="70"/>
      <c r="N37" s="70" t="s">
        <v>53</v>
      </c>
      <c r="O37" s="72" t="s">
        <v>24</v>
      </c>
      <c r="P37" s="70" t="s">
        <v>74</v>
      </c>
      <c r="Q37" s="70" t="s">
        <v>24</v>
      </c>
      <c r="R37" s="73" t="s">
        <v>33</v>
      </c>
      <c r="S37" s="73" t="s">
        <v>63</v>
      </c>
      <c r="T37" s="70"/>
      <c r="U37" s="70"/>
      <c r="V37" s="70"/>
      <c r="W37" s="70"/>
      <c r="X37" s="70"/>
      <c r="Y37" s="70"/>
      <c r="Z37" s="70"/>
      <c r="AA37" s="70"/>
      <c r="AB37" s="70"/>
      <c r="AC37" s="70"/>
      <c r="AD37" s="70"/>
      <c r="AE37" s="70"/>
      <c r="AF37" s="70"/>
      <c r="AG37" s="70"/>
      <c r="AH37" s="70"/>
      <c r="AI37" s="70"/>
      <c r="AJ37" s="70"/>
      <c r="AK37" s="70"/>
      <c r="AL37" s="70"/>
      <c r="AM37" s="70"/>
      <c r="AN37" s="70"/>
      <c r="AO37" s="70"/>
      <c r="AP37" s="70"/>
      <c r="AQ37" s="70"/>
      <c r="AR37" s="70"/>
      <c r="AS37" s="70"/>
      <c r="AT37" s="70"/>
      <c r="AU37" s="70"/>
      <c r="AV37" s="70"/>
      <c r="AW37" s="70"/>
      <c r="AX37" s="70"/>
      <c r="AY37" s="70"/>
      <c r="AZ37" s="70"/>
      <c r="BA37" s="70"/>
      <c r="BB37" s="70"/>
      <c r="BC37" s="70"/>
      <c r="BD37" s="70"/>
      <c r="BE37" s="70"/>
      <c r="BF37" s="70"/>
      <c r="BG37" s="70"/>
      <c r="BH37" s="70"/>
      <c r="BI37" s="70"/>
      <c r="BJ37" s="70"/>
      <c r="BK37" s="70"/>
    </row>
    <row r="38" spans="1:63" s="79" customFormat="1" ht="66" x14ac:dyDescent="0.3">
      <c r="A38" s="61" t="s">
        <v>2054</v>
      </c>
      <c r="B38" s="74" t="s">
        <v>184</v>
      </c>
      <c r="C38" s="68"/>
      <c r="D38" s="74" t="s">
        <v>1092</v>
      </c>
      <c r="E38" s="68"/>
      <c r="F38" s="70" t="s">
        <v>53</v>
      </c>
      <c r="G38" s="70" t="s">
        <v>24</v>
      </c>
      <c r="H38" s="69">
        <v>43405</v>
      </c>
      <c r="I38" s="70" t="s">
        <v>2055</v>
      </c>
      <c r="J38" s="70" t="s">
        <v>2355</v>
      </c>
      <c r="K38" s="71" t="s">
        <v>2056</v>
      </c>
      <c r="L38" s="70" t="s">
        <v>54</v>
      </c>
      <c r="M38" s="70" t="s">
        <v>24</v>
      </c>
      <c r="N38" s="70" t="s">
        <v>53</v>
      </c>
      <c r="O38" s="72" t="s">
        <v>24</v>
      </c>
      <c r="P38" s="70" t="s">
        <v>33</v>
      </c>
      <c r="Q38" s="70" t="s">
        <v>24</v>
      </c>
      <c r="R38" s="73" t="s">
        <v>33</v>
      </c>
      <c r="S38" s="73" t="s">
        <v>101</v>
      </c>
      <c r="T38" s="70"/>
      <c r="U38" s="70"/>
      <c r="V38" s="70"/>
      <c r="W38" s="70"/>
      <c r="X38" s="70"/>
      <c r="Y38" s="70"/>
      <c r="Z38" s="70"/>
      <c r="AA38" s="70"/>
      <c r="AB38" s="70"/>
      <c r="AC38" s="70"/>
      <c r="AD38" s="70"/>
      <c r="AE38" s="70"/>
      <c r="AF38" s="70"/>
      <c r="AG38" s="70"/>
      <c r="AH38" s="70"/>
      <c r="AI38" s="70"/>
      <c r="AJ38" s="70"/>
      <c r="AK38" s="70"/>
      <c r="AL38" s="70"/>
      <c r="AM38" s="70"/>
      <c r="AN38" s="70"/>
      <c r="AO38" s="70"/>
      <c r="AP38" s="70"/>
      <c r="AQ38" s="70"/>
      <c r="AR38" s="70"/>
      <c r="AS38" s="70"/>
      <c r="AT38" s="70"/>
      <c r="AU38" s="70"/>
      <c r="AV38" s="70"/>
      <c r="AW38" s="70"/>
      <c r="AX38" s="70"/>
      <c r="AY38" s="70"/>
      <c r="AZ38" s="70"/>
      <c r="BA38" s="70"/>
      <c r="BB38" s="70"/>
      <c r="BC38" s="70"/>
      <c r="BD38" s="70"/>
      <c r="BE38" s="70"/>
      <c r="BF38" s="70"/>
      <c r="BG38" s="70"/>
      <c r="BH38" s="70"/>
      <c r="BI38" s="70"/>
      <c r="BJ38" s="70"/>
      <c r="BK38" s="70"/>
    </row>
    <row r="39" spans="1:63" s="79" customFormat="1" ht="52.8" x14ac:dyDescent="0.3">
      <c r="A39" s="61" t="s">
        <v>2057</v>
      </c>
      <c r="B39" s="74" t="s">
        <v>184</v>
      </c>
      <c r="C39" s="68"/>
      <c r="D39" s="74" t="s">
        <v>1092</v>
      </c>
      <c r="E39" s="68"/>
      <c r="F39" s="70" t="s">
        <v>53</v>
      </c>
      <c r="G39" s="70" t="s">
        <v>24</v>
      </c>
      <c r="H39" s="69">
        <v>43405</v>
      </c>
      <c r="I39" s="70" t="s">
        <v>2058</v>
      </c>
      <c r="J39" s="70" t="s">
        <v>2356</v>
      </c>
      <c r="K39" s="71">
        <v>0.40625</v>
      </c>
      <c r="L39" s="70" t="s">
        <v>54</v>
      </c>
      <c r="M39" s="70" t="s">
        <v>24</v>
      </c>
      <c r="N39" s="70" t="s">
        <v>53</v>
      </c>
      <c r="O39" s="72" t="s">
        <v>24</v>
      </c>
      <c r="P39" s="70" t="s">
        <v>33</v>
      </c>
      <c r="Q39" s="70" t="s">
        <v>24</v>
      </c>
      <c r="R39" s="73" t="s">
        <v>33</v>
      </c>
      <c r="S39" s="73" t="s">
        <v>101</v>
      </c>
      <c r="T39" s="70"/>
      <c r="U39" s="70"/>
      <c r="V39" s="70"/>
      <c r="W39" s="70"/>
      <c r="X39" s="70"/>
      <c r="Y39" s="70"/>
      <c r="Z39" s="70"/>
      <c r="AA39" s="70"/>
      <c r="AB39" s="70"/>
      <c r="AC39" s="70"/>
      <c r="AD39" s="70"/>
      <c r="AE39" s="70"/>
      <c r="AF39" s="70"/>
      <c r="AG39" s="70"/>
      <c r="AH39" s="70"/>
      <c r="AI39" s="70"/>
      <c r="AJ39" s="70"/>
      <c r="AK39" s="70"/>
      <c r="AL39" s="70"/>
      <c r="AM39" s="70"/>
      <c r="AN39" s="70"/>
      <c r="AO39" s="70"/>
      <c r="AP39" s="70"/>
      <c r="AQ39" s="70"/>
      <c r="AR39" s="70"/>
      <c r="AS39" s="70"/>
      <c r="AT39" s="70"/>
      <c r="AU39" s="70"/>
      <c r="AV39" s="70"/>
      <c r="AW39" s="70"/>
      <c r="AX39" s="70"/>
      <c r="AY39" s="70"/>
      <c r="AZ39" s="70"/>
      <c r="BA39" s="70"/>
      <c r="BB39" s="70"/>
      <c r="BC39" s="70"/>
      <c r="BD39" s="70"/>
      <c r="BE39" s="70"/>
      <c r="BF39" s="70"/>
      <c r="BG39" s="70"/>
      <c r="BH39" s="70"/>
      <c r="BI39" s="70"/>
      <c r="BJ39" s="70"/>
      <c r="BK39" s="70"/>
    </row>
    <row r="40" spans="1:63" s="79" customFormat="1" ht="52.8" x14ac:dyDescent="0.3">
      <c r="A40" s="61" t="s">
        <v>2059</v>
      </c>
      <c r="B40" s="74" t="s">
        <v>184</v>
      </c>
      <c r="C40" s="68"/>
      <c r="D40" s="74" t="s">
        <v>1092</v>
      </c>
      <c r="E40" s="68"/>
      <c r="F40" s="70" t="s">
        <v>2060</v>
      </c>
      <c r="G40" s="70" t="s">
        <v>24</v>
      </c>
      <c r="H40" s="69">
        <v>43406</v>
      </c>
      <c r="I40" s="70" t="s">
        <v>2339</v>
      </c>
      <c r="J40" s="70" t="s">
        <v>2325</v>
      </c>
      <c r="K40" s="71">
        <v>1345</v>
      </c>
      <c r="L40" s="70" t="s">
        <v>54</v>
      </c>
      <c r="M40" s="70" t="s">
        <v>2061</v>
      </c>
      <c r="N40" s="70" t="s">
        <v>53</v>
      </c>
      <c r="O40" s="72" t="s">
        <v>32</v>
      </c>
      <c r="P40" s="70" t="s">
        <v>33</v>
      </c>
      <c r="Q40" s="70" t="s">
        <v>2062</v>
      </c>
      <c r="R40" s="73" t="s">
        <v>33</v>
      </c>
      <c r="S40" s="73" t="s">
        <v>116</v>
      </c>
      <c r="T40" s="70"/>
      <c r="U40" s="70"/>
      <c r="V40" s="70"/>
      <c r="W40" s="70"/>
      <c r="X40" s="70"/>
      <c r="Y40" s="70"/>
      <c r="Z40" s="70"/>
      <c r="AA40" s="70"/>
      <c r="AB40" s="70"/>
      <c r="AC40" s="70"/>
      <c r="AD40" s="70"/>
      <c r="AE40" s="70"/>
      <c r="AF40" s="70"/>
      <c r="AG40" s="70"/>
      <c r="AH40" s="70"/>
      <c r="AI40" s="70"/>
      <c r="AJ40" s="70"/>
      <c r="AK40" s="70"/>
      <c r="AL40" s="70"/>
      <c r="AM40" s="70"/>
      <c r="AN40" s="70"/>
      <c r="AO40" s="70"/>
      <c r="AP40" s="70"/>
      <c r="AQ40" s="70"/>
      <c r="AR40" s="70"/>
      <c r="AS40" s="70"/>
      <c r="AT40" s="70"/>
      <c r="AU40" s="70"/>
      <c r="AV40" s="70"/>
      <c r="AW40" s="70"/>
      <c r="AX40" s="70"/>
      <c r="AY40" s="70"/>
      <c r="AZ40" s="70"/>
      <c r="BA40" s="70"/>
      <c r="BB40" s="70"/>
      <c r="BC40" s="70"/>
      <c r="BD40" s="70"/>
      <c r="BE40" s="70"/>
      <c r="BF40" s="70"/>
      <c r="BG40" s="70"/>
      <c r="BH40" s="70"/>
      <c r="BI40" s="70"/>
      <c r="BJ40" s="70"/>
      <c r="BK40" s="70"/>
    </row>
    <row r="41" spans="1:63" s="79" customFormat="1" ht="66" x14ac:dyDescent="0.3">
      <c r="A41" s="61" t="s">
        <v>2063</v>
      </c>
      <c r="B41" s="68" t="s">
        <v>20</v>
      </c>
      <c r="C41" s="68"/>
      <c r="D41" s="68"/>
      <c r="E41" s="68"/>
      <c r="F41" s="70" t="s">
        <v>2064</v>
      </c>
      <c r="G41" s="70" t="s">
        <v>2065</v>
      </c>
      <c r="H41" s="69">
        <v>43409</v>
      </c>
      <c r="I41" s="70" t="s">
        <v>2066</v>
      </c>
      <c r="J41" s="70" t="s">
        <v>2067</v>
      </c>
      <c r="K41" s="71" t="s">
        <v>2068</v>
      </c>
      <c r="L41" s="70" t="s">
        <v>29</v>
      </c>
      <c r="M41" s="70" t="s">
        <v>310</v>
      </c>
      <c r="N41" s="70" t="s">
        <v>53</v>
      </c>
      <c r="O41" s="72" t="s">
        <v>32</v>
      </c>
      <c r="P41" s="70" t="s">
        <v>41</v>
      </c>
      <c r="Q41" s="70" t="s">
        <v>2069</v>
      </c>
      <c r="R41" s="73" t="s">
        <v>41</v>
      </c>
      <c r="S41" s="73" t="s">
        <v>1565</v>
      </c>
      <c r="T41" s="70"/>
      <c r="U41" s="70"/>
      <c r="V41" s="70"/>
      <c r="W41" s="70"/>
      <c r="X41" s="70"/>
      <c r="Y41" s="70"/>
      <c r="Z41" s="70"/>
      <c r="AA41" s="70"/>
      <c r="AB41" s="70"/>
      <c r="AC41" s="70"/>
      <c r="AD41" s="70"/>
      <c r="AE41" s="70"/>
      <c r="AF41" s="70"/>
      <c r="AG41" s="70"/>
      <c r="AH41" s="70"/>
      <c r="AI41" s="70"/>
      <c r="AJ41" s="70"/>
      <c r="AK41" s="70"/>
      <c r="AL41" s="70"/>
      <c r="AM41" s="70"/>
      <c r="AN41" s="70"/>
      <c r="AO41" s="70"/>
      <c r="AP41" s="70"/>
      <c r="AQ41" s="70"/>
      <c r="AR41" s="70"/>
      <c r="AS41" s="70"/>
      <c r="AT41" s="70"/>
      <c r="AU41" s="70"/>
      <c r="AV41" s="70"/>
      <c r="AW41" s="70"/>
      <c r="AX41" s="70"/>
      <c r="AY41" s="70"/>
      <c r="AZ41" s="70"/>
      <c r="BA41" s="70"/>
      <c r="BB41" s="70"/>
      <c r="BC41" s="70"/>
      <c r="BD41" s="70"/>
      <c r="BE41" s="70"/>
      <c r="BF41" s="70"/>
      <c r="BG41" s="70"/>
      <c r="BH41" s="70"/>
      <c r="BI41" s="70"/>
      <c r="BJ41" s="70"/>
      <c r="BK41" s="70"/>
    </row>
    <row r="42" spans="1:63" s="79" customFormat="1" ht="66" x14ac:dyDescent="0.3">
      <c r="A42" s="61" t="s">
        <v>2070</v>
      </c>
      <c r="B42" s="68" t="s">
        <v>20</v>
      </c>
      <c r="C42" s="68"/>
      <c r="D42" s="68"/>
      <c r="E42" s="68"/>
      <c r="F42" s="70" t="s">
        <v>2071</v>
      </c>
      <c r="G42" s="70" t="s">
        <v>2072</v>
      </c>
      <c r="H42" s="69">
        <v>43413</v>
      </c>
      <c r="I42" s="70" t="s">
        <v>2073</v>
      </c>
      <c r="J42" s="70" t="s">
        <v>2074</v>
      </c>
      <c r="K42" s="71" t="s">
        <v>477</v>
      </c>
      <c r="L42" s="70" t="s">
        <v>29</v>
      </c>
      <c r="M42" s="70" t="s">
        <v>310</v>
      </c>
      <c r="N42" s="70" t="s">
        <v>53</v>
      </c>
      <c r="O42" s="72" t="s">
        <v>32</v>
      </c>
      <c r="P42" s="70" t="s">
        <v>33</v>
      </c>
      <c r="Q42" s="70" t="s">
        <v>1964</v>
      </c>
      <c r="R42" s="73" t="s">
        <v>33</v>
      </c>
      <c r="S42" s="73" t="s">
        <v>89</v>
      </c>
      <c r="T42" s="70"/>
      <c r="U42" s="70"/>
      <c r="V42" s="70"/>
      <c r="W42" s="70"/>
      <c r="X42" s="70"/>
      <c r="Y42" s="70"/>
      <c r="Z42" s="70"/>
      <c r="AA42" s="70"/>
      <c r="AB42" s="70"/>
      <c r="AC42" s="70"/>
      <c r="AD42" s="70"/>
      <c r="AE42" s="70"/>
      <c r="AF42" s="70"/>
      <c r="AG42" s="70"/>
      <c r="AH42" s="70"/>
      <c r="AI42" s="70"/>
      <c r="AJ42" s="70"/>
      <c r="AK42" s="70"/>
      <c r="AL42" s="70"/>
      <c r="AM42" s="70"/>
      <c r="AN42" s="70"/>
      <c r="AO42" s="70"/>
      <c r="AP42" s="70"/>
      <c r="AQ42" s="70"/>
      <c r="AR42" s="70"/>
      <c r="AS42" s="70"/>
      <c r="AT42" s="70"/>
      <c r="AU42" s="70"/>
      <c r="AV42" s="70"/>
      <c r="AW42" s="70"/>
      <c r="AX42" s="70"/>
      <c r="AY42" s="70"/>
      <c r="AZ42" s="70"/>
      <c r="BA42" s="70"/>
      <c r="BB42" s="70"/>
      <c r="BC42" s="70"/>
      <c r="BD42" s="70"/>
      <c r="BE42" s="70"/>
      <c r="BF42" s="70"/>
      <c r="BG42" s="70"/>
      <c r="BH42" s="70"/>
      <c r="BI42" s="70"/>
      <c r="BJ42" s="70"/>
      <c r="BK42" s="70"/>
    </row>
    <row r="43" spans="1:63" s="79" customFormat="1" ht="79.2" x14ac:dyDescent="0.3">
      <c r="A43" s="61" t="s">
        <v>2075</v>
      </c>
      <c r="B43" s="74" t="s">
        <v>184</v>
      </c>
      <c r="C43" s="68"/>
      <c r="D43" s="74" t="s">
        <v>1092</v>
      </c>
      <c r="E43" s="68"/>
      <c r="F43" s="70" t="s">
        <v>53</v>
      </c>
      <c r="G43" s="70" t="s">
        <v>24</v>
      </c>
      <c r="H43" s="69">
        <v>43412</v>
      </c>
      <c r="I43" s="70" t="s">
        <v>2076</v>
      </c>
      <c r="J43" s="70" t="s">
        <v>2357</v>
      </c>
      <c r="K43" s="71">
        <v>0.76388888888888884</v>
      </c>
      <c r="L43" s="70" t="s">
        <v>54</v>
      </c>
      <c r="M43" s="70"/>
      <c r="N43" s="70" t="s">
        <v>53</v>
      </c>
      <c r="O43" s="72" t="s">
        <v>24</v>
      </c>
      <c r="P43" s="70" t="s">
        <v>33</v>
      </c>
      <c r="Q43" s="70" t="s">
        <v>24</v>
      </c>
      <c r="R43" s="73" t="s">
        <v>33</v>
      </c>
      <c r="S43" s="73" t="s">
        <v>63</v>
      </c>
      <c r="T43" s="70"/>
      <c r="U43" s="70"/>
      <c r="V43" s="70"/>
      <c r="W43" s="70"/>
      <c r="X43" s="70"/>
      <c r="Y43" s="70"/>
      <c r="Z43" s="70"/>
      <c r="AA43" s="70"/>
      <c r="AB43" s="70"/>
      <c r="AC43" s="70"/>
      <c r="AD43" s="70"/>
      <c r="AE43" s="70"/>
      <c r="AF43" s="70"/>
      <c r="AG43" s="70"/>
      <c r="AH43" s="70"/>
      <c r="AI43" s="70"/>
      <c r="AJ43" s="70"/>
      <c r="AK43" s="70"/>
      <c r="AL43" s="70"/>
      <c r="AM43" s="70"/>
      <c r="AN43" s="70"/>
      <c r="AO43" s="70"/>
      <c r="AP43" s="70"/>
      <c r="AQ43" s="70"/>
      <c r="AR43" s="70"/>
      <c r="AS43" s="70"/>
      <c r="AT43" s="70"/>
      <c r="AU43" s="70"/>
      <c r="AV43" s="70"/>
      <c r="AW43" s="70"/>
      <c r="AX43" s="70"/>
      <c r="AY43" s="70"/>
      <c r="AZ43" s="70"/>
      <c r="BA43" s="70"/>
      <c r="BB43" s="70"/>
      <c r="BC43" s="70"/>
      <c r="BD43" s="70"/>
      <c r="BE43" s="70"/>
      <c r="BF43" s="70"/>
      <c r="BG43" s="70"/>
      <c r="BH43" s="70"/>
      <c r="BI43" s="70"/>
      <c r="BJ43" s="70"/>
      <c r="BK43" s="70"/>
    </row>
    <row r="44" spans="1:63" s="79" customFormat="1" ht="92.4" x14ac:dyDescent="0.3">
      <c r="A44" s="61" t="s">
        <v>2077</v>
      </c>
      <c r="B44" s="74" t="s">
        <v>184</v>
      </c>
      <c r="C44" s="68"/>
      <c r="D44" s="74" t="s">
        <v>1092</v>
      </c>
      <c r="E44" s="68"/>
      <c r="F44" s="70" t="s">
        <v>1935</v>
      </c>
      <c r="G44" s="70" t="s">
        <v>24</v>
      </c>
      <c r="H44" s="69">
        <v>43416</v>
      </c>
      <c r="I44" s="70" t="s">
        <v>2078</v>
      </c>
      <c r="J44" s="70" t="s">
        <v>2358</v>
      </c>
      <c r="K44" s="71" t="s">
        <v>2079</v>
      </c>
      <c r="L44" s="70" t="s">
        <v>54</v>
      </c>
      <c r="M44" s="70" t="s">
        <v>24</v>
      </c>
      <c r="N44" s="70" t="s">
        <v>53</v>
      </c>
      <c r="O44" s="72" t="s">
        <v>24</v>
      </c>
      <c r="P44" s="70" t="s">
        <v>33</v>
      </c>
      <c r="Q44" s="70" t="s">
        <v>24</v>
      </c>
      <c r="R44" s="73" t="s">
        <v>33</v>
      </c>
      <c r="S44" s="73" t="s">
        <v>56</v>
      </c>
      <c r="T44" s="70"/>
      <c r="U44" s="70"/>
      <c r="V44" s="70"/>
      <c r="W44" s="70"/>
      <c r="X44" s="70"/>
      <c r="Y44" s="70"/>
      <c r="Z44" s="70"/>
      <c r="AA44" s="70"/>
      <c r="AB44" s="70"/>
      <c r="AC44" s="70"/>
      <c r="AD44" s="70"/>
      <c r="AE44" s="70"/>
      <c r="AF44" s="70"/>
      <c r="AG44" s="70"/>
      <c r="AH44" s="70"/>
      <c r="AI44" s="70"/>
      <c r="AJ44" s="70"/>
      <c r="AK44" s="70"/>
      <c r="AL44" s="70"/>
      <c r="AM44" s="70"/>
      <c r="AN44" s="70"/>
      <c r="AO44" s="70"/>
      <c r="AP44" s="70"/>
      <c r="AQ44" s="70"/>
      <c r="AR44" s="70"/>
      <c r="AS44" s="70"/>
      <c r="AT44" s="70"/>
      <c r="AU44" s="70"/>
      <c r="AV44" s="70"/>
      <c r="AW44" s="70"/>
      <c r="AX44" s="70"/>
      <c r="AY44" s="70"/>
      <c r="AZ44" s="70"/>
      <c r="BA44" s="70"/>
      <c r="BB44" s="70"/>
      <c r="BC44" s="70"/>
      <c r="BD44" s="70"/>
      <c r="BE44" s="70"/>
      <c r="BF44" s="70"/>
      <c r="BG44" s="70"/>
      <c r="BH44" s="70"/>
      <c r="BI44" s="70"/>
      <c r="BJ44" s="70"/>
      <c r="BK44" s="70"/>
    </row>
    <row r="45" spans="1:63" s="79" customFormat="1" ht="79.2" x14ac:dyDescent="0.3">
      <c r="A45" s="61" t="s">
        <v>2080</v>
      </c>
      <c r="B45" s="68" t="s">
        <v>20</v>
      </c>
      <c r="C45" s="68"/>
      <c r="D45" s="68"/>
      <c r="E45" s="68"/>
      <c r="F45" s="70" t="s">
        <v>2081</v>
      </c>
      <c r="G45" s="70" t="s">
        <v>2082</v>
      </c>
      <c r="H45" s="69">
        <v>43413</v>
      </c>
      <c r="I45" s="70" t="s">
        <v>2083</v>
      </c>
      <c r="J45" s="70" t="s">
        <v>2084</v>
      </c>
      <c r="K45" s="71" t="s">
        <v>1139</v>
      </c>
      <c r="L45" s="70" t="s">
        <v>29</v>
      </c>
      <c r="M45" s="70" t="s">
        <v>2085</v>
      </c>
      <c r="N45" s="70" t="s">
        <v>31</v>
      </c>
      <c r="O45" s="72" t="s">
        <v>121</v>
      </c>
      <c r="P45" s="70" t="s">
        <v>33</v>
      </c>
      <c r="Q45" s="70" t="s">
        <v>2086</v>
      </c>
      <c r="R45" s="73" t="s">
        <v>33</v>
      </c>
      <c r="S45" s="73" t="s">
        <v>89</v>
      </c>
      <c r="T45" s="70"/>
      <c r="U45" s="70"/>
      <c r="V45" s="70"/>
      <c r="W45" s="70"/>
      <c r="X45" s="70"/>
      <c r="Y45" s="70"/>
      <c r="Z45" s="70"/>
      <c r="AA45" s="70"/>
      <c r="AB45" s="70"/>
      <c r="AC45" s="70"/>
      <c r="AD45" s="70"/>
      <c r="AE45" s="70"/>
      <c r="AF45" s="70"/>
      <c r="AG45" s="70"/>
      <c r="AH45" s="70"/>
      <c r="AI45" s="70"/>
      <c r="AJ45" s="70"/>
      <c r="AK45" s="70"/>
      <c r="AL45" s="70"/>
      <c r="AM45" s="70"/>
      <c r="AN45" s="70"/>
      <c r="AO45" s="70"/>
      <c r="AP45" s="70"/>
      <c r="AQ45" s="70"/>
      <c r="AR45" s="70"/>
      <c r="AS45" s="70"/>
      <c r="AT45" s="70"/>
      <c r="AU45" s="70"/>
      <c r="AV45" s="70"/>
      <c r="AW45" s="70"/>
      <c r="AX45" s="70"/>
      <c r="AY45" s="70"/>
      <c r="AZ45" s="70"/>
      <c r="BA45" s="70"/>
      <c r="BB45" s="70"/>
      <c r="BC45" s="70"/>
      <c r="BD45" s="70"/>
      <c r="BE45" s="70"/>
      <c r="BF45" s="70"/>
      <c r="BG45" s="70"/>
      <c r="BH45" s="70"/>
      <c r="BI45" s="70"/>
      <c r="BJ45" s="70"/>
      <c r="BK45" s="70"/>
    </row>
    <row r="46" spans="1:63" s="79" customFormat="1" ht="52.8" x14ac:dyDescent="0.3">
      <c r="A46" s="61" t="s">
        <v>2087</v>
      </c>
      <c r="B46" s="68" t="s">
        <v>20</v>
      </c>
      <c r="C46" s="68"/>
      <c r="D46" s="68"/>
      <c r="E46" s="68"/>
      <c r="F46" s="70" t="s">
        <v>2088</v>
      </c>
      <c r="G46" s="70" t="s">
        <v>2089</v>
      </c>
      <c r="H46" s="69">
        <v>43411</v>
      </c>
      <c r="I46" s="70" t="s">
        <v>2340</v>
      </c>
      <c r="J46" s="70" t="s">
        <v>2090</v>
      </c>
      <c r="K46" s="71">
        <v>0.2638888888888889</v>
      </c>
      <c r="L46" s="70" t="s">
        <v>29</v>
      </c>
      <c r="M46" s="70" t="s">
        <v>2091</v>
      </c>
      <c r="N46" s="70" t="s">
        <v>53</v>
      </c>
      <c r="O46" s="72" t="s">
        <v>32</v>
      </c>
      <c r="P46" s="70" t="s">
        <v>33</v>
      </c>
      <c r="Q46" s="70" t="s">
        <v>2092</v>
      </c>
      <c r="R46" s="73" t="s">
        <v>33</v>
      </c>
      <c r="S46" s="73" t="s">
        <v>1565</v>
      </c>
      <c r="T46" s="70"/>
      <c r="U46" s="70"/>
      <c r="V46" s="70"/>
      <c r="W46" s="70"/>
      <c r="X46" s="70"/>
      <c r="Y46" s="70"/>
      <c r="Z46" s="70"/>
      <c r="AA46" s="70"/>
      <c r="AB46" s="70"/>
      <c r="AC46" s="70"/>
      <c r="AD46" s="70"/>
      <c r="AE46" s="70"/>
      <c r="AF46" s="70"/>
      <c r="AG46" s="70"/>
      <c r="AH46" s="70"/>
      <c r="AI46" s="70"/>
      <c r="AJ46" s="70"/>
      <c r="AK46" s="70"/>
      <c r="AL46" s="70"/>
      <c r="AM46" s="70"/>
      <c r="AN46" s="70"/>
      <c r="AO46" s="70"/>
      <c r="AP46" s="70"/>
      <c r="AQ46" s="70"/>
      <c r="AR46" s="70"/>
      <c r="AS46" s="70"/>
      <c r="AT46" s="70"/>
      <c r="AU46" s="70"/>
      <c r="AV46" s="70"/>
      <c r="AW46" s="70"/>
      <c r="AX46" s="70"/>
      <c r="AY46" s="70"/>
      <c r="AZ46" s="70"/>
      <c r="BA46" s="70"/>
      <c r="BB46" s="70"/>
      <c r="BC46" s="70"/>
      <c r="BD46" s="70"/>
      <c r="BE46" s="70"/>
      <c r="BF46" s="70"/>
      <c r="BG46" s="70"/>
      <c r="BH46" s="70"/>
      <c r="BI46" s="70"/>
      <c r="BJ46" s="70"/>
      <c r="BK46" s="70"/>
    </row>
    <row r="47" spans="1:63" s="79" customFormat="1" ht="92.4" x14ac:dyDescent="0.3">
      <c r="A47" s="61" t="s">
        <v>2093</v>
      </c>
      <c r="B47" s="74" t="s">
        <v>184</v>
      </c>
      <c r="C47" s="68"/>
      <c r="D47" s="74" t="s">
        <v>1092</v>
      </c>
      <c r="E47" s="68"/>
      <c r="F47" s="70" t="s">
        <v>2094</v>
      </c>
      <c r="G47" s="70" t="s">
        <v>2095</v>
      </c>
      <c r="H47" s="69">
        <v>43417</v>
      </c>
      <c r="I47" s="70" t="s">
        <v>2096</v>
      </c>
      <c r="J47" s="70" t="s">
        <v>2326</v>
      </c>
      <c r="K47" s="71">
        <v>11</v>
      </c>
      <c r="L47" s="70" t="s">
        <v>472</v>
      </c>
      <c r="M47" s="70" t="s">
        <v>123</v>
      </c>
      <c r="N47" s="70" t="s">
        <v>21</v>
      </c>
      <c r="O47" s="72" t="s">
        <v>22</v>
      </c>
      <c r="P47" s="70" t="s">
        <v>58</v>
      </c>
      <c r="Q47" s="70" t="s">
        <v>123</v>
      </c>
      <c r="R47" s="73" t="s">
        <v>472</v>
      </c>
      <c r="S47" s="73" t="s">
        <v>63</v>
      </c>
      <c r="T47" s="70"/>
      <c r="U47" s="70"/>
      <c r="V47" s="70"/>
      <c r="W47" s="70"/>
      <c r="X47" s="70"/>
      <c r="Y47" s="70"/>
      <c r="Z47" s="70"/>
      <c r="AA47" s="70"/>
      <c r="AB47" s="70"/>
      <c r="AC47" s="70"/>
      <c r="AD47" s="70"/>
      <c r="AE47" s="70"/>
      <c r="AF47" s="70"/>
      <c r="AG47" s="70"/>
      <c r="AH47" s="70"/>
      <c r="AI47" s="70"/>
      <c r="AJ47" s="70"/>
      <c r="AK47" s="70"/>
      <c r="AL47" s="70"/>
      <c r="AM47" s="70"/>
      <c r="AN47" s="70"/>
      <c r="AO47" s="70"/>
      <c r="AP47" s="70"/>
      <c r="AQ47" s="70"/>
      <c r="AR47" s="70"/>
      <c r="AS47" s="70"/>
      <c r="AT47" s="70"/>
      <c r="AU47" s="70"/>
      <c r="AV47" s="70"/>
      <c r="AW47" s="70"/>
      <c r="AX47" s="70"/>
      <c r="AY47" s="70"/>
      <c r="AZ47" s="70"/>
      <c r="BA47" s="70"/>
      <c r="BB47" s="70"/>
      <c r="BC47" s="70"/>
      <c r="BD47" s="70"/>
      <c r="BE47" s="70"/>
      <c r="BF47" s="70"/>
      <c r="BG47" s="70"/>
      <c r="BH47" s="70"/>
      <c r="BI47" s="70"/>
      <c r="BJ47" s="70"/>
      <c r="BK47" s="70"/>
    </row>
    <row r="48" spans="1:63" s="79" customFormat="1" ht="132" x14ac:dyDescent="0.3">
      <c r="A48" s="61" t="s">
        <v>2097</v>
      </c>
      <c r="B48" s="74" t="s">
        <v>184</v>
      </c>
      <c r="C48" s="68"/>
      <c r="D48" s="74" t="s">
        <v>1092</v>
      </c>
      <c r="E48" s="68"/>
      <c r="F48" s="70" t="s">
        <v>53</v>
      </c>
      <c r="G48" s="70" t="s">
        <v>24</v>
      </c>
      <c r="H48" s="69">
        <v>43417</v>
      </c>
      <c r="I48" s="70" t="s">
        <v>2098</v>
      </c>
      <c r="J48" s="70" t="s">
        <v>2359</v>
      </c>
      <c r="K48" s="71"/>
      <c r="L48" s="70" t="s">
        <v>54</v>
      </c>
      <c r="M48" s="70"/>
      <c r="N48" s="70" t="s">
        <v>53</v>
      </c>
      <c r="O48" s="72" t="s">
        <v>24</v>
      </c>
      <c r="P48" s="70" t="s">
        <v>33</v>
      </c>
      <c r="Q48" s="70" t="s">
        <v>123</v>
      </c>
      <c r="R48" s="73" t="s">
        <v>33</v>
      </c>
      <c r="S48" s="73" t="s">
        <v>101</v>
      </c>
      <c r="T48" s="70"/>
      <c r="U48" s="70"/>
      <c r="V48" s="70"/>
      <c r="W48" s="70"/>
      <c r="X48" s="70"/>
      <c r="Y48" s="70"/>
      <c r="Z48" s="70"/>
      <c r="AA48" s="70"/>
      <c r="AB48" s="70"/>
      <c r="AC48" s="70"/>
      <c r="AD48" s="70"/>
      <c r="AE48" s="70"/>
      <c r="AF48" s="70"/>
      <c r="AG48" s="70"/>
      <c r="AH48" s="70"/>
      <c r="AI48" s="70"/>
      <c r="AJ48" s="70"/>
      <c r="AK48" s="70"/>
      <c r="AL48" s="70"/>
      <c r="AM48" s="70"/>
      <c r="AN48" s="70"/>
      <c r="AO48" s="70"/>
      <c r="AP48" s="70"/>
      <c r="AQ48" s="70"/>
      <c r="AR48" s="70"/>
      <c r="AS48" s="70"/>
      <c r="AT48" s="70"/>
      <c r="AU48" s="70"/>
      <c r="AV48" s="70"/>
      <c r="AW48" s="70"/>
      <c r="AX48" s="70"/>
      <c r="AY48" s="70"/>
      <c r="AZ48" s="70"/>
      <c r="BA48" s="70"/>
      <c r="BB48" s="70"/>
      <c r="BC48" s="70"/>
      <c r="BD48" s="70"/>
      <c r="BE48" s="70"/>
      <c r="BF48" s="70"/>
      <c r="BG48" s="70"/>
      <c r="BH48" s="70"/>
      <c r="BI48" s="70"/>
      <c r="BJ48" s="70"/>
      <c r="BK48" s="70"/>
    </row>
    <row r="49" spans="1:63" s="79" customFormat="1" ht="79.2" x14ac:dyDescent="0.3">
      <c r="A49" s="61" t="s">
        <v>2099</v>
      </c>
      <c r="B49" s="68" t="s">
        <v>20</v>
      </c>
      <c r="C49" s="68"/>
      <c r="D49" s="68"/>
      <c r="E49" s="68"/>
      <c r="F49" s="70" t="s">
        <v>53</v>
      </c>
      <c r="G49" s="70" t="s">
        <v>24</v>
      </c>
      <c r="H49" s="69">
        <v>43417</v>
      </c>
      <c r="I49" s="70" t="s">
        <v>2100</v>
      </c>
      <c r="J49" s="70" t="s">
        <v>2101</v>
      </c>
      <c r="K49" s="71" t="s">
        <v>2102</v>
      </c>
      <c r="L49" s="70" t="s">
        <v>54</v>
      </c>
      <c r="M49" s="70" t="s">
        <v>24</v>
      </c>
      <c r="N49" s="70" t="s">
        <v>53</v>
      </c>
      <c r="O49" s="72" t="s">
        <v>24</v>
      </c>
      <c r="P49" s="70" t="s">
        <v>191</v>
      </c>
      <c r="Q49" s="70" t="s">
        <v>24</v>
      </c>
      <c r="R49" s="73" t="s">
        <v>533</v>
      </c>
      <c r="S49" s="73" t="s">
        <v>75</v>
      </c>
      <c r="T49" s="70"/>
      <c r="U49" s="70"/>
      <c r="V49" s="70"/>
      <c r="W49" s="70"/>
      <c r="X49" s="70"/>
      <c r="Y49" s="70"/>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70"/>
      <c r="AY49" s="70"/>
      <c r="AZ49" s="70"/>
      <c r="BA49" s="70"/>
      <c r="BB49" s="70"/>
      <c r="BC49" s="70"/>
      <c r="BD49" s="70"/>
      <c r="BE49" s="70"/>
      <c r="BF49" s="70"/>
      <c r="BG49" s="70"/>
      <c r="BH49" s="70"/>
      <c r="BI49" s="70"/>
      <c r="BJ49" s="70"/>
      <c r="BK49" s="70"/>
    </row>
    <row r="50" spans="1:63" s="79" customFormat="1" ht="92.4" x14ac:dyDescent="0.3">
      <c r="A50" s="61" t="s">
        <v>2103</v>
      </c>
      <c r="B50" s="74" t="s">
        <v>184</v>
      </c>
      <c r="C50" s="68"/>
      <c r="D50" s="74" t="s">
        <v>1528</v>
      </c>
      <c r="E50" s="68"/>
      <c r="F50" s="70" t="s">
        <v>2104</v>
      </c>
      <c r="G50" s="70" t="s">
        <v>2105</v>
      </c>
      <c r="H50" s="69">
        <v>43419</v>
      </c>
      <c r="I50" s="70" t="s">
        <v>2106</v>
      </c>
      <c r="J50" s="70" t="s">
        <v>2360</v>
      </c>
      <c r="K50" s="71">
        <v>11.2</v>
      </c>
      <c r="L50" s="70" t="s">
        <v>29</v>
      </c>
      <c r="M50" s="70" t="s">
        <v>666</v>
      </c>
      <c r="N50" s="70" t="s">
        <v>53</v>
      </c>
      <c r="O50" s="72" t="s">
        <v>121</v>
      </c>
      <c r="P50" s="70" t="s">
        <v>33</v>
      </c>
      <c r="Q50" s="70" t="s">
        <v>2086</v>
      </c>
      <c r="R50" s="73" t="s">
        <v>33</v>
      </c>
      <c r="S50" s="73" t="s">
        <v>63</v>
      </c>
      <c r="T50" s="70"/>
      <c r="U50" s="70"/>
      <c r="V50" s="70"/>
      <c r="W50" s="70"/>
      <c r="X50" s="70"/>
      <c r="Y50" s="70"/>
      <c r="Z50" s="70"/>
      <c r="AA50" s="70"/>
      <c r="AB50" s="70"/>
      <c r="AC50" s="70"/>
      <c r="AD50" s="70"/>
      <c r="AE50" s="70"/>
      <c r="AF50" s="70"/>
      <c r="AG50" s="70"/>
      <c r="AH50" s="70"/>
      <c r="AI50" s="70"/>
      <c r="AJ50" s="70"/>
      <c r="AK50" s="70"/>
      <c r="AL50" s="70"/>
      <c r="AM50" s="70"/>
      <c r="AN50" s="70"/>
      <c r="AO50" s="70"/>
      <c r="AP50" s="70"/>
      <c r="AQ50" s="70"/>
      <c r="AR50" s="70"/>
      <c r="AS50" s="70"/>
      <c r="AT50" s="70"/>
      <c r="AU50" s="70"/>
      <c r="AV50" s="70"/>
      <c r="AW50" s="70"/>
      <c r="AX50" s="70"/>
      <c r="AY50" s="70"/>
      <c r="AZ50" s="70"/>
      <c r="BA50" s="70"/>
      <c r="BB50" s="70"/>
      <c r="BC50" s="70"/>
      <c r="BD50" s="70"/>
      <c r="BE50" s="70"/>
      <c r="BF50" s="70"/>
      <c r="BG50" s="70"/>
      <c r="BH50" s="70"/>
      <c r="BI50" s="70"/>
      <c r="BJ50" s="70"/>
      <c r="BK50" s="70"/>
    </row>
    <row r="51" spans="1:63" s="79" customFormat="1" ht="79.2" x14ac:dyDescent="0.3">
      <c r="A51" s="61" t="s">
        <v>2107</v>
      </c>
      <c r="B51" s="74" t="s">
        <v>184</v>
      </c>
      <c r="C51" s="68"/>
      <c r="D51" s="74" t="s">
        <v>2108</v>
      </c>
      <c r="E51" s="68"/>
      <c r="F51" s="70" t="s">
        <v>53</v>
      </c>
      <c r="G51" s="70" t="s">
        <v>24</v>
      </c>
      <c r="H51" s="69">
        <v>43417</v>
      </c>
      <c r="I51" s="70" t="s">
        <v>2109</v>
      </c>
      <c r="J51" s="70" t="s">
        <v>2341</v>
      </c>
      <c r="K51" s="71"/>
      <c r="L51" s="70" t="s">
        <v>54</v>
      </c>
      <c r="M51" s="70"/>
      <c r="N51" s="70" t="s">
        <v>53</v>
      </c>
      <c r="O51" s="72" t="s">
        <v>24</v>
      </c>
      <c r="P51" s="70" t="s">
        <v>747</v>
      </c>
      <c r="Q51" s="70" t="s">
        <v>24</v>
      </c>
      <c r="R51" s="73" t="s">
        <v>1847</v>
      </c>
      <c r="S51" s="73" t="s">
        <v>102</v>
      </c>
      <c r="T51" s="70"/>
      <c r="U51" s="70"/>
      <c r="V51" s="70"/>
      <c r="W51" s="70"/>
      <c r="X51" s="70"/>
      <c r="Y51" s="70"/>
      <c r="Z51" s="70"/>
      <c r="AA51" s="70"/>
      <c r="AB51" s="70"/>
      <c r="AC51" s="70"/>
      <c r="AD51" s="70"/>
      <c r="AE51" s="70"/>
      <c r="AF51" s="70"/>
      <c r="AG51" s="70"/>
      <c r="AH51" s="70"/>
      <c r="AI51" s="70"/>
      <c r="AJ51" s="70"/>
      <c r="AK51" s="70"/>
      <c r="AL51" s="70"/>
      <c r="AM51" s="70"/>
      <c r="AN51" s="70"/>
      <c r="AO51" s="70"/>
      <c r="AP51" s="70"/>
      <c r="AQ51" s="70"/>
      <c r="AR51" s="70"/>
      <c r="AS51" s="70"/>
      <c r="AT51" s="70"/>
      <c r="AU51" s="70"/>
      <c r="AV51" s="70"/>
      <c r="AW51" s="70"/>
      <c r="AX51" s="70"/>
      <c r="AY51" s="70"/>
      <c r="AZ51" s="70"/>
      <c r="BA51" s="70"/>
      <c r="BB51" s="70"/>
      <c r="BC51" s="70"/>
      <c r="BD51" s="70"/>
      <c r="BE51" s="70"/>
      <c r="BF51" s="70"/>
      <c r="BG51" s="70"/>
      <c r="BH51" s="70"/>
      <c r="BI51" s="70"/>
      <c r="BJ51" s="70"/>
      <c r="BK51" s="70"/>
    </row>
    <row r="52" spans="1:63" s="79" customFormat="1" ht="79.2" x14ac:dyDescent="0.3">
      <c r="A52" s="61" t="s">
        <v>2110</v>
      </c>
      <c r="B52" s="68" t="s">
        <v>20</v>
      </c>
      <c r="C52" s="68"/>
      <c r="D52" s="68"/>
      <c r="E52" s="68"/>
      <c r="F52" s="70" t="s">
        <v>53</v>
      </c>
      <c r="G52" s="70" t="s">
        <v>24</v>
      </c>
      <c r="H52" s="69">
        <v>43420</v>
      </c>
      <c r="I52" s="70" t="s">
        <v>2111</v>
      </c>
      <c r="J52" s="70" t="s">
        <v>2112</v>
      </c>
      <c r="K52" s="71">
        <v>0.58333333333333337</v>
      </c>
      <c r="L52" s="70" t="s">
        <v>54</v>
      </c>
      <c r="M52" s="70" t="s">
        <v>2113</v>
      </c>
      <c r="N52" s="70" t="s">
        <v>53</v>
      </c>
      <c r="O52" s="72" t="s">
        <v>32</v>
      </c>
      <c r="P52" s="70" t="s">
        <v>120</v>
      </c>
      <c r="Q52" s="70" t="s">
        <v>24</v>
      </c>
      <c r="R52" s="73" t="s">
        <v>1071</v>
      </c>
      <c r="S52" s="73" t="s">
        <v>75</v>
      </c>
      <c r="T52" s="70"/>
      <c r="U52" s="70"/>
      <c r="V52" s="70"/>
      <c r="W52" s="70"/>
      <c r="X52" s="70"/>
      <c r="Y52" s="70"/>
      <c r="Z52" s="70"/>
      <c r="AA52" s="70"/>
      <c r="AB52" s="70"/>
      <c r="AC52" s="70"/>
      <c r="AD52" s="70"/>
      <c r="AE52" s="70"/>
      <c r="AF52" s="70"/>
      <c r="AG52" s="70"/>
      <c r="AH52" s="70"/>
      <c r="AI52" s="70"/>
      <c r="AJ52" s="70"/>
      <c r="AK52" s="70"/>
      <c r="AL52" s="70"/>
      <c r="AM52" s="70"/>
      <c r="AN52" s="70"/>
      <c r="AO52" s="70"/>
      <c r="AP52" s="70"/>
      <c r="AQ52" s="70"/>
      <c r="AR52" s="70"/>
      <c r="AS52" s="70"/>
      <c r="AT52" s="70"/>
      <c r="AU52" s="70"/>
      <c r="AV52" s="70"/>
      <c r="AW52" s="70"/>
      <c r="AX52" s="70"/>
      <c r="AY52" s="70"/>
      <c r="AZ52" s="70"/>
      <c r="BA52" s="70"/>
      <c r="BB52" s="70"/>
      <c r="BC52" s="70"/>
      <c r="BD52" s="70"/>
      <c r="BE52" s="70"/>
      <c r="BF52" s="70"/>
      <c r="BG52" s="70"/>
      <c r="BH52" s="70"/>
      <c r="BI52" s="70"/>
      <c r="BJ52" s="70"/>
      <c r="BK52" s="70"/>
    </row>
    <row r="53" spans="1:63" s="79" customFormat="1" ht="66" x14ac:dyDescent="0.3">
      <c r="A53" s="61" t="s">
        <v>2114</v>
      </c>
      <c r="B53" s="68" t="s">
        <v>20</v>
      </c>
      <c r="C53" s="68"/>
      <c r="D53" s="68"/>
      <c r="E53" s="68"/>
      <c r="F53" s="70" t="s">
        <v>2115</v>
      </c>
      <c r="G53" s="70" t="s">
        <v>2116</v>
      </c>
      <c r="H53" s="69">
        <v>43423</v>
      </c>
      <c r="I53" s="70" t="s">
        <v>2342</v>
      </c>
      <c r="J53" s="70" t="s">
        <v>2117</v>
      </c>
      <c r="K53" s="71" t="s">
        <v>1410</v>
      </c>
      <c r="L53" s="70" t="s">
        <v>134</v>
      </c>
      <c r="M53" s="70" t="s">
        <v>146</v>
      </c>
      <c r="N53" s="70" t="s">
        <v>53</v>
      </c>
      <c r="O53" s="72" t="s">
        <v>121</v>
      </c>
      <c r="P53" s="70" t="s">
        <v>33</v>
      </c>
      <c r="Q53" s="70" t="s">
        <v>2118</v>
      </c>
      <c r="R53" s="73" t="s">
        <v>33</v>
      </c>
      <c r="S53" s="73" t="s">
        <v>1565</v>
      </c>
      <c r="T53" s="70"/>
      <c r="U53" s="70"/>
      <c r="V53" s="70"/>
      <c r="W53" s="70"/>
      <c r="X53" s="70"/>
      <c r="Y53" s="70"/>
      <c r="Z53" s="70"/>
      <c r="AA53" s="70"/>
      <c r="AB53" s="70"/>
      <c r="AC53" s="70"/>
      <c r="AD53" s="70"/>
      <c r="AE53" s="70"/>
      <c r="AF53" s="70"/>
      <c r="AG53" s="70"/>
      <c r="AH53" s="70"/>
      <c r="AI53" s="70"/>
      <c r="AJ53" s="70"/>
      <c r="AK53" s="70"/>
      <c r="AL53" s="70"/>
      <c r="AM53" s="70"/>
      <c r="AN53" s="70"/>
      <c r="AO53" s="70"/>
      <c r="AP53" s="70"/>
      <c r="AQ53" s="70"/>
      <c r="AR53" s="70"/>
      <c r="AS53" s="70"/>
      <c r="AT53" s="70"/>
      <c r="AU53" s="70"/>
      <c r="AV53" s="70"/>
      <c r="AW53" s="70"/>
      <c r="AX53" s="70"/>
      <c r="AY53" s="70"/>
      <c r="AZ53" s="70"/>
      <c r="BA53" s="70"/>
      <c r="BB53" s="70"/>
      <c r="BC53" s="70"/>
      <c r="BD53" s="70"/>
      <c r="BE53" s="70"/>
      <c r="BF53" s="70"/>
      <c r="BG53" s="70"/>
      <c r="BH53" s="70"/>
      <c r="BI53" s="70"/>
      <c r="BJ53" s="70"/>
      <c r="BK53" s="70"/>
    </row>
    <row r="54" spans="1:63" s="79" customFormat="1" ht="39.6" x14ac:dyDescent="0.3">
      <c r="A54" s="61" t="s">
        <v>2119</v>
      </c>
      <c r="B54" s="68" t="s">
        <v>20</v>
      </c>
      <c r="C54" s="68"/>
      <c r="D54" s="68"/>
      <c r="E54" s="68"/>
      <c r="F54" s="70" t="s">
        <v>2120</v>
      </c>
      <c r="G54" s="70" t="s">
        <v>2121</v>
      </c>
      <c r="H54" s="69">
        <v>43419</v>
      </c>
      <c r="I54" s="70" t="s">
        <v>2122</v>
      </c>
      <c r="J54" s="70" t="s">
        <v>2123</v>
      </c>
      <c r="K54" s="71" t="s">
        <v>2124</v>
      </c>
      <c r="L54" s="70" t="s">
        <v>29</v>
      </c>
      <c r="M54" s="70" t="s">
        <v>146</v>
      </c>
      <c r="N54" s="70" t="s">
        <v>53</v>
      </c>
      <c r="O54" s="72" t="s">
        <v>32</v>
      </c>
      <c r="P54" s="70" t="s">
        <v>33</v>
      </c>
      <c r="Q54" s="70" t="s">
        <v>2125</v>
      </c>
      <c r="R54" s="73" t="s">
        <v>33</v>
      </c>
      <c r="S54" s="73" t="s">
        <v>89</v>
      </c>
      <c r="T54" s="70"/>
      <c r="U54" s="70"/>
      <c r="V54" s="70"/>
      <c r="W54" s="70"/>
      <c r="X54" s="70"/>
      <c r="Y54" s="70"/>
      <c r="Z54" s="70"/>
      <c r="AA54" s="70"/>
      <c r="AB54" s="70"/>
      <c r="AC54" s="70"/>
      <c r="AD54" s="70"/>
      <c r="AE54" s="70"/>
      <c r="AF54" s="70"/>
      <c r="AG54" s="70"/>
      <c r="AH54" s="70"/>
      <c r="AI54" s="70"/>
      <c r="AJ54" s="70"/>
      <c r="AK54" s="70"/>
      <c r="AL54" s="70"/>
      <c r="AM54" s="70"/>
      <c r="AN54" s="70"/>
      <c r="AO54" s="70"/>
      <c r="AP54" s="70"/>
      <c r="AQ54" s="70"/>
      <c r="AR54" s="70"/>
      <c r="AS54" s="70"/>
      <c r="AT54" s="70"/>
      <c r="AU54" s="70"/>
      <c r="AV54" s="70"/>
      <c r="AW54" s="70"/>
      <c r="AX54" s="70"/>
      <c r="AY54" s="70"/>
      <c r="AZ54" s="70"/>
      <c r="BA54" s="70"/>
      <c r="BB54" s="70"/>
      <c r="BC54" s="70"/>
      <c r="BD54" s="70"/>
      <c r="BE54" s="70"/>
      <c r="BF54" s="70"/>
      <c r="BG54" s="70"/>
      <c r="BH54" s="70"/>
      <c r="BI54" s="70"/>
      <c r="BJ54" s="70"/>
      <c r="BK54" s="70"/>
    </row>
    <row r="55" spans="1:63" s="79" customFormat="1" ht="66" x14ac:dyDescent="0.3">
      <c r="A55" s="61" t="s">
        <v>2126</v>
      </c>
      <c r="B55" s="68" t="s">
        <v>20</v>
      </c>
      <c r="C55" s="68"/>
      <c r="D55" s="68"/>
      <c r="E55" s="68"/>
      <c r="F55" s="70" t="s">
        <v>53</v>
      </c>
      <c r="G55" s="70" t="s">
        <v>634</v>
      </c>
      <c r="H55" s="69">
        <v>43454</v>
      </c>
      <c r="I55" s="70" t="s">
        <v>2127</v>
      </c>
      <c r="J55" s="70" t="s">
        <v>2128</v>
      </c>
      <c r="K55" s="71" t="s">
        <v>2129</v>
      </c>
      <c r="L55" s="70" t="s">
        <v>54</v>
      </c>
      <c r="M55" s="70" t="s">
        <v>2129</v>
      </c>
      <c r="N55" s="70" t="s">
        <v>53</v>
      </c>
      <c r="O55" s="72" t="s">
        <v>24</v>
      </c>
      <c r="P55" s="70" t="s">
        <v>1224</v>
      </c>
      <c r="Q55" s="70" t="s">
        <v>2129</v>
      </c>
      <c r="R55" s="73" t="s">
        <v>33</v>
      </c>
      <c r="S55" s="73" t="s">
        <v>63</v>
      </c>
      <c r="T55" s="70"/>
      <c r="U55" s="70"/>
      <c r="V55" s="70"/>
      <c r="W55" s="70"/>
      <c r="X55" s="70"/>
      <c r="Y55" s="70"/>
      <c r="Z55" s="70"/>
      <c r="AA55" s="70"/>
      <c r="AB55" s="70"/>
      <c r="AC55" s="70"/>
      <c r="AD55" s="70"/>
      <c r="AE55" s="70"/>
      <c r="AF55" s="70"/>
      <c r="AG55" s="70"/>
      <c r="AH55" s="70"/>
      <c r="AI55" s="70"/>
      <c r="AJ55" s="70"/>
      <c r="AK55" s="70"/>
      <c r="AL55" s="70"/>
      <c r="AM55" s="70"/>
      <c r="AN55" s="70"/>
      <c r="AO55" s="70"/>
      <c r="AP55" s="70"/>
      <c r="AQ55" s="70"/>
      <c r="AR55" s="70"/>
      <c r="AS55" s="70"/>
      <c r="AT55" s="70"/>
      <c r="AU55" s="70"/>
      <c r="AV55" s="70"/>
      <c r="AW55" s="70"/>
      <c r="AX55" s="70"/>
      <c r="AY55" s="70"/>
      <c r="AZ55" s="70"/>
      <c r="BA55" s="70"/>
      <c r="BB55" s="70"/>
      <c r="BC55" s="70"/>
      <c r="BD55" s="70"/>
      <c r="BE55" s="70"/>
      <c r="BF55" s="70"/>
      <c r="BG55" s="70"/>
      <c r="BH55" s="70"/>
      <c r="BI55" s="70"/>
      <c r="BJ55" s="70"/>
      <c r="BK55" s="70"/>
    </row>
    <row r="56" spans="1:63" s="79" customFormat="1" ht="105.6" x14ac:dyDescent="0.3">
      <c r="A56" s="61" t="s">
        <v>2130</v>
      </c>
      <c r="B56" s="68" t="s">
        <v>20</v>
      </c>
      <c r="C56" s="68"/>
      <c r="D56" s="68" t="s">
        <v>1092</v>
      </c>
      <c r="E56" s="68"/>
      <c r="F56" s="70" t="s">
        <v>2129</v>
      </c>
      <c r="G56" s="70" t="s">
        <v>2129</v>
      </c>
      <c r="H56" s="69">
        <v>43425</v>
      </c>
      <c r="I56" s="70" t="s">
        <v>2131</v>
      </c>
      <c r="J56" s="70" t="s">
        <v>2132</v>
      </c>
      <c r="K56" s="71">
        <v>1230</v>
      </c>
      <c r="L56" s="70" t="s">
        <v>54</v>
      </c>
      <c r="M56" s="70" t="s">
        <v>2129</v>
      </c>
      <c r="N56" s="70" t="s">
        <v>53</v>
      </c>
      <c r="O56" s="72" t="s">
        <v>32</v>
      </c>
      <c r="P56" s="70" t="s">
        <v>1224</v>
      </c>
      <c r="Q56" s="70" t="s">
        <v>2129</v>
      </c>
      <c r="R56" s="73" t="s">
        <v>33</v>
      </c>
      <c r="S56" s="73" t="s">
        <v>107</v>
      </c>
      <c r="T56" s="70"/>
      <c r="U56" s="70"/>
      <c r="V56" s="70"/>
      <c r="W56" s="70"/>
      <c r="X56" s="70"/>
      <c r="Y56" s="70"/>
      <c r="Z56" s="70"/>
      <c r="AA56" s="70"/>
      <c r="AB56" s="70"/>
      <c r="AC56" s="70"/>
      <c r="AD56" s="70"/>
      <c r="AE56" s="70"/>
      <c r="AF56" s="70"/>
      <c r="AG56" s="70"/>
      <c r="AH56" s="70"/>
      <c r="AI56" s="70"/>
      <c r="AJ56" s="70"/>
      <c r="AK56" s="70"/>
      <c r="AL56" s="70"/>
      <c r="AM56" s="70"/>
      <c r="AN56" s="70"/>
      <c r="AO56" s="70"/>
      <c r="AP56" s="70"/>
      <c r="AQ56" s="70"/>
      <c r="AR56" s="70"/>
      <c r="AS56" s="70"/>
      <c r="AT56" s="70"/>
      <c r="AU56" s="70"/>
      <c r="AV56" s="70"/>
      <c r="AW56" s="70"/>
      <c r="AX56" s="70"/>
      <c r="AY56" s="70"/>
      <c r="AZ56" s="70"/>
      <c r="BA56" s="70"/>
      <c r="BB56" s="70"/>
      <c r="BC56" s="70"/>
      <c r="BD56" s="70"/>
      <c r="BE56" s="70"/>
      <c r="BF56" s="70"/>
      <c r="BG56" s="70"/>
      <c r="BH56" s="70"/>
      <c r="BI56" s="70"/>
      <c r="BJ56" s="70"/>
      <c r="BK56" s="70"/>
    </row>
    <row r="57" spans="1:63" s="79" customFormat="1" ht="79.2" x14ac:dyDescent="0.3">
      <c r="A57" s="61" t="s">
        <v>2133</v>
      </c>
      <c r="B57" s="74" t="s">
        <v>184</v>
      </c>
      <c r="C57" s="68"/>
      <c r="D57" s="74" t="s">
        <v>1528</v>
      </c>
      <c r="E57" s="68"/>
      <c r="F57" s="70" t="s">
        <v>2129</v>
      </c>
      <c r="G57" s="70" t="s">
        <v>2129</v>
      </c>
      <c r="H57" s="69">
        <v>43424</v>
      </c>
      <c r="I57" s="70" t="s">
        <v>2134</v>
      </c>
      <c r="J57" s="70" t="s">
        <v>2327</v>
      </c>
      <c r="K57" s="71" t="s">
        <v>2129</v>
      </c>
      <c r="L57" s="70" t="s">
        <v>54</v>
      </c>
      <c r="M57" s="70" t="s">
        <v>2129</v>
      </c>
      <c r="N57" s="70" t="s">
        <v>53</v>
      </c>
      <c r="O57" s="72" t="s">
        <v>24</v>
      </c>
      <c r="P57" s="70" t="s">
        <v>1224</v>
      </c>
      <c r="Q57" s="70" t="s">
        <v>2129</v>
      </c>
      <c r="R57" s="73" t="s">
        <v>33</v>
      </c>
      <c r="S57" s="73" t="s">
        <v>63</v>
      </c>
      <c r="T57" s="70"/>
      <c r="U57" s="70"/>
      <c r="V57" s="70"/>
      <c r="W57" s="70"/>
      <c r="X57" s="70"/>
      <c r="Y57" s="70"/>
      <c r="Z57" s="70"/>
      <c r="AA57" s="70"/>
      <c r="AB57" s="70"/>
      <c r="AC57" s="70"/>
      <c r="AD57" s="70"/>
      <c r="AE57" s="70"/>
      <c r="AF57" s="70"/>
      <c r="AG57" s="70"/>
      <c r="AH57" s="70"/>
      <c r="AI57" s="70"/>
      <c r="AJ57" s="70"/>
      <c r="AK57" s="70"/>
      <c r="AL57" s="70"/>
      <c r="AM57" s="70"/>
      <c r="AN57" s="70"/>
      <c r="AO57" s="70"/>
      <c r="AP57" s="70"/>
      <c r="AQ57" s="70"/>
      <c r="AR57" s="70"/>
      <c r="AS57" s="70"/>
      <c r="AT57" s="70"/>
      <c r="AU57" s="70"/>
      <c r="AV57" s="70"/>
      <c r="AW57" s="70"/>
      <c r="AX57" s="70"/>
      <c r="AY57" s="70"/>
      <c r="AZ57" s="70"/>
      <c r="BA57" s="70"/>
      <c r="BB57" s="70"/>
      <c r="BC57" s="70"/>
      <c r="BD57" s="70"/>
      <c r="BE57" s="70"/>
      <c r="BF57" s="70"/>
      <c r="BG57" s="70"/>
      <c r="BH57" s="70"/>
      <c r="BI57" s="70"/>
      <c r="BJ57" s="70"/>
      <c r="BK57" s="70"/>
    </row>
    <row r="58" spans="1:63" s="79" customFormat="1" ht="79.2" x14ac:dyDescent="0.3">
      <c r="A58" s="61" t="s">
        <v>2135</v>
      </c>
      <c r="B58" s="74" t="s">
        <v>184</v>
      </c>
      <c r="C58" s="68"/>
      <c r="D58" s="74" t="s">
        <v>1092</v>
      </c>
      <c r="E58" s="68"/>
      <c r="F58" s="70" t="s">
        <v>53</v>
      </c>
      <c r="G58" s="70" t="s">
        <v>24</v>
      </c>
      <c r="H58" s="69">
        <v>43425</v>
      </c>
      <c r="I58" s="70" t="s">
        <v>2136</v>
      </c>
      <c r="J58" s="70" t="s">
        <v>2361</v>
      </c>
      <c r="K58" s="71">
        <v>0.44444444444444442</v>
      </c>
      <c r="L58" s="70" t="s">
        <v>54</v>
      </c>
      <c r="M58" s="70"/>
      <c r="N58" s="70" t="s">
        <v>53</v>
      </c>
      <c r="O58" s="72" t="s">
        <v>24</v>
      </c>
      <c r="P58" s="70" t="s">
        <v>33</v>
      </c>
      <c r="Q58" s="70" t="s">
        <v>24</v>
      </c>
      <c r="R58" s="73" t="s">
        <v>33</v>
      </c>
      <c r="S58" s="73" t="s">
        <v>63</v>
      </c>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row>
    <row r="59" spans="1:63" s="79" customFormat="1" ht="26.4" x14ac:dyDescent="0.3">
      <c r="A59" s="61" t="s">
        <v>2137</v>
      </c>
      <c r="B59" s="68" t="s">
        <v>20</v>
      </c>
      <c r="C59" s="68"/>
      <c r="D59" s="68"/>
      <c r="E59" s="68"/>
      <c r="F59" s="70" t="s">
        <v>53</v>
      </c>
      <c r="G59" s="70" t="s">
        <v>24</v>
      </c>
      <c r="H59" s="69">
        <v>43425</v>
      </c>
      <c r="I59" s="70" t="s">
        <v>2138</v>
      </c>
      <c r="J59" s="70" t="s">
        <v>2139</v>
      </c>
      <c r="K59" s="71" t="s">
        <v>2140</v>
      </c>
      <c r="L59" s="70" t="s">
        <v>54</v>
      </c>
      <c r="M59" s="70" t="s">
        <v>24</v>
      </c>
      <c r="N59" s="70" t="s">
        <v>53</v>
      </c>
      <c r="O59" s="72" t="s">
        <v>24</v>
      </c>
      <c r="P59" s="70" t="s">
        <v>33</v>
      </c>
      <c r="Q59" s="70" t="s">
        <v>24</v>
      </c>
      <c r="R59" s="73" t="s">
        <v>33</v>
      </c>
      <c r="S59" s="73" t="s">
        <v>101</v>
      </c>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row>
    <row r="60" spans="1:63" s="79" customFormat="1" ht="105.6" x14ac:dyDescent="0.3">
      <c r="A60" s="61" t="s">
        <v>2141</v>
      </c>
      <c r="B60" s="90" t="s">
        <v>226</v>
      </c>
      <c r="C60" s="68"/>
      <c r="D60" s="74" t="s">
        <v>1528</v>
      </c>
      <c r="E60" s="68"/>
      <c r="F60" s="70" t="s">
        <v>53</v>
      </c>
      <c r="G60" s="70" t="s">
        <v>24</v>
      </c>
      <c r="H60" s="69">
        <v>43430</v>
      </c>
      <c r="I60" s="70" t="s">
        <v>2142</v>
      </c>
      <c r="J60" s="70" t="s">
        <v>2347</v>
      </c>
      <c r="K60" s="71">
        <v>0.52083333333333337</v>
      </c>
      <c r="L60" s="70" t="s">
        <v>54</v>
      </c>
      <c r="M60" s="70" t="s">
        <v>24</v>
      </c>
      <c r="N60" s="70" t="s">
        <v>53</v>
      </c>
      <c r="O60" s="72" t="s">
        <v>24</v>
      </c>
      <c r="P60" s="70" t="s">
        <v>33</v>
      </c>
      <c r="Q60" s="70" t="s">
        <v>24</v>
      </c>
      <c r="R60" s="73" t="s">
        <v>33</v>
      </c>
      <c r="S60" s="73" t="s">
        <v>1538</v>
      </c>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row>
    <row r="61" spans="1:63" s="79" customFormat="1" ht="66" x14ac:dyDescent="0.3">
      <c r="A61" s="61" t="s">
        <v>2143</v>
      </c>
      <c r="B61" s="74" t="s">
        <v>184</v>
      </c>
      <c r="C61" s="68"/>
      <c r="D61" s="74" t="s">
        <v>1092</v>
      </c>
      <c r="E61" s="68"/>
      <c r="F61" s="70" t="s">
        <v>53</v>
      </c>
      <c r="G61" s="70" t="s">
        <v>24</v>
      </c>
      <c r="H61" s="69">
        <v>43430</v>
      </c>
      <c r="I61" s="70" t="s">
        <v>2144</v>
      </c>
      <c r="J61" s="70" t="s">
        <v>2145</v>
      </c>
      <c r="K61" s="71"/>
      <c r="L61" s="70" t="s">
        <v>54</v>
      </c>
      <c r="M61" s="70" t="s">
        <v>24</v>
      </c>
      <c r="N61" s="70" t="s">
        <v>53</v>
      </c>
      <c r="O61" s="72" t="s">
        <v>24</v>
      </c>
      <c r="P61" s="70" t="s">
        <v>33</v>
      </c>
      <c r="Q61" s="70" t="s">
        <v>24</v>
      </c>
      <c r="R61" s="73" t="s">
        <v>33</v>
      </c>
      <c r="S61" s="73" t="s">
        <v>101</v>
      </c>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row>
    <row r="62" spans="1:63" s="79" customFormat="1" ht="26.4" x14ac:dyDescent="0.3">
      <c r="A62" s="61" t="s">
        <v>2146</v>
      </c>
      <c r="B62" s="68" t="s">
        <v>20</v>
      </c>
      <c r="C62" s="68"/>
      <c r="D62" s="68"/>
      <c r="E62" s="68"/>
      <c r="F62" s="70" t="s">
        <v>2147</v>
      </c>
      <c r="G62" s="70" t="s">
        <v>2148</v>
      </c>
      <c r="H62" s="69">
        <v>43431</v>
      </c>
      <c r="I62" s="70" t="s">
        <v>2149</v>
      </c>
      <c r="J62" s="70" t="s">
        <v>2150</v>
      </c>
      <c r="K62" s="71" t="s">
        <v>2151</v>
      </c>
      <c r="L62" s="70" t="s">
        <v>29</v>
      </c>
      <c r="M62" s="70"/>
      <c r="N62" s="70" t="s">
        <v>31</v>
      </c>
      <c r="O62" s="72" t="s">
        <v>32</v>
      </c>
      <c r="P62" s="70" t="s">
        <v>33</v>
      </c>
      <c r="Q62" s="70" t="s">
        <v>2152</v>
      </c>
      <c r="R62" s="73" t="s">
        <v>33</v>
      </c>
      <c r="S62" s="73" t="s">
        <v>920</v>
      </c>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row>
    <row r="63" spans="1:63" s="79" customFormat="1" ht="132" x14ac:dyDescent="0.3">
      <c r="A63" s="61" t="s">
        <v>2153</v>
      </c>
      <c r="B63" s="74" t="s">
        <v>184</v>
      </c>
      <c r="C63" s="68"/>
      <c r="D63" s="74" t="s">
        <v>1092</v>
      </c>
      <c r="E63" s="68"/>
      <c r="F63" s="70" t="s">
        <v>2154</v>
      </c>
      <c r="G63" s="70" t="s">
        <v>2155</v>
      </c>
      <c r="H63" s="69">
        <v>43430</v>
      </c>
      <c r="I63" s="70" t="s">
        <v>1552</v>
      </c>
      <c r="J63" s="70" t="s">
        <v>2362</v>
      </c>
      <c r="K63" s="71">
        <v>0.875</v>
      </c>
      <c r="L63" s="70" t="s">
        <v>491</v>
      </c>
      <c r="M63" s="70" t="s">
        <v>2156</v>
      </c>
      <c r="N63" s="70" t="s">
        <v>21</v>
      </c>
      <c r="O63" s="72" t="s">
        <v>121</v>
      </c>
      <c r="P63" s="70" t="s">
        <v>2157</v>
      </c>
      <c r="Q63" s="70" t="s">
        <v>2158</v>
      </c>
      <c r="R63" s="73" t="s">
        <v>33</v>
      </c>
      <c r="S63" s="73" t="s">
        <v>63</v>
      </c>
      <c r="T63" s="70"/>
      <c r="U63" s="70"/>
      <c r="V63" s="70"/>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70"/>
      <c r="AV63" s="70"/>
      <c r="AW63" s="70"/>
      <c r="AX63" s="70"/>
      <c r="AY63" s="70"/>
      <c r="AZ63" s="70"/>
      <c r="BA63" s="70"/>
      <c r="BB63" s="70"/>
      <c r="BC63" s="70"/>
      <c r="BD63" s="70"/>
      <c r="BE63" s="70"/>
      <c r="BF63" s="70"/>
      <c r="BG63" s="70"/>
      <c r="BH63" s="70"/>
      <c r="BI63" s="70"/>
      <c r="BJ63" s="70"/>
      <c r="BK63" s="70"/>
    </row>
    <row r="64" spans="1:63" s="79" customFormat="1" ht="105.6" x14ac:dyDescent="0.3">
      <c r="A64" s="61" t="s">
        <v>2159</v>
      </c>
      <c r="B64" s="68" t="s">
        <v>20</v>
      </c>
      <c r="C64" s="68"/>
      <c r="D64" s="68"/>
      <c r="E64" s="68"/>
      <c r="F64" s="70" t="s">
        <v>2160</v>
      </c>
      <c r="G64" s="70" t="s">
        <v>2161</v>
      </c>
      <c r="H64" s="69">
        <v>43432</v>
      </c>
      <c r="I64" s="70" t="s">
        <v>2162</v>
      </c>
      <c r="J64" s="70" t="s">
        <v>2163</v>
      </c>
      <c r="K64" s="71" t="s">
        <v>2164</v>
      </c>
      <c r="L64" s="70" t="s">
        <v>29</v>
      </c>
      <c r="M64" s="70" t="s">
        <v>2165</v>
      </c>
      <c r="N64" s="70" t="s">
        <v>31</v>
      </c>
      <c r="O64" s="72" t="s">
        <v>32</v>
      </c>
      <c r="P64" s="70" t="s">
        <v>506</v>
      </c>
      <c r="Q64" s="70" t="s">
        <v>2166</v>
      </c>
      <c r="R64" s="73" t="s">
        <v>33</v>
      </c>
      <c r="S64" s="73" t="s">
        <v>63</v>
      </c>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row>
    <row r="65" spans="1:63" s="79" customFormat="1" ht="118.8" x14ac:dyDescent="0.3">
      <c r="A65" s="61" t="s">
        <v>2167</v>
      </c>
      <c r="B65" s="74" t="s">
        <v>184</v>
      </c>
      <c r="C65" s="68"/>
      <c r="D65" s="74" t="s">
        <v>1092</v>
      </c>
      <c r="E65" s="68"/>
      <c r="F65" s="70" t="s">
        <v>2060</v>
      </c>
      <c r="G65" s="70" t="s">
        <v>2129</v>
      </c>
      <c r="H65" s="69">
        <v>43433</v>
      </c>
      <c r="I65" s="70" t="s">
        <v>2168</v>
      </c>
      <c r="J65" s="70" t="s">
        <v>2169</v>
      </c>
      <c r="K65" s="71" t="s">
        <v>2170</v>
      </c>
      <c r="L65" s="70" t="s">
        <v>54</v>
      </c>
      <c r="M65" s="70" t="s">
        <v>2129</v>
      </c>
      <c r="N65" s="70" t="s">
        <v>53</v>
      </c>
      <c r="O65" s="72" t="s">
        <v>24</v>
      </c>
      <c r="P65" s="70" t="s">
        <v>1224</v>
      </c>
      <c r="Q65" s="70" t="s">
        <v>2129</v>
      </c>
      <c r="R65" s="73" t="s">
        <v>33</v>
      </c>
      <c r="S65" s="73" t="s">
        <v>101</v>
      </c>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row>
    <row r="66" spans="1:63" s="79" customFormat="1" ht="79.2" x14ac:dyDescent="0.3">
      <c r="A66" s="61" t="s">
        <v>2171</v>
      </c>
      <c r="B66" s="68" t="s">
        <v>20</v>
      </c>
      <c r="C66" s="68"/>
      <c r="D66" s="68"/>
      <c r="E66" s="68"/>
      <c r="F66" s="70" t="s">
        <v>2172</v>
      </c>
      <c r="G66" s="70" t="s">
        <v>2105</v>
      </c>
      <c r="H66" s="69">
        <v>43436</v>
      </c>
      <c r="I66" s="70" t="s">
        <v>2173</v>
      </c>
      <c r="J66" s="70" t="s">
        <v>2174</v>
      </c>
      <c r="K66" s="71">
        <v>16</v>
      </c>
      <c r="L66" s="70" t="s">
        <v>472</v>
      </c>
      <c r="M66" s="70" t="s">
        <v>2175</v>
      </c>
      <c r="N66" s="70" t="s">
        <v>31</v>
      </c>
      <c r="O66" s="72" t="s">
        <v>24</v>
      </c>
      <c r="P66" s="70" t="s">
        <v>1907</v>
      </c>
      <c r="Q66" s="70" t="s">
        <v>24</v>
      </c>
      <c r="R66" s="73" t="s">
        <v>1785</v>
      </c>
      <c r="S66" s="73" t="s">
        <v>34</v>
      </c>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row>
    <row r="67" spans="1:63" s="79" customFormat="1" ht="92.4" x14ac:dyDescent="0.3">
      <c r="A67" s="61" t="s">
        <v>2176</v>
      </c>
      <c r="B67" s="90" t="s">
        <v>226</v>
      </c>
      <c r="C67" s="68"/>
      <c r="D67" s="90" t="s">
        <v>1092</v>
      </c>
      <c r="E67" s="68"/>
      <c r="F67" s="70" t="s">
        <v>53</v>
      </c>
      <c r="G67" s="70" t="s">
        <v>2177</v>
      </c>
      <c r="H67" s="69">
        <v>43432</v>
      </c>
      <c r="I67" s="70" t="s">
        <v>2343</v>
      </c>
      <c r="J67" s="70" t="s">
        <v>2344</v>
      </c>
      <c r="K67" s="71">
        <v>12</v>
      </c>
      <c r="L67" s="70" t="s">
        <v>54</v>
      </c>
      <c r="M67" s="70"/>
      <c r="N67" s="70" t="s">
        <v>53</v>
      </c>
      <c r="O67" s="72" t="s">
        <v>24</v>
      </c>
      <c r="P67" s="70" t="s">
        <v>33</v>
      </c>
      <c r="Q67" s="70" t="s">
        <v>2178</v>
      </c>
      <c r="R67" s="73" t="s">
        <v>33</v>
      </c>
      <c r="S67" s="73" t="s">
        <v>56</v>
      </c>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row>
    <row r="68" spans="1:63" s="79" customFormat="1" ht="66" x14ac:dyDescent="0.3">
      <c r="A68" s="61" t="s">
        <v>2179</v>
      </c>
      <c r="B68" s="74" t="s">
        <v>184</v>
      </c>
      <c r="C68" s="68"/>
      <c r="D68" s="74" t="s">
        <v>1528</v>
      </c>
      <c r="E68" s="68"/>
      <c r="F68" s="70" t="s">
        <v>2180</v>
      </c>
      <c r="G68" s="70" t="s">
        <v>2181</v>
      </c>
      <c r="H68" s="69">
        <v>43437</v>
      </c>
      <c r="I68" s="70" t="s">
        <v>2182</v>
      </c>
      <c r="J68" s="70" t="s">
        <v>2328</v>
      </c>
      <c r="K68" s="71">
        <v>0.70138888888888884</v>
      </c>
      <c r="L68" s="70" t="s">
        <v>134</v>
      </c>
      <c r="M68" s="70" t="s">
        <v>2183</v>
      </c>
      <c r="N68" s="70" t="s">
        <v>53</v>
      </c>
      <c r="O68" s="72" t="s">
        <v>32</v>
      </c>
      <c r="P68" s="70" t="s">
        <v>120</v>
      </c>
      <c r="Q68" s="70" t="s">
        <v>2184</v>
      </c>
      <c r="R68" s="73" t="s">
        <v>33</v>
      </c>
      <c r="S68" s="73" t="s">
        <v>101</v>
      </c>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row>
    <row r="69" spans="1:63" s="79" customFormat="1" ht="105.6" x14ac:dyDescent="0.3">
      <c r="A69" s="61" t="s">
        <v>2185</v>
      </c>
      <c r="B69" s="90" t="s">
        <v>226</v>
      </c>
      <c r="C69" s="68"/>
      <c r="D69" s="90" t="s">
        <v>1092</v>
      </c>
      <c r="E69" s="68"/>
      <c r="F69" s="70" t="s">
        <v>2186</v>
      </c>
      <c r="G69" s="70" t="s">
        <v>2155</v>
      </c>
      <c r="H69" s="69">
        <v>43437</v>
      </c>
      <c r="I69" s="70" t="s">
        <v>2187</v>
      </c>
      <c r="J69" s="70" t="s">
        <v>2363</v>
      </c>
      <c r="K69" s="71" t="s">
        <v>1259</v>
      </c>
      <c r="L69" s="70" t="s">
        <v>491</v>
      </c>
      <c r="M69" s="70" t="s">
        <v>812</v>
      </c>
      <c r="N69" s="70" t="s">
        <v>53</v>
      </c>
      <c r="O69" s="72" t="s">
        <v>24</v>
      </c>
      <c r="P69" s="70" t="s">
        <v>41</v>
      </c>
      <c r="Q69" s="70" t="s">
        <v>2188</v>
      </c>
      <c r="R69" s="73" t="s">
        <v>41</v>
      </c>
      <c r="S69" s="73" t="s">
        <v>211</v>
      </c>
      <c r="T69" s="70"/>
      <c r="U69" s="70"/>
      <c r="V69" s="70"/>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70"/>
      <c r="AY69" s="70"/>
      <c r="AZ69" s="70"/>
      <c r="BA69" s="70"/>
      <c r="BB69" s="70"/>
      <c r="BC69" s="70"/>
      <c r="BD69" s="70"/>
      <c r="BE69" s="70"/>
      <c r="BF69" s="70"/>
      <c r="BG69" s="70"/>
      <c r="BH69" s="70"/>
      <c r="BI69" s="70"/>
      <c r="BJ69" s="70"/>
      <c r="BK69" s="70"/>
    </row>
    <row r="70" spans="1:63" s="79" customFormat="1" ht="79.2" x14ac:dyDescent="0.3">
      <c r="A70" s="61" t="s">
        <v>2189</v>
      </c>
      <c r="B70" s="68" t="s">
        <v>20</v>
      </c>
      <c r="C70" s="68"/>
      <c r="D70" s="68"/>
      <c r="E70" s="68"/>
      <c r="F70" s="70" t="s">
        <v>2115</v>
      </c>
      <c r="G70" s="70" t="s">
        <v>2190</v>
      </c>
      <c r="H70" s="69">
        <v>43412</v>
      </c>
      <c r="I70" s="70" t="s">
        <v>2191</v>
      </c>
      <c r="J70" s="70" t="s">
        <v>2192</v>
      </c>
      <c r="K70" s="71">
        <v>0.66666666666666663</v>
      </c>
      <c r="L70" s="70" t="s">
        <v>29</v>
      </c>
      <c r="M70" s="70" t="s">
        <v>2193</v>
      </c>
      <c r="N70" s="70" t="s">
        <v>53</v>
      </c>
      <c r="O70" s="72" t="s">
        <v>121</v>
      </c>
      <c r="P70" s="70" t="s">
        <v>120</v>
      </c>
      <c r="Q70" s="70" t="s">
        <v>2194</v>
      </c>
      <c r="R70" s="73" t="s">
        <v>1071</v>
      </c>
      <c r="S70" s="73" t="s">
        <v>63</v>
      </c>
      <c r="T70" s="70"/>
      <c r="U70" s="70"/>
      <c r="V70" s="70"/>
      <c r="W70" s="70"/>
      <c r="X70" s="70"/>
      <c r="Y70" s="70"/>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row>
    <row r="71" spans="1:63" s="79" customFormat="1" ht="92.4" x14ac:dyDescent="0.3">
      <c r="A71" s="61" t="s">
        <v>2195</v>
      </c>
      <c r="B71" s="74" t="s">
        <v>184</v>
      </c>
      <c r="C71" s="68"/>
      <c r="D71" s="74" t="s">
        <v>1092</v>
      </c>
      <c r="E71" s="68"/>
      <c r="F71" s="70" t="s">
        <v>2196</v>
      </c>
      <c r="G71" s="70" t="s">
        <v>2197</v>
      </c>
      <c r="H71" s="69">
        <v>43433</v>
      </c>
      <c r="I71" s="70" t="s">
        <v>2198</v>
      </c>
      <c r="J71" s="70" t="s">
        <v>2329</v>
      </c>
      <c r="K71" s="71" t="s">
        <v>2199</v>
      </c>
      <c r="L71" s="70" t="s">
        <v>29</v>
      </c>
      <c r="M71" s="70" t="s">
        <v>146</v>
      </c>
      <c r="N71" s="70" t="s">
        <v>487</v>
      </c>
      <c r="O71" s="72" t="s">
        <v>32</v>
      </c>
      <c r="P71" s="70" t="s">
        <v>33</v>
      </c>
      <c r="Q71" s="70" t="s">
        <v>2200</v>
      </c>
      <c r="R71" s="73" t="s">
        <v>33</v>
      </c>
      <c r="S71" s="73" t="s">
        <v>1565</v>
      </c>
      <c r="T71" s="70"/>
      <c r="U71" s="70"/>
      <c r="V71" s="70"/>
      <c r="W71" s="70"/>
      <c r="X71" s="70"/>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0"/>
      <c r="AX71" s="70"/>
      <c r="AY71" s="70"/>
      <c r="AZ71" s="70"/>
      <c r="BA71" s="70"/>
      <c r="BB71" s="70"/>
      <c r="BC71" s="70"/>
      <c r="BD71" s="70"/>
      <c r="BE71" s="70"/>
      <c r="BF71" s="70"/>
      <c r="BG71" s="70"/>
      <c r="BH71" s="70"/>
      <c r="BI71" s="70"/>
      <c r="BJ71" s="70"/>
      <c r="BK71" s="70"/>
    </row>
    <row r="72" spans="1:63" s="79" customFormat="1" ht="52.8" x14ac:dyDescent="0.3">
      <c r="A72" s="61" t="s">
        <v>2201</v>
      </c>
      <c r="B72" s="74" t="s">
        <v>184</v>
      </c>
      <c r="C72" s="68"/>
      <c r="D72" s="74" t="s">
        <v>1928</v>
      </c>
      <c r="E72" s="68"/>
      <c r="F72" s="70" t="s">
        <v>53</v>
      </c>
      <c r="G72" s="70" t="s">
        <v>123</v>
      </c>
      <c r="H72" s="69">
        <v>43438</v>
      </c>
      <c r="I72" s="70" t="s">
        <v>2202</v>
      </c>
      <c r="J72" s="70" t="s">
        <v>2345</v>
      </c>
      <c r="K72" s="71" t="s">
        <v>2203</v>
      </c>
      <c r="L72" s="70" t="s">
        <v>54</v>
      </c>
      <c r="M72" s="70" t="s">
        <v>123</v>
      </c>
      <c r="N72" s="70" t="s">
        <v>53</v>
      </c>
      <c r="O72" s="72" t="s">
        <v>32</v>
      </c>
      <c r="P72" s="70" t="s">
        <v>2029</v>
      </c>
      <c r="Q72" s="70" t="s">
        <v>123</v>
      </c>
      <c r="R72" s="73" t="s">
        <v>33</v>
      </c>
      <c r="S72" s="73" t="s">
        <v>101</v>
      </c>
      <c r="T72" s="70"/>
      <c r="U72" s="70"/>
      <c r="V72" s="70"/>
      <c r="W72" s="70"/>
      <c r="X72" s="70"/>
      <c r="Y72" s="70"/>
      <c r="Z72" s="70"/>
      <c r="AA72" s="70"/>
      <c r="AB72" s="70"/>
      <c r="AC72" s="70"/>
      <c r="AD72" s="70"/>
      <c r="AE72" s="70"/>
      <c r="AF72" s="70"/>
      <c r="AG72" s="70"/>
      <c r="AH72" s="70"/>
      <c r="AI72" s="70"/>
      <c r="AJ72" s="70"/>
      <c r="AK72" s="70"/>
      <c r="AL72" s="70"/>
      <c r="AM72" s="70"/>
      <c r="AN72" s="70"/>
      <c r="AO72" s="70"/>
      <c r="AP72" s="70"/>
      <c r="AQ72" s="70"/>
      <c r="AR72" s="70"/>
      <c r="AS72" s="70"/>
      <c r="AT72" s="70"/>
      <c r="AU72" s="70"/>
      <c r="AV72" s="70"/>
      <c r="AW72" s="70"/>
      <c r="AX72" s="70"/>
      <c r="AY72" s="70"/>
      <c r="AZ72" s="70"/>
      <c r="BA72" s="70"/>
      <c r="BB72" s="70"/>
      <c r="BC72" s="70"/>
      <c r="BD72" s="70"/>
      <c r="BE72" s="70"/>
      <c r="BF72" s="70"/>
      <c r="BG72" s="70"/>
      <c r="BH72" s="70"/>
      <c r="BI72" s="70"/>
      <c r="BJ72" s="70"/>
      <c r="BK72" s="70"/>
    </row>
    <row r="73" spans="1:63" s="79" customFormat="1" ht="79.2" x14ac:dyDescent="0.3">
      <c r="A73" s="61" t="s">
        <v>2204</v>
      </c>
      <c r="B73" s="74" t="s">
        <v>184</v>
      </c>
      <c r="C73" s="68"/>
      <c r="D73" s="74" t="s">
        <v>1928</v>
      </c>
      <c r="E73" s="68"/>
      <c r="F73" s="70" t="s">
        <v>2205</v>
      </c>
      <c r="G73" s="70" t="s">
        <v>123</v>
      </c>
      <c r="H73" s="69">
        <v>43438</v>
      </c>
      <c r="I73" s="70" t="s">
        <v>2206</v>
      </c>
      <c r="J73" s="70" t="s">
        <v>2207</v>
      </c>
      <c r="K73" s="71" t="s">
        <v>123</v>
      </c>
      <c r="L73" s="70" t="s">
        <v>54</v>
      </c>
      <c r="M73" s="70" t="s">
        <v>123</v>
      </c>
      <c r="N73" s="70" t="s">
        <v>53</v>
      </c>
      <c r="O73" s="72" t="s">
        <v>22</v>
      </c>
      <c r="P73" s="70" t="s">
        <v>2029</v>
      </c>
      <c r="Q73" s="70" t="s">
        <v>2203</v>
      </c>
      <c r="R73" s="73" t="s">
        <v>33</v>
      </c>
      <c r="S73" s="73" t="s">
        <v>56</v>
      </c>
      <c r="T73" s="70"/>
      <c r="U73" s="70"/>
      <c r="V73" s="70"/>
      <c r="W73" s="70"/>
      <c r="X73" s="70"/>
      <c r="Y73" s="70"/>
      <c r="Z73" s="70"/>
      <c r="AA73" s="70"/>
      <c r="AB73" s="70"/>
      <c r="AC73" s="70"/>
      <c r="AD73" s="70"/>
      <c r="AE73" s="70"/>
      <c r="AF73" s="70"/>
      <c r="AG73" s="70"/>
      <c r="AH73" s="70"/>
      <c r="AI73" s="70"/>
      <c r="AJ73" s="70"/>
      <c r="AK73" s="70"/>
      <c r="AL73" s="70"/>
      <c r="AM73" s="70"/>
      <c r="AN73" s="70"/>
      <c r="AO73" s="70"/>
      <c r="AP73" s="70"/>
      <c r="AQ73" s="70"/>
      <c r="AR73" s="70"/>
      <c r="AS73" s="70"/>
      <c r="AT73" s="70"/>
      <c r="AU73" s="70"/>
      <c r="AV73" s="70"/>
      <c r="AW73" s="70"/>
      <c r="AX73" s="70"/>
      <c r="AY73" s="70"/>
      <c r="AZ73" s="70"/>
      <c r="BA73" s="70"/>
      <c r="BB73" s="70"/>
      <c r="BC73" s="70"/>
      <c r="BD73" s="70"/>
      <c r="BE73" s="70"/>
      <c r="BF73" s="70"/>
      <c r="BG73" s="70"/>
      <c r="BH73" s="70"/>
      <c r="BI73" s="70"/>
      <c r="BJ73" s="70"/>
      <c r="BK73" s="70"/>
    </row>
    <row r="74" spans="1:63" s="79" customFormat="1" ht="66" x14ac:dyDescent="0.3">
      <c r="A74" s="61" t="s">
        <v>2208</v>
      </c>
      <c r="B74" s="68" t="s">
        <v>20</v>
      </c>
      <c r="C74" s="68"/>
      <c r="D74" s="68"/>
      <c r="E74" s="68"/>
      <c r="F74" s="70" t="s">
        <v>2209</v>
      </c>
      <c r="G74" s="70" t="s">
        <v>2210</v>
      </c>
      <c r="H74" s="69">
        <v>43437</v>
      </c>
      <c r="I74" s="70" t="s">
        <v>2211</v>
      </c>
      <c r="J74" s="70" t="s">
        <v>2212</v>
      </c>
      <c r="K74" s="71">
        <v>0.55555555555555558</v>
      </c>
      <c r="L74" s="70" t="s">
        <v>188</v>
      </c>
      <c r="M74" s="70" t="s">
        <v>2213</v>
      </c>
      <c r="N74" s="70" t="s">
        <v>21</v>
      </c>
      <c r="O74" s="72" t="s">
        <v>121</v>
      </c>
      <c r="P74" s="70" t="s">
        <v>151</v>
      </c>
      <c r="Q74" s="70" t="s">
        <v>24</v>
      </c>
      <c r="R74" s="73" t="s">
        <v>33</v>
      </c>
      <c r="S74" s="73" t="s">
        <v>920</v>
      </c>
      <c r="T74" s="70"/>
      <c r="U74" s="70"/>
      <c r="V74" s="70"/>
      <c r="W74" s="70"/>
      <c r="X74" s="70"/>
      <c r="Y74" s="70"/>
      <c r="Z74" s="70"/>
      <c r="AA74" s="70"/>
      <c r="AB74" s="70"/>
      <c r="AC74" s="70"/>
      <c r="AD74" s="70"/>
      <c r="AE74" s="70"/>
      <c r="AF74" s="70"/>
      <c r="AG74" s="70"/>
      <c r="AH74" s="70"/>
      <c r="AI74" s="70"/>
      <c r="AJ74" s="70"/>
      <c r="AK74" s="70"/>
      <c r="AL74" s="70"/>
      <c r="AM74" s="70"/>
      <c r="AN74" s="70"/>
      <c r="AO74" s="70"/>
      <c r="AP74" s="70"/>
      <c r="AQ74" s="70"/>
      <c r="AR74" s="70"/>
      <c r="AS74" s="70"/>
      <c r="AT74" s="70"/>
      <c r="AU74" s="70"/>
      <c r="AV74" s="70"/>
      <c r="AW74" s="70"/>
      <c r="AX74" s="70"/>
      <c r="AY74" s="70"/>
      <c r="AZ74" s="70"/>
      <c r="BA74" s="70"/>
      <c r="BB74" s="70"/>
      <c r="BC74" s="70"/>
      <c r="BD74" s="70"/>
      <c r="BE74" s="70"/>
      <c r="BF74" s="70"/>
      <c r="BG74" s="70"/>
      <c r="BH74" s="70"/>
      <c r="BI74" s="70"/>
      <c r="BJ74" s="70"/>
      <c r="BK74" s="70"/>
    </row>
    <row r="75" spans="1:63" s="79" customFormat="1" ht="105.6" x14ac:dyDescent="0.3">
      <c r="A75" s="61" t="s">
        <v>2214</v>
      </c>
      <c r="B75" s="74" t="s">
        <v>184</v>
      </c>
      <c r="C75" s="68"/>
      <c r="D75" s="74" t="s">
        <v>1092</v>
      </c>
      <c r="E75" s="68"/>
      <c r="F75" s="70" t="s">
        <v>2215</v>
      </c>
      <c r="G75" s="70" t="s">
        <v>2216</v>
      </c>
      <c r="H75" s="69">
        <v>43437</v>
      </c>
      <c r="I75" s="70" t="s">
        <v>2217</v>
      </c>
      <c r="J75" s="70" t="s">
        <v>2364</v>
      </c>
      <c r="K75" s="71"/>
      <c r="L75" s="70" t="s">
        <v>29</v>
      </c>
      <c r="M75" s="70"/>
      <c r="N75" s="70" t="s">
        <v>31</v>
      </c>
      <c r="O75" s="72" t="s">
        <v>32</v>
      </c>
      <c r="P75" s="70" t="s">
        <v>33</v>
      </c>
      <c r="Q75" s="70" t="s">
        <v>2218</v>
      </c>
      <c r="R75" s="73" t="s">
        <v>33</v>
      </c>
      <c r="S75" s="73" t="s">
        <v>44</v>
      </c>
      <c r="T75" s="70"/>
      <c r="U75" s="70"/>
      <c r="V75" s="70"/>
      <c r="W75" s="70"/>
      <c r="X75" s="70"/>
      <c r="Y75" s="70"/>
      <c r="Z75" s="70"/>
      <c r="AA75" s="70"/>
      <c r="AB75" s="70"/>
      <c r="AC75" s="70"/>
      <c r="AD75" s="70"/>
      <c r="AE75" s="70"/>
      <c r="AF75" s="70"/>
      <c r="AG75" s="70"/>
      <c r="AH75" s="70"/>
      <c r="AI75" s="70"/>
      <c r="AJ75" s="70"/>
      <c r="AK75" s="70"/>
      <c r="AL75" s="70"/>
      <c r="AM75" s="70"/>
      <c r="AN75" s="70"/>
      <c r="AO75" s="70"/>
      <c r="AP75" s="70"/>
      <c r="AQ75" s="70"/>
      <c r="AR75" s="70"/>
      <c r="AS75" s="70"/>
      <c r="AT75" s="70"/>
      <c r="AU75" s="70"/>
      <c r="AV75" s="70"/>
      <c r="AW75" s="70"/>
      <c r="AX75" s="70"/>
      <c r="AY75" s="70"/>
      <c r="AZ75" s="70"/>
      <c r="BA75" s="70"/>
      <c r="BB75" s="70"/>
      <c r="BC75" s="70"/>
      <c r="BD75" s="70"/>
      <c r="BE75" s="70"/>
      <c r="BF75" s="70"/>
      <c r="BG75" s="70"/>
      <c r="BH75" s="70"/>
      <c r="BI75" s="70"/>
      <c r="BJ75" s="70"/>
      <c r="BK75" s="70"/>
    </row>
    <row r="76" spans="1:63" s="79" customFormat="1" ht="79.2" x14ac:dyDescent="0.3">
      <c r="A76" s="61" t="s">
        <v>2219</v>
      </c>
      <c r="B76" s="74" t="s">
        <v>184</v>
      </c>
      <c r="C76" s="68"/>
      <c r="D76" s="74" t="s">
        <v>1092</v>
      </c>
      <c r="E76" s="68"/>
      <c r="F76" s="70" t="s">
        <v>2060</v>
      </c>
      <c r="G76" s="70" t="s">
        <v>123</v>
      </c>
      <c r="H76" s="69">
        <v>43438</v>
      </c>
      <c r="I76" s="70" t="s">
        <v>2220</v>
      </c>
      <c r="J76" s="70" t="s">
        <v>2221</v>
      </c>
      <c r="K76" s="71"/>
      <c r="L76" s="70" t="s">
        <v>54</v>
      </c>
      <c r="M76" s="70"/>
      <c r="N76" s="70" t="s">
        <v>53</v>
      </c>
      <c r="O76" s="72" t="s">
        <v>32</v>
      </c>
      <c r="P76" s="70" t="s">
        <v>2029</v>
      </c>
      <c r="Q76" s="70" t="s">
        <v>123</v>
      </c>
      <c r="R76" s="73" t="s">
        <v>33</v>
      </c>
      <c r="S76" s="73" t="s">
        <v>56</v>
      </c>
      <c r="T76" s="70"/>
      <c r="U76" s="70"/>
      <c r="V76" s="70"/>
      <c r="W76" s="70"/>
      <c r="X76" s="70"/>
      <c r="Y76" s="70"/>
      <c r="Z76" s="70"/>
      <c r="AA76" s="70"/>
      <c r="AB76" s="70"/>
      <c r="AC76" s="70"/>
      <c r="AD76" s="70"/>
      <c r="AE76" s="70"/>
      <c r="AF76" s="70"/>
      <c r="AG76" s="70"/>
      <c r="AH76" s="70"/>
      <c r="AI76" s="70"/>
      <c r="AJ76" s="70"/>
      <c r="AK76" s="70"/>
      <c r="AL76" s="70"/>
      <c r="AM76" s="70"/>
      <c r="AN76" s="70"/>
      <c r="AO76" s="70"/>
      <c r="AP76" s="70"/>
      <c r="AQ76" s="70"/>
      <c r="AR76" s="70"/>
      <c r="AS76" s="70"/>
      <c r="AT76" s="70"/>
      <c r="AU76" s="70"/>
      <c r="AV76" s="70"/>
      <c r="AW76" s="70"/>
      <c r="AX76" s="70"/>
      <c r="AY76" s="70"/>
      <c r="AZ76" s="70"/>
      <c r="BA76" s="70"/>
      <c r="BB76" s="70"/>
      <c r="BC76" s="70"/>
      <c r="BD76" s="70"/>
      <c r="BE76" s="70"/>
      <c r="BF76" s="70"/>
      <c r="BG76" s="70"/>
      <c r="BH76" s="70"/>
      <c r="BI76" s="70"/>
      <c r="BJ76" s="70"/>
      <c r="BK76" s="70"/>
    </row>
    <row r="77" spans="1:63" s="79" customFormat="1" ht="66" x14ac:dyDescent="0.3">
      <c r="A77" s="61" t="s">
        <v>2222</v>
      </c>
      <c r="B77" s="68" t="s">
        <v>20</v>
      </c>
      <c r="C77" s="68"/>
      <c r="D77" s="68"/>
      <c r="E77" s="68"/>
      <c r="F77" s="70" t="s">
        <v>2223</v>
      </c>
      <c r="G77" s="70" t="s">
        <v>2224</v>
      </c>
      <c r="H77" s="69">
        <v>43441</v>
      </c>
      <c r="I77" s="70" t="s">
        <v>2225</v>
      </c>
      <c r="J77" s="70" t="s">
        <v>2226</v>
      </c>
      <c r="K77" s="71">
        <v>0.3923611111111111</v>
      </c>
      <c r="L77" s="70" t="s">
        <v>54</v>
      </c>
      <c r="M77" s="70"/>
      <c r="N77" s="70" t="s">
        <v>53</v>
      </c>
      <c r="O77" s="72" t="s">
        <v>24</v>
      </c>
      <c r="P77" s="70" t="s">
        <v>74</v>
      </c>
      <c r="Q77" s="70" t="s">
        <v>24</v>
      </c>
      <c r="R77" s="73" t="s">
        <v>33</v>
      </c>
      <c r="S77" s="73" t="s">
        <v>101</v>
      </c>
      <c r="T77" s="70"/>
      <c r="U77" s="70"/>
      <c r="V77" s="70"/>
      <c r="W77" s="70"/>
      <c r="X77" s="70"/>
      <c r="Y77" s="70"/>
      <c r="Z77" s="70"/>
      <c r="AA77" s="70"/>
      <c r="AB77" s="70"/>
      <c r="AC77" s="70"/>
      <c r="AD77" s="70"/>
      <c r="AE77" s="70"/>
      <c r="AF77" s="70"/>
      <c r="AG77" s="70"/>
      <c r="AH77" s="70"/>
      <c r="AI77" s="70"/>
      <c r="AJ77" s="70"/>
      <c r="AK77" s="70"/>
      <c r="AL77" s="70"/>
      <c r="AM77" s="70"/>
      <c r="AN77" s="70"/>
      <c r="AO77" s="70"/>
      <c r="AP77" s="70"/>
      <c r="AQ77" s="70"/>
      <c r="AR77" s="70"/>
      <c r="AS77" s="70"/>
      <c r="AT77" s="70"/>
      <c r="AU77" s="70"/>
      <c r="AV77" s="70"/>
      <c r="AW77" s="70"/>
      <c r="AX77" s="70"/>
      <c r="AY77" s="70"/>
      <c r="AZ77" s="70"/>
      <c r="BA77" s="70"/>
      <c r="BB77" s="70"/>
      <c r="BC77" s="70"/>
      <c r="BD77" s="70"/>
      <c r="BE77" s="70"/>
      <c r="BF77" s="70"/>
      <c r="BG77" s="70"/>
      <c r="BH77" s="70"/>
      <c r="BI77" s="70"/>
      <c r="BJ77" s="70"/>
      <c r="BK77" s="70"/>
    </row>
    <row r="78" spans="1:63" s="79" customFormat="1" ht="79.2" x14ac:dyDescent="0.3">
      <c r="A78" s="61" t="s">
        <v>2227</v>
      </c>
      <c r="B78" s="74" t="s">
        <v>184</v>
      </c>
      <c r="C78" s="68"/>
      <c r="D78" s="74" t="s">
        <v>1092</v>
      </c>
      <c r="E78" s="68"/>
      <c r="F78" s="70" t="s">
        <v>2228</v>
      </c>
      <c r="G78" s="70" t="s">
        <v>2229</v>
      </c>
      <c r="H78" s="69">
        <v>43441</v>
      </c>
      <c r="I78" s="70" t="s">
        <v>2230</v>
      </c>
      <c r="J78" s="70" t="s">
        <v>2365</v>
      </c>
      <c r="K78" s="71" t="s">
        <v>2231</v>
      </c>
      <c r="L78" s="70" t="s">
        <v>29</v>
      </c>
      <c r="M78" s="70" t="s">
        <v>580</v>
      </c>
      <c r="N78" s="70" t="s">
        <v>53</v>
      </c>
      <c r="O78" s="72" t="s">
        <v>24</v>
      </c>
      <c r="P78" s="70" t="s">
        <v>33</v>
      </c>
      <c r="Q78" s="70" t="s">
        <v>2232</v>
      </c>
      <c r="R78" s="73" t="s">
        <v>33</v>
      </c>
      <c r="S78" s="73" t="s">
        <v>89</v>
      </c>
      <c r="T78" s="70"/>
      <c r="U78" s="70"/>
      <c r="V78" s="70"/>
      <c r="W78" s="70"/>
      <c r="X78" s="70"/>
      <c r="Y78" s="70"/>
      <c r="Z78" s="70"/>
      <c r="AA78" s="70"/>
      <c r="AB78" s="70"/>
      <c r="AC78" s="70"/>
      <c r="AD78" s="70"/>
      <c r="AE78" s="70"/>
      <c r="AF78" s="70"/>
      <c r="AG78" s="70"/>
      <c r="AH78" s="70"/>
      <c r="AI78" s="70"/>
      <c r="AJ78" s="70"/>
      <c r="AK78" s="70"/>
      <c r="AL78" s="70"/>
      <c r="AM78" s="70"/>
      <c r="AN78" s="70"/>
      <c r="AO78" s="70"/>
      <c r="AP78" s="70"/>
      <c r="AQ78" s="70"/>
      <c r="AR78" s="70"/>
      <c r="AS78" s="70"/>
      <c r="AT78" s="70"/>
      <c r="AU78" s="70"/>
      <c r="AV78" s="70"/>
      <c r="AW78" s="70"/>
      <c r="AX78" s="70"/>
      <c r="AY78" s="70"/>
      <c r="AZ78" s="70"/>
      <c r="BA78" s="70"/>
      <c r="BB78" s="70"/>
      <c r="BC78" s="70"/>
      <c r="BD78" s="70"/>
      <c r="BE78" s="70"/>
      <c r="BF78" s="70"/>
      <c r="BG78" s="70"/>
      <c r="BH78" s="70"/>
      <c r="BI78" s="70"/>
      <c r="BJ78" s="70"/>
      <c r="BK78" s="70"/>
    </row>
    <row r="79" spans="1:63" s="79" customFormat="1" ht="79.2" x14ac:dyDescent="0.3">
      <c r="A79" s="61" t="s">
        <v>2233</v>
      </c>
      <c r="B79" s="68" t="s">
        <v>20</v>
      </c>
      <c r="C79" s="68"/>
      <c r="D79" s="68"/>
      <c r="E79" s="68"/>
      <c r="F79" s="70" t="s">
        <v>53</v>
      </c>
      <c r="G79" s="70" t="s">
        <v>24</v>
      </c>
      <c r="H79" s="69">
        <v>43444</v>
      </c>
      <c r="I79" s="70" t="s">
        <v>2234</v>
      </c>
      <c r="J79" s="70" t="s">
        <v>2235</v>
      </c>
      <c r="K79" s="71" t="s">
        <v>2236</v>
      </c>
      <c r="L79" s="70" t="s">
        <v>54</v>
      </c>
      <c r="M79" s="70"/>
      <c r="N79" s="70" t="s">
        <v>53</v>
      </c>
      <c r="O79" s="72" t="s">
        <v>24</v>
      </c>
      <c r="P79" s="70" t="s">
        <v>33</v>
      </c>
      <c r="Q79" s="70" t="s">
        <v>24</v>
      </c>
      <c r="R79" s="73" t="s">
        <v>33</v>
      </c>
      <c r="S79" s="73" t="s">
        <v>2237</v>
      </c>
      <c r="T79" s="70"/>
      <c r="U79" s="70"/>
      <c r="V79" s="70"/>
      <c r="W79" s="70"/>
      <c r="X79" s="70"/>
      <c r="Y79" s="70"/>
      <c r="Z79" s="70"/>
      <c r="AA79" s="70"/>
      <c r="AB79" s="70"/>
      <c r="AC79" s="70"/>
      <c r="AD79" s="70"/>
      <c r="AE79" s="70"/>
      <c r="AF79" s="70"/>
      <c r="AG79" s="70"/>
      <c r="AH79" s="70"/>
      <c r="AI79" s="70"/>
      <c r="AJ79" s="70"/>
      <c r="AK79" s="70"/>
      <c r="AL79" s="70"/>
      <c r="AM79" s="70"/>
      <c r="AN79" s="70"/>
      <c r="AO79" s="70"/>
      <c r="AP79" s="70"/>
      <c r="AQ79" s="70"/>
      <c r="AR79" s="70"/>
      <c r="AS79" s="70"/>
      <c r="AT79" s="70"/>
      <c r="AU79" s="70"/>
      <c r="AV79" s="70"/>
      <c r="AW79" s="70"/>
      <c r="AX79" s="70"/>
      <c r="AY79" s="70"/>
      <c r="AZ79" s="70"/>
      <c r="BA79" s="70"/>
      <c r="BB79" s="70"/>
      <c r="BC79" s="70"/>
      <c r="BD79" s="70"/>
      <c r="BE79" s="70"/>
      <c r="BF79" s="70"/>
      <c r="BG79" s="70"/>
      <c r="BH79" s="70"/>
      <c r="BI79" s="70"/>
      <c r="BJ79" s="70"/>
      <c r="BK79" s="70"/>
    </row>
    <row r="80" spans="1:63" s="79" customFormat="1" ht="66" x14ac:dyDescent="0.3">
      <c r="A80" s="61" t="s">
        <v>2238</v>
      </c>
      <c r="B80" s="68" t="s">
        <v>20</v>
      </c>
      <c r="C80" s="68"/>
      <c r="D80" s="68"/>
      <c r="E80" s="68"/>
      <c r="F80" s="70" t="s">
        <v>2239</v>
      </c>
      <c r="G80" s="70" t="s">
        <v>2240</v>
      </c>
      <c r="H80" s="69">
        <v>43444</v>
      </c>
      <c r="I80" s="70" t="s">
        <v>2241</v>
      </c>
      <c r="J80" s="70" t="s">
        <v>2242</v>
      </c>
      <c r="K80" s="71">
        <v>11.25</v>
      </c>
      <c r="L80" s="70" t="s">
        <v>29</v>
      </c>
      <c r="M80" s="70" t="s">
        <v>302</v>
      </c>
      <c r="N80" s="70" t="s">
        <v>53</v>
      </c>
      <c r="O80" s="72" t="s">
        <v>32</v>
      </c>
      <c r="P80" s="70" t="s">
        <v>33</v>
      </c>
      <c r="Q80" s="70" t="s">
        <v>2086</v>
      </c>
      <c r="R80" s="73" t="s">
        <v>33</v>
      </c>
      <c r="S80" s="73" t="s">
        <v>63</v>
      </c>
      <c r="T80" s="70"/>
      <c r="U80" s="70"/>
      <c r="V80" s="70"/>
      <c r="W80" s="70"/>
      <c r="X80" s="70"/>
      <c r="Y80" s="70"/>
      <c r="Z80" s="70"/>
      <c r="AA80" s="70"/>
      <c r="AB80" s="70"/>
      <c r="AC80" s="70"/>
      <c r="AD80" s="70"/>
      <c r="AE80" s="70"/>
      <c r="AF80" s="70"/>
      <c r="AG80" s="70"/>
      <c r="AH80" s="70"/>
      <c r="AI80" s="70"/>
      <c r="AJ80" s="70"/>
      <c r="AK80" s="70"/>
      <c r="AL80" s="70"/>
      <c r="AM80" s="70"/>
      <c r="AN80" s="70"/>
      <c r="AO80" s="70"/>
      <c r="AP80" s="70"/>
      <c r="AQ80" s="70"/>
      <c r="AR80" s="70"/>
      <c r="AS80" s="70"/>
      <c r="AT80" s="70"/>
      <c r="AU80" s="70"/>
      <c r="AV80" s="70"/>
      <c r="AW80" s="70"/>
      <c r="AX80" s="70"/>
      <c r="AY80" s="70"/>
      <c r="AZ80" s="70"/>
      <c r="BA80" s="70"/>
      <c r="BB80" s="70"/>
      <c r="BC80" s="70"/>
      <c r="BD80" s="70"/>
      <c r="BE80" s="70"/>
      <c r="BF80" s="70"/>
      <c r="BG80" s="70"/>
      <c r="BH80" s="70"/>
      <c r="BI80" s="70"/>
      <c r="BJ80" s="70"/>
      <c r="BK80" s="70"/>
    </row>
    <row r="81" spans="1:63" s="79" customFormat="1" ht="66" x14ac:dyDescent="0.3">
      <c r="A81" s="61" t="s">
        <v>2243</v>
      </c>
      <c r="B81" s="68" t="s">
        <v>20</v>
      </c>
      <c r="C81" s="68"/>
      <c r="D81" s="68"/>
      <c r="E81" s="68"/>
      <c r="F81" s="70" t="s">
        <v>53</v>
      </c>
      <c r="G81" s="70" t="s">
        <v>24</v>
      </c>
      <c r="H81" s="69">
        <v>43444</v>
      </c>
      <c r="I81" s="70" t="s">
        <v>2244</v>
      </c>
      <c r="J81" s="70" t="s">
        <v>2245</v>
      </c>
      <c r="K81" s="71">
        <v>15.45</v>
      </c>
      <c r="L81" s="70" t="s">
        <v>54</v>
      </c>
      <c r="M81" s="70" t="s">
        <v>2246</v>
      </c>
      <c r="N81" s="70" t="s">
        <v>21</v>
      </c>
      <c r="O81" s="72" t="s">
        <v>32</v>
      </c>
      <c r="P81" s="70" t="s">
        <v>33</v>
      </c>
      <c r="Q81" s="70" t="s">
        <v>2247</v>
      </c>
      <c r="R81" s="73" t="s">
        <v>33</v>
      </c>
      <c r="S81" s="73" t="s">
        <v>101</v>
      </c>
      <c r="T81" s="70"/>
      <c r="U81" s="70"/>
      <c r="V81" s="70"/>
      <c r="W81" s="70"/>
      <c r="X81" s="70"/>
      <c r="Y81" s="70"/>
      <c r="Z81" s="70"/>
      <c r="AA81" s="70"/>
      <c r="AB81" s="70"/>
      <c r="AC81" s="70"/>
      <c r="AD81" s="70"/>
      <c r="AE81" s="70"/>
      <c r="AF81" s="70"/>
      <c r="AG81" s="70"/>
      <c r="AH81" s="70"/>
      <c r="AI81" s="70"/>
      <c r="AJ81" s="70"/>
      <c r="AK81" s="70"/>
      <c r="AL81" s="70"/>
      <c r="AM81" s="70"/>
      <c r="AN81" s="70"/>
      <c r="AO81" s="70"/>
      <c r="AP81" s="70"/>
      <c r="AQ81" s="70"/>
      <c r="AR81" s="70"/>
      <c r="AS81" s="70"/>
      <c r="AT81" s="70"/>
      <c r="AU81" s="70"/>
      <c r="AV81" s="70"/>
      <c r="AW81" s="70"/>
      <c r="AX81" s="70"/>
      <c r="AY81" s="70"/>
      <c r="AZ81" s="70"/>
      <c r="BA81" s="70"/>
      <c r="BB81" s="70"/>
      <c r="BC81" s="70"/>
      <c r="BD81" s="70"/>
      <c r="BE81" s="70"/>
      <c r="BF81" s="70"/>
      <c r="BG81" s="70"/>
      <c r="BH81" s="70"/>
      <c r="BI81" s="70"/>
      <c r="BJ81" s="70"/>
      <c r="BK81" s="70"/>
    </row>
    <row r="82" spans="1:63" s="79" customFormat="1" ht="118.8" x14ac:dyDescent="0.3">
      <c r="A82" s="61" t="s">
        <v>2248</v>
      </c>
      <c r="B82" s="68" t="s">
        <v>20</v>
      </c>
      <c r="C82" s="68"/>
      <c r="D82" s="68"/>
      <c r="E82" s="68"/>
      <c r="F82" s="70" t="s">
        <v>53</v>
      </c>
      <c r="G82" s="70" t="s">
        <v>24</v>
      </c>
      <c r="H82" s="69">
        <v>43446</v>
      </c>
      <c r="I82" s="70" t="s">
        <v>2249</v>
      </c>
      <c r="J82" s="70" t="s">
        <v>2250</v>
      </c>
      <c r="K82" s="71" t="s">
        <v>2251</v>
      </c>
      <c r="L82" s="70" t="s">
        <v>54</v>
      </c>
      <c r="M82" s="70"/>
      <c r="N82" s="70" t="s">
        <v>53</v>
      </c>
      <c r="O82" s="72" t="s">
        <v>24</v>
      </c>
      <c r="P82" s="70" t="s">
        <v>55</v>
      </c>
      <c r="Q82" s="70" t="s">
        <v>24</v>
      </c>
      <c r="R82" s="73" t="s">
        <v>55</v>
      </c>
      <c r="S82" s="73" t="s">
        <v>101</v>
      </c>
      <c r="T82" s="70"/>
      <c r="U82" s="70"/>
      <c r="V82" s="70"/>
      <c r="W82" s="70"/>
      <c r="X82" s="70"/>
      <c r="Y82" s="70"/>
      <c r="Z82" s="70"/>
      <c r="AA82" s="70"/>
      <c r="AB82" s="70"/>
      <c r="AC82" s="70"/>
      <c r="AD82" s="70"/>
      <c r="AE82" s="70"/>
      <c r="AF82" s="70"/>
      <c r="AG82" s="70"/>
      <c r="AH82" s="70"/>
      <c r="AI82" s="70"/>
      <c r="AJ82" s="70"/>
      <c r="AK82" s="70"/>
      <c r="AL82" s="70"/>
      <c r="AM82" s="70"/>
      <c r="AN82" s="70"/>
      <c r="AO82" s="70"/>
      <c r="AP82" s="70"/>
      <c r="AQ82" s="70"/>
      <c r="AR82" s="70"/>
      <c r="AS82" s="70"/>
      <c r="AT82" s="70"/>
      <c r="AU82" s="70"/>
      <c r="AV82" s="70"/>
      <c r="AW82" s="70"/>
      <c r="AX82" s="70"/>
      <c r="AY82" s="70"/>
      <c r="AZ82" s="70"/>
      <c r="BA82" s="70"/>
      <c r="BB82" s="70"/>
      <c r="BC82" s="70"/>
      <c r="BD82" s="70"/>
      <c r="BE82" s="70"/>
      <c r="BF82" s="70"/>
      <c r="BG82" s="70"/>
      <c r="BH82" s="70"/>
      <c r="BI82" s="70"/>
      <c r="BJ82" s="70"/>
      <c r="BK82" s="70"/>
    </row>
    <row r="83" spans="1:63" s="79" customFormat="1" ht="66" x14ac:dyDescent="0.3">
      <c r="A83" s="61" t="s">
        <v>2252</v>
      </c>
      <c r="B83" s="68" t="s">
        <v>20</v>
      </c>
      <c r="C83" s="68"/>
      <c r="D83" s="68"/>
      <c r="E83" s="68"/>
      <c r="F83" s="70" t="s">
        <v>2253</v>
      </c>
      <c r="G83" s="70" t="s">
        <v>2254</v>
      </c>
      <c r="H83" s="69">
        <v>43447</v>
      </c>
      <c r="I83" s="70" t="s">
        <v>2255</v>
      </c>
      <c r="J83" s="70" t="s">
        <v>2256</v>
      </c>
      <c r="K83" s="71" t="s">
        <v>2257</v>
      </c>
      <c r="L83" s="70" t="s">
        <v>29</v>
      </c>
      <c r="M83" s="70" t="s">
        <v>2258</v>
      </c>
      <c r="N83" s="70" t="s">
        <v>53</v>
      </c>
      <c r="O83" s="72" t="s">
        <v>32</v>
      </c>
      <c r="P83" s="70" t="s">
        <v>747</v>
      </c>
      <c r="Q83" s="70" t="s">
        <v>2259</v>
      </c>
      <c r="R83" s="73" t="s">
        <v>33</v>
      </c>
      <c r="S83" s="73" t="s">
        <v>63</v>
      </c>
      <c r="T83" s="70"/>
      <c r="U83" s="70"/>
      <c r="V83" s="70"/>
      <c r="W83" s="70"/>
      <c r="X83" s="70"/>
      <c r="Y83" s="70"/>
      <c r="Z83" s="70"/>
      <c r="AA83" s="70"/>
      <c r="AB83" s="70"/>
      <c r="AC83" s="70"/>
      <c r="AD83" s="70"/>
      <c r="AE83" s="70"/>
      <c r="AF83" s="70"/>
      <c r="AG83" s="70"/>
      <c r="AH83" s="70"/>
      <c r="AI83" s="70"/>
      <c r="AJ83" s="70"/>
      <c r="AK83" s="70"/>
      <c r="AL83" s="70"/>
      <c r="AM83" s="70"/>
      <c r="AN83" s="70"/>
      <c r="AO83" s="70"/>
      <c r="AP83" s="70"/>
      <c r="AQ83" s="70"/>
      <c r="AR83" s="70"/>
      <c r="AS83" s="70"/>
      <c r="AT83" s="70"/>
      <c r="AU83" s="70"/>
      <c r="AV83" s="70"/>
      <c r="AW83" s="70"/>
      <c r="AX83" s="70"/>
      <c r="AY83" s="70"/>
      <c r="AZ83" s="70"/>
      <c r="BA83" s="70"/>
      <c r="BB83" s="70"/>
      <c r="BC83" s="70"/>
      <c r="BD83" s="70"/>
      <c r="BE83" s="70"/>
      <c r="BF83" s="70"/>
      <c r="BG83" s="70"/>
      <c r="BH83" s="70"/>
      <c r="BI83" s="70"/>
      <c r="BJ83" s="70"/>
      <c r="BK83" s="70"/>
    </row>
    <row r="84" spans="1:63" s="79" customFormat="1" ht="39.6" x14ac:dyDescent="0.3">
      <c r="A84" s="61" t="s">
        <v>2260</v>
      </c>
      <c r="B84" s="74" t="s">
        <v>184</v>
      </c>
      <c r="C84" s="68"/>
      <c r="D84" s="74" t="s">
        <v>1528</v>
      </c>
      <c r="E84" s="68"/>
      <c r="F84" s="70" t="s">
        <v>2261</v>
      </c>
      <c r="G84" s="70" t="s">
        <v>2262</v>
      </c>
      <c r="H84" s="69">
        <v>43446</v>
      </c>
      <c r="I84" s="70" t="s">
        <v>2263</v>
      </c>
      <c r="J84" s="70" t="s">
        <v>2330</v>
      </c>
      <c r="K84" s="71" t="s">
        <v>2264</v>
      </c>
      <c r="L84" s="70" t="s">
        <v>54</v>
      </c>
      <c r="M84" s="70"/>
      <c r="N84" s="70" t="s">
        <v>53</v>
      </c>
      <c r="O84" s="72" t="s">
        <v>24</v>
      </c>
      <c r="P84" s="70" t="s">
        <v>1224</v>
      </c>
      <c r="Q84" s="70" t="s">
        <v>2262</v>
      </c>
      <c r="R84" s="73" t="s">
        <v>33</v>
      </c>
      <c r="S84" s="73" t="s">
        <v>63</v>
      </c>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row>
    <row r="85" spans="1:63" s="79" customFormat="1" ht="92.4" x14ac:dyDescent="0.3">
      <c r="A85" s="61" t="s">
        <v>2265</v>
      </c>
      <c r="B85" s="74" t="s">
        <v>184</v>
      </c>
      <c r="C85" s="68"/>
      <c r="D85" s="74" t="s">
        <v>1092</v>
      </c>
      <c r="E85" s="68"/>
      <c r="F85" s="70" t="s">
        <v>2266</v>
      </c>
      <c r="G85" s="70" t="s">
        <v>2267</v>
      </c>
      <c r="H85" s="69">
        <v>43439</v>
      </c>
      <c r="I85" s="70" t="s">
        <v>2268</v>
      </c>
      <c r="J85" s="70" t="s">
        <v>2366</v>
      </c>
      <c r="K85" s="71" t="s">
        <v>2151</v>
      </c>
      <c r="L85" s="70" t="s">
        <v>29</v>
      </c>
      <c r="M85" s="70" t="s">
        <v>2269</v>
      </c>
      <c r="N85" s="70" t="s">
        <v>53</v>
      </c>
      <c r="O85" s="72" t="s">
        <v>32</v>
      </c>
      <c r="P85" s="70" t="s">
        <v>842</v>
      </c>
      <c r="Q85" s="70" t="s">
        <v>2270</v>
      </c>
      <c r="R85" s="73" t="s">
        <v>33</v>
      </c>
      <c r="S85" s="73" t="s">
        <v>63</v>
      </c>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row>
    <row r="86" spans="1:63" s="79" customFormat="1" ht="79.2" x14ac:dyDescent="0.3">
      <c r="A86" s="61" t="s">
        <v>2271</v>
      </c>
      <c r="B86" s="74" t="s">
        <v>184</v>
      </c>
      <c r="C86" s="68"/>
      <c r="D86" s="74" t="s">
        <v>1092</v>
      </c>
      <c r="E86" s="68"/>
      <c r="F86" s="70" t="s">
        <v>2272</v>
      </c>
      <c r="G86" s="70" t="s">
        <v>2272</v>
      </c>
      <c r="H86" s="69">
        <v>43448</v>
      </c>
      <c r="I86" s="70" t="s">
        <v>2273</v>
      </c>
      <c r="J86" s="70" t="s">
        <v>2274</v>
      </c>
      <c r="K86" s="71" t="s">
        <v>2275</v>
      </c>
      <c r="L86" s="70" t="s">
        <v>472</v>
      </c>
      <c r="M86" s="70" t="s">
        <v>1183</v>
      </c>
      <c r="N86" s="70" t="s">
        <v>53</v>
      </c>
      <c r="O86" s="72" t="s">
        <v>24</v>
      </c>
      <c r="P86" s="70" t="s">
        <v>191</v>
      </c>
      <c r="Q86" s="70" t="s">
        <v>2276</v>
      </c>
      <c r="R86" s="73" t="s">
        <v>33</v>
      </c>
      <c r="S86" s="73" t="s">
        <v>56</v>
      </c>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row>
    <row r="87" spans="1:63" s="79" customFormat="1" ht="84.75" customHeight="1" x14ac:dyDescent="0.3">
      <c r="A87" s="61" t="s">
        <v>2277</v>
      </c>
      <c r="B87" s="74" t="s">
        <v>184</v>
      </c>
      <c r="C87" s="68"/>
      <c r="D87" s="74" t="s">
        <v>1528</v>
      </c>
      <c r="E87" s="68"/>
      <c r="F87" s="70" t="s">
        <v>53</v>
      </c>
      <c r="G87" s="70" t="s">
        <v>53</v>
      </c>
      <c r="H87" s="69">
        <v>43448</v>
      </c>
      <c r="I87" s="70" t="s">
        <v>2278</v>
      </c>
      <c r="J87" s="70" t="s">
        <v>2279</v>
      </c>
      <c r="K87" s="71"/>
      <c r="L87" s="70" t="s">
        <v>54</v>
      </c>
      <c r="M87" s="70"/>
      <c r="N87" s="70" t="s">
        <v>53</v>
      </c>
      <c r="O87" s="72" t="s">
        <v>22</v>
      </c>
      <c r="P87" s="70" t="s">
        <v>74</v>
      </c>
      <c r="Q87" s="70" t="s">
        <v>24</v>
      </c>
      <c r="R87" s="73" t="s">
        <v>33</v>
      </c>
      <c r="S87" s="73" t="s">
        <v>63</v>
      </c>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row>
    <row r="88" spans="1:63" s="79" customFormat="1" ht="92.4" x14ac:dyDescent="0.3">
      <c r="A88" s="61" t="s">
        <v>2280</v>
      </c>
      <c r="B88" s="68" t="s">
        <v>20</v>
      </c>
      <c r="C88" s="68"/>
      <c r="D88" s="68"/>
      <c r="E88" s="68"/>
      <c r="F88" s="70" t="s">
        <v>53</v>
      </c>
      <c r="G88" s="70" t="s">
        <v>123</v>
      </c>
      <c r="H88" s="69">
        <v>43448</v>
      </c>
      <c r="I88" s="70" t="s">
        <v>2281</v>
      </c>
      <c r="J88" s="70" t="s">
        <v>2282</v>
      </c>
      <c r="K88" s="71" t="s">
        <v>1585</v>
      </c>
      <c r="L88" s="70" t="s">
        <v>54</v>
      </c>
      <c r="M88" s="70"/>
      <c r="N88" s="70" t="s">
        <v>53</v>
      </c>
      <c r="O88" s="72" t="s">
        <v>24</v>
      </c>
      <c r="P88" s="70" t="s">
        <v>747</v>
      </c>
      <c r="Q88" s="70" t="s">
        <v>24</v>
      </c>
      <c r="R88" s="73" t="s">
        <v>33</v>
      </c>
      <c r="S88" s="73" t="s">
        <v>756</v>
      </c>
      <c r="T88" s="70"/>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row>
    <row r="89" spans="1:63" s="79" customFormat="1" ht="79.2" x14ac:dyDescent="0.3">
      <c r="A89" s="61" t="s">
        <v>2283</v>
      </c>
      <c r="B89" s="74" t="s">
        <v>184</v>
      </c>
      <c r="C89" s="68"/>
      <c r="D89" s="74" t="s">
        <v>1637</v>
      </c>
      <c r="E89" s="68"/>
      <c r="F89" s="70" t="s">
        <v>53</v>
      </c>
      <c r="G89" s="70" t="s">
        <v>24</v>
      </c>
      <c r="H89" s="69">
        <v>43448</v>
      </c>
      <c r="I89" s="70" t="s">
        <v>2284</v>
      </c>
      <c r="J89" s="70" t="s">
        <v>2331</v>
      </c>
      <c r="K89" s="71" t="s">
        <v>714</v>
      </c>
      <c r="L89" s="70" t="s">
        <v>54</v>
      </c>
      <c r="M89" s="70"/>
      <c r="N89" s="70" t="s">
        <v>53</v>
      </c>
      <c r="O89" s="72" t="s">
        <v>32</v>
      </c>
      <c r="P89" s="70" t="s">
        <v>33</v>
      </c>
      <c r="Q89" s="70" t="s">
        <v>2285</v>
      </c>
      <c r="R89" s="73" t="s">
        <v>33</v>
      </c>
      <c r="S89" s="73" t="s">
        <v>42</v>
      </c>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c r="BB89" s="70"/>
      <c r="BC89" s="70"/>
      <c r="BD89" s="70"/>
      <c r="BE89" s="70"/>
      <c r="BF89" s="70"/>
      <c r="BG89" s="70"/>
      <c r="BH89" s="70"/>
      <c r="BI89" s="70"/>
      <c r="BJ89" s="70"/>
      <c r="BK89" s="70"/>
    </row>
    <row r="90" spans="1:63" s="79" customFormat="1" ht="79.2" x14ac:dyDescent="0.3">
      <c r="A90" s="61" t="s">
        <v>2286</v>
      </c>
      <c r="B90" s="68" t="s">
        <v>20</v>
      </c>
      <c r="C90" s="68"/>
      <c r="D90" s="68"/>
      <c r="E90" s="68"/>
      <c r="F90" s="70" t="s">
        <v>2287</v>
      </c>
      <c r="G90" s="70" t="s">
        <v>2288</v>
      </c>
      <c r="H90" s="69">
        <v>43451</v>
      </c>
      <c r="I90" s="70" t="s">
        <v>2289</v>
      </c>
      <c r="J90" s="70" t="s">
        <v>2290</v>
      </c>
      <c r="K90" s="71" t="s">
        <v>1356</v>
      </c>
      <c r="L90" s="70" t="s">
        <v>29</v>
      </c>
      <c r="M90" s="70" t="s">
        <v>40</v>
      </c>
      <c r="N90" s="70" t="s">
        <v>53</v>
      </c>
      <c r="O90" s="72" t="s">
        <v>32</v>
      </c>
      <c r="P90" s="70" t="s">
        <v>33</v>
      </c>
      <c r="Q90" s="70" t="s">
        <v>2291</v>
      </c>
      <c r="R90" s="73" t="s">
        <v>33</v>
      </c>
      <c r="S90" s="73" t="s">
        <v>89</v>
      </c>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c r="BI90" s="70"/>
      <c r="BJ90" s="70"/>
      <c r="BK90" s="70"/>
    </row>
    <row r="91" spans="1:63" s="79" customFormat="1" ht="79.2" x14ac:dyDescent="0.3">
      <c r="A91" s="61" t="s">
        <v>2292</v>
      </c>
      <c r="B91" s="68" t="s">
        <v>20</v>
      </c>
      <c r="C91" s="68"/>
      <c r="D91" s="68"/>
      <c r="E91" s="68" t="s">
        <v>466</v>
      </c>
      <c r="F91" s="70" t="s">
        <v>2287</v>
      </c>
      <c r="G91" s="70" t="s">
        <v>2288</v>
      </c>
      <c r="H91" s="69">
        <v>43451</v>
      </c>
      <c r="I91" s="70" t="s">
        <v>2289</v>
      </c>
      <c r="J91" s="70" t="s">
        <v>2293</v>
      </c>
      <c r="K91" s="71" t="s">
        <v>1356</v>
      </c>
      <c r="L91" s="70" t="s">
        <v>29</v>
      </c>
      <c r="M91" s="70" t="s">
        <v>40</v>
      </c>
      <c r="N91" s="70" t="s">
        <v>53</v>
      </c>
      <c r="O91" s="72" t="s">
        <v>32</v>
      </c>
      <c r="P91" s="70" t="s">
        <v>33</v>
      </c>
      <c r="Q91" s="70" t="s">
        <v>2291</v>
      </c>
      <c r="R91" s="73" t="s">
        <v>33</v>
      </c>
      <c r="S91" s="73" t="s">
        <v>89</v>
      </c>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row>
    <row r="92" spans="1:63" s="79" customFormat="1" ht="52.8" x14ac:dyDescent="0.3">
      <c r="A92" s="61" t="s">
        <v>2294</v>
      </c>
      <c r="B92" s="74" t="s">
        <v>184</v>
      </c>
      <c r="C92" s="68"/>
      <c r="D92" s="74" t="s">
        <v>1092</v>
      </c>
      <c r="E92" s="68"/>
      <c r="F92" s="70" t="s">
        <v>53</v>
      </c>
      <c r="G92" s="70" t="s">
        <v>53</v>
      </c>
      <c r="H92" s="69">
        <v>43451</v>
      </c>
      <c r="I92" s="70" t="s">
        <v>2295</v>
      </c>
      <c r="J92" s="70" t="s">
        <v>2346</v>
      </c>
      <c r="K92" s="71">
        <v>8.5500000000000007</v>
      </c>
      <c r="L92" s="70" t="s">
        <v>54</v>
      </c>
      <c r="M92" s="70"/>
      <c r="N92" s="70" t="s">
        <v>53</v>
      </c>
      <c r="O92" s="72" t="s">
        <v>32</v>
      </c>
      <c r="P92" s="70" t="s">
        <v>201</v>
      </c>
      <c r="Q92" s="70" t="s">
        <v>2296</v>
      </c>
      <c r="R92" s="73" t="s">
        <v>33</v>
      </c>
      <c r="S92" s="73" t="s">
        <v>63</v>
      </c>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0"/>
      <c r="BA92" s="70"/>
      <c r="BB92" s="70"/>
      <c r="BC92" s="70"/>
      <c r="BD92" s="70"/>
      <c r="BE92" s="70"/>
      <c r="BF92" s="70"/>
      <c r="BG92" s="70"/>
      <c r="BH92" s="70"/>
      <c r="BI92" s="70"/>
      <c r="BJ92" s="70"/>
      <c r="BK92" s="70"/>
    </row>
    <row r="93" spans="1:63" s="79" customFormat="1" ht="92.4" x14ac:dyDescent="0.3">
      <c r="A93" s="61" t="s">
        <v>2297</v>
      </c>
      <c r="B93" s="74" t="s">
        <v>184</v>
      </c>
      <c r="C93" s="68"/>
      <c r="D93" s="74" t="s">
        <v>1092</v>
      </c>
      <c r="E93" s="68"/>
      <c r="F93" s="70" t="s">
        <v>2298</v>
      </c>
      <c r="G93" s="70" t="s">
        <v>2299</v>
      </c>
      <c r="H93" s="69">
        <v>43451</v>
      </c>
      <c r="I93" s="70" t="s">
        <v>2300</v>
      </c>
      <c r="J93" s="70" t="s">
        <v>2332</v>
      </c>
      <c r="K93" s="71">
        <v>8.1999999999999993</v>
      </c>
      <c r="L93" s="70" t="s">
        <v>29</v>
      </c>
      <c r="M93" s="70" t="s">
        <v>2301</v>
      </c>
      <c r="N93" s="70" t="s">
        <v>53</v>
      </c>
      <c r="O93" s="72" t="s">
        <v>22</v>
      </c>
      <c r="P93" s="70" t="s">
        <v>496</v>
      </c>
      <c r="Q93" s="70" t="s">
        <v>2302</v>
      </c>
      <c r="R93" s="73" t="s">
        <v>33</v>
      </c>
      <c r="S93" s="73" t="s">
        <v>63</v>
      </c>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c r="BF93" s="70"/>
      <c r="BG93" s="70"/>
      <c r="BH93" s="70"/>
      <c r="BI93" s="70"/>
      <c r="BJ93" s="70"/>
      <c r="BK93" s="70"/>
    </row>
    <row r="94" spans="1:63" s="79" customFormat="1" ht="39.6" x14ac:dyDescent="0.3">
      <c r="A94" s="61" t="s">
        <v>2303</v>
      </c>
      <c r="B94" s="68" t="s">
        <v>20</v>
      </c>
      <c r="C94" s="68"/>
      <c r="D94" s="68"/>
      <c r="E94" s="68"/>
      <c r="F94" s="70" t="s">
        <v>2304</v>
      </c>
      <c r="G94" s="70" t="s">
        <v>2305</v>
      </c>
      <c r="H94" s="69">
        <v>43451</v>
      </c>
      <c r="I94" s="70" t="s">
        <v>2306</v>
      </c>
      <c r="J94" s="70" t="s">
        <v>2307</v>
      </c>
      <c r="K94" s="71" t="s">
        <v>2308</v>
      </c>
      <c r="L94" s="70" t="s">
        <v>29</v>
      </c>
      <c r="M94" s="70" t="s">
        <v>310</v>
      </c>
      <c r="N94" s="70" t="s">
        <v>53</v>
      </c>
      <c r="O94" s="72" t="s">
        <v>32</v>
      </c>
      <c r="P94" s="70" t="s">
        <v>33</v>
      </c>
      <c r="Q94" s="70" t="s">
        <v>2309</v>
      </c>
      <c r="R94" s="73" t="s">
        <v>33</v>
      </c>
      <c r="S94" s="73" t="s">
        <v>89</v>
      </c>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0"/>
      <c r="BA94" s="70"/>
      <c r="BB94" s="70"/>
      <c r="BC94" s="70"/>
      <c r="BD94" s="70"/>
      <c r="BE94" s="70"/>
      <c r="BF94" s="70"/>
      <c r="BG94" s="70"/>
      <c r="BH94" s="70"/>
      <c r="BI94" s="70"/>
      <c r="BJ94" s="70"/>
      <c r="BK94" s="70"/>
    </row>
    <row r="95" spans="1:63" s="79" customFormat="1" ht="135.75" customHeight="1" x14ac:dyDescent="0.3">
      <c r="A95" s="61" t="s">
        <v>2310</v>
      </c>
      <c r="B95" s="74" t="s">
        <v>184</v>
      </c>
      <c r="C95" s="68"/>
      <c r="D95" s="74" t="s">
        <v>1092</v>
      </c>
      <c r="E95" s="68"/>
      <c r="F95" s="70" t="s">
        <v>2060</v>
      </c>
      <c r="G95" s="70" t="s">
        <v>2129</v>
      </c>
      <c r="H95" s="69">
        <v>43446</v>
      </c>
      <c r="I95" s="70" t="s">
        <v>2311</v>
      </c>
      <c r="J95" s="70" t="s">
        <v>2312</v>
      </c>
      <c r="K95" s="71" t="s">
        <v>2313</v>
      </c>
      <c r="L95" s="70" t="s">
        <v>54</v>
      </c>
      <c r="M95" s="70" t="s">
        <v>2129</v>
      </c>
      <c r="N95" s="70" t="s">
        <v>53</v>
      </c>
      <c r="O95" s="72" t="s">
        <v>24</v>
      </c>
      <c r="P95" s="70" t="s">
        <v>1224</v>
      </c>
      <c r="Q95" s="70" t="s">
        <v>2129</v>
      </c>
      <c r="R95" s="73" t="s">
        <v>33</v>
      </c>
      <c r="S95" s="73" t="s">
        <v>101</v>
      </c>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row>
    <row r="96" spans="1:63" s="79" customFormat="1" ht="79.2" x14ac:dyDescent="0.3">
      <c r="A96" s="61" t="s">
        <v>2314</v>
      </c>
      <c r="B96" s="74" t="s">
        <v>184</v>
      </c>
      <c r="C96" s="68"/>
      <c r="D96" s="74" t="s">
        <v>1092</v>
      </c>
      <c r="E96" s="68"/>
      <c r="F96" s="70" t="s">
        <v>53</v>
      </c>
      <c r="G96" s="70" t="s">
        <v>24</v>
      </c>
      <c r="H96" s="69">
        <v>43454</v>
      </c>
      <c r="I96" s="70" t="s">
        <v>2315</v>
      </c>
      <c r="J96" s="70" t="s">
        <v>2367</v>
      </c>
      <c r="K96" s="71" t="s">
        <v>500</v>
      </c>
      <c r="L96" s="70" t="s">
        <v>54</v>
      </c>
      <c r="M96" s="70" t="s">
        <v>24</v>
      </c>
      <c r="N96" s="70" t="s">
        <v>53</v>
      </c>
      <c r="O96" s="72" t="s">
        <v>24</v>
      </c>
      <c r="P96" s="70" t="s">
        <v>65</v>
      </c>
      <c r="Q96" s="70" t="s">
        <v>24</v>
      </c>
      <c r="R96" s="73" t="s">
        <v>65</v>
      </c>
      <c r="S96" s="73" t="s">
        <v>56</v>
      </c>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row>
    <row r="97" spans="1:63" s="79" customFormat="1" ht="105.6" x14ac:dyDescent="0.3">
      <c r="A97" s="61" t="s">
        <v>2316</v>
      </c>
      <c r="B97" s="90" t="s">
        <v>226</v>
      </c>
      <c r="C97" s="68"/>
      <c r="D97" s="90" t="s">
        <v>1092</v>
      </c>
      <c r="E97" s="68"/>
      <c r="F97" s="70" t="s">
        <v>53</v>
      </c>
      <c r="G97" s="70" t="s">
        <v>24</v>
      </c>
      <c r="H97" s="69">
        <v>43454</v>
      </c>
      <c r="I97" s="70" t="s">
        <v>2317</v>
      </c>
      <c r="J97" s="70" t="s">
        <v>2368</v>
      </c>
      <c r="K97" s="71" t="s">
        <v>625</v>
      </c>
      <c r="L97" s="70" t="s">
        <v>54</v>
      </c>
      <c r="M97" s="70" t="s">
        <v>24</v>
      </c>
      <c r="N97" s="70" t="s">
        <v>53</v>
      </c>
      <c r="O97" s="72" t="s">
        <v>32</v>
      </c>
      <c r="P97" s="70" t="s">
        <v>33</v>
      </c>
      <c r="Q97" s="70" t="s">
        <v>24</v>
      </c>
      <c r="R97" s="73" t="s">
        <v>33</v>
      </c>
      <c r="S97" s="73" t="s">
        <v>1538</v>
      </c>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c r="BB97" s="70"/>
      <c r="BC97" s="70"/>
      <c r="BD97" s="70"/>
      <c r="BE97" s="70"/>
      <c r="BF97" s="70"/>
      <c r="BG97" s="70"/>
      <c r="BH97" s="70"/>
      <c r="BI97" s="70"/>
      <c r="BJ97" s="70"/>
      <c r="BK97" s="70"/>
    </row>
  </sheetData>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14:formula1>
            <xm:f>'M:\SF\OCH 2006\Safety &amp; OH Misc\Accidents\Incident Spreadsheets\[Accident spreadsheet Current.xlsx]references'!#REF!</xm:f>
          </x14:formula1>
          <xm:sqref>B1:E97 R1:R97 P1:P97 N1:N97 L1:L97</xm:sqref>
        </x14:dataValidation>
        <x14:dataValidation type="list" allowBlank="1" showInputMessage="1" showErrorMessage="1">
          <x14:formula1>
            <xm:f>'M:\SF\OCH 2006\Safety &amp; OH Misc\Accidents\Incident Spreadsheets\[Accident spreadsheet Current.xlsx]references'!#REF!</xm:f>
          </x14:formula1>
          <xm:sqref>S1:S97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Data jul  - sept 17</vt:lpstr>
      <vt:lpstr>Data Sept 17- Dec 17</vt:lpstr>
      <vt:lpstr>charts Jul - sept 17</vt:lpstr>
      <vt:lpstr>Charts Sept 17- Dec 17</vt:lpstr>
      <vt:lpstr>CHARTS JAN18 TO END MAR 18</vt:lpstr>
      <vt:lpstr>CHARTS APR 18 - JUN 18</vt:lpstr>
      <vt:lpstr>CHARTS JUL TO SEPT 18</vt:lpstr>
      <vt:lpstr> CHARTS OCT 18 TO END DEC 18</vt:lpstr>
      <vt:lpstr>DATA OCT 18 TO END DEC 18</vt:lpstr>
      <vt:lpstr>DATA JAN18-MAR 18</vt:lpstr>
      <vt:lpstr>DATA APR TO END JUNE 18</vt:lpstr>
      <vt:lpstr>DATA JUL TO END SEPT 18</vt:lpstr>
      <vt:lpstr>rolling total 2014 -date</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Doubleday, Stephen</dc:creator>
  <cp:lastModifiedBy>Administrator</cp:lastModifiedBy>
  <cp:lastPrinted>2018-07-11T09:05:41Z</cp:lastPrinted>
  <dcterms:created xsi:type="dcterms:W3CDTF">2017-09-29T07:32:51Z</dcterms:created>
  <dcterms:modified xsi:type="dcterms:W3CDTF">2019-03-11T08:00:23Z</dcterms:modified>
</cp:coreProperties>
</file>