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AO\SARO\WP\Warwick Scholars\Website\"/>
    </mc:Choice>
  </mc:AlternateContent>
  <bookViews>
    <workbookView xWindow="0" yWindow="0" windowWidth="28800" windowHeight="14250" activeTab="1"/>
  </bookViews>
  <sheets>
    <sheet name="wp-scholars-v2" sheetId="1" r:id="rId1"/>
    <sheet name="ForJB_COSchools" sheetId="2" r:id="rId2"/>
  </sheets>
  <externalReferences>
    <externalReference r:id="rId3"/>
  </externalReferences>
  <definedNames>
    <definedName name="_xlnm._FilterDatabase" localSheetId="1" hidden="1">ForJB_COSchools!$A$1:$M$258</definedName>
    <definedName name="_xlnm._FilterDatabase" localSheetId="0" hidden="1">'wp-scholars-v2'!$A$3:$N$510</definedName>
  </definedNames>
  <calcPr calcId="162913"/>
</workbook>
</file>

<file path=xl/calcChain.xml><?xml version="1.0" encoding="utf-8"?>
<calcChain xmlns="http://schemas.openxmlformats.org/spreadsheetml/2006/main">
  <c r="M5" i="1" l="1"/>
  <c r="N5" i="1"/>
  <c r="M6" i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36" i="1"/>
  <c r="N36" i="1"/>
  <c r="M37" i="1"/>
  <c r="N37" i="1"/>
  <c r="M38" i="1"/>
  <c r="N38" i="1"/>
  <c r="M39" i="1"/>
  <c r="N39" i="1"/>
  <c r="M40" i="1"/>
  <c r="N40" i="1"/>
  <c r="M41" i="1"/>
  <c r="N41" i="1"/>
  <c r="M42" i="1"/>
  <c r="N42" i="1"/>
  <c r="M43" i="1"/>
  <c r="N43" i="1"/>
  <c r="M44" i="1"/>
  <c r="N44" i="1"/>
  <c r="M45" i="1"/>
  <c r="N45" i="1"/>
  <c r="M46" i="1"/>
  <c r="N46" i="1"/>
  <c r="M47" i="1"/>
  <c r="N47" i="1"/>
  <c r="M48" i="1"/>
  <c r="N48" i="1"/>
  <c r="M49" i="1"/>
  <c r="N49" i="1"/>
  <c r="M50" i="1"/>
  <c r="N50" i="1"/>
  <c r="M51" i="1"/>
  <c r="N51" i="1"/>
  <c r="M52" i="1"/>
  <c r="N52" i="1"/>
  <c r="M53" i="1"/>
  <c r="N53" i="1"/>
  <c r="M54" i="1"/>
  <c r="N54" i="1"/>
  <c r="M55" i="1"/>
  <c r="N55" i="1"/>
  <c r="M56" i="1"/>
  <c r="N56" i="1"/>
  <c r="M57" i="1"/>
  <c r="N57" i="1"/>
  <c r="M58" i="1"/>
  <c r="N58" i="1"/>
  <c r="M59" i="1"/>
  <c r="N59" i="1"/>
  <c r="M60" i="1"/>
  <c r="N60" i="1"/>
  <c r="M61" i="1"/>
  <c r="N61" i="1"/>
  <c r="M62" i="1"/>
  <c r="N62" i="1"/>
  <c r="M63" i="1"/>
  <c r="N63" i="1"/>
  <c r="M64" i="1"/>
  <c r="N64" i="1"/>
  <c r="M65" i="1"/>
  <c r="N65" i="1"/>
  <c r="M66" i="1"/>
  <c r="N66" i="1"/>
  <c r="M67" i="1"/>
  <c r="N67" i="1"/>
  <c r="M68" i="1"/>
  <c r="N68" i="1"/>
  <c r="M69" i="1"/>
  <c r="N69" i="1"/>
  <c r="M70" i="1"/>
  <c r="N70" i="1"/>
  <c r="M71" i="1"/>
  <c r="N71" i="1"/>
  <c r="M72" i="1"/>
  <c r="N72" i="1"/>
  <c r="M73" i="1"/>
  <c r="N73" i="1"/>
  <c r="M74" i="1"/>
  <c r="N74" i="1"/>
  <c r="M75" i="1"/>
  <c r="N75" i="1"/>
  <c r="M76" i="1"/>
  <c r="N76" i="1"/>
  <c r="M77" i="1"/>
  <c r="N77" i="1"/>
  <c r="M78" i="1"/>
  <c r="N78" i="1"/>
  <c r="M79" i="1"/>
  <c r="N79" i="1"/>
  <c r="M80" i="1"/>
  <c r="N80" i="1"/>
  <c r="M81" i="1"/>
  <c r="N81" i="1"/>
  <c r="M82" i="1"/>
  <c r="N82" i="1"/>
  <c r="M83" i="1"/>
  <c r="N83" i="1"/>
  <c r="M84" i="1"/>
  <c r="N84" i="1"/>
  <c r="M85" i="1"/>
  <c r="N85" i="1"/>
  <c r="M86" i="1"/>
  <c r="N86" i="1"/>
  <c r="M87" i="1"/>
  <c r="N87" i="1"/>
  <c r="M88" i="1"/>
  <c r="N88" i="1"/>
  <c r="M89" i="1"/>
  <c r="N89" i="1"/>
  <c r="M90" i="1"/>
  <c r="N90" i="1"/>
  <c r="M91" i="1"/>
  <c r="N91" i="1"/>
  <c r="M92" i="1"/>
  <c r="N92" i="1"/>
  <c r="M93" i="1"/>
  <c r="N93" i="1"/>
  <c r="M94" i="1"/>
  <c r="N94" i="1"/>
  <c r="M95" i="1"/>
  <c r="N95" i="1"/>
  <c r="M96" i="1"/>
  <c r="N96" i="1"/>
  <c r="M97" i="1"/>
  <c r="N97" i="1"/>
  <c r="M98" i="1"/>
  <c r="N98" i="1"/>
  <c r="M99" i="1"/>
  <c r="N99" i="1"/>
  <c r="M100" i="1"/>
  <c r="N100" i="1"/>
  <c r="M101" i="1"/>
  <c r="N101" i="1"/>
  <c r="M102" i="1"/>
  <c r="N102" i="1"/>
  <c r="M103" i="1"/>
  <c r="N103" i="1"/>
  <c r="M104" i="1"/>
  <c r="N104" i="1"/>
  <c r="M105" i="1"/>
  <c r="N105" i="1"/>
  <c r="M106" i="1"/>
  <c r="N106" i="1"/>
  <c r="M107" i="1"/>
  <c r="N107" i="1"/>
  <c r="M108" i="1"/>
  <c r="N108" i="1"/>
  <c r="M109" i="1"/>
  <c r="N109" i="1"/>
  <c r="M110" i="1"/>
  <c r="N110" i="1"/>
  <c r="M111" i="1"/>
  <c r="N111" i="1"/>
  <c r="M112" i="1"/>
  <c r="N112" i="1"/>
  <c r="M113" i="1"/>
  <c r="N113" i="1"/>
  <c r="M114" i="1"/>
  <c r="N114" i="1"/>
  <c r="M115" i="1"/>
  <c r="N115" i="1"/>
  <c r="M116" i="1"/>
  <c r="N116" i="1"/>
  <c r="M117" i="1"/>
  <c r="N117" i="1"/>
  <c r="M118" i="1"/>
  <c r="N118" i="1"/>
  <c r="M119" i="1"/>
  <c r="N119" i="1"/>
  <c r="M120" i="1"/>
  <c r="N120" i="1"/>
  <c r="M121" i="1"/>
  <c r="N121" i="1"/>
  <c r="M122" i="1"/>
  <c r="N122" i="1"/>
  <c r="M123" i="1"/>
  <c r="N123" i="1"/>
  <c r="M124" i="1"/>
  <c r="N124" i="1"/>
  <c r="M125" i="1"/>
  <c r="N125" i="1"/>
  <c r="M126" i="1"/>
  <c r="N126" i="1"/>
  <c r="M127" i="1"/>
  <c r="N127" i="1"/>
  <c r="M128" i="1"/>
  <c r="N128" i="1"/>
  <c r="M129" i="1"/>
  <c r="N129" i="1"/>
  <c r="M130" i="1"/>
  <c r="N130" i="1"/>
  <c r="M131" i="1"/>
  <c r="N131" i="1"/>
  <c r="M132" i="1"/>
  <c r="N132" i="1"/>
  <c r="M133" i="1"/>
  <c r="N133" i="1"/>
  <c r="M134" i="1"/>
  <c r="N134" i="1"/>
  <c r="M135" i="1"/>
  <c r="N135" i="1"/>
  <c r="M136" i="1"/>
  <c r="N136" i="1"/>
  <c r="M137" i="1"/>
  <c r="N137" i="1"/>
  <c r="M138" i="1"/>
  <c r="N138" i="1"/>
  <c r="M139" i="1"/>
  <c r="N139" i="1"/>
  <c r="M140" i="1"/>
  <c r="N140" i="1"/>
  <c r="M141" i="1"/>
  <c r="N141" i="1"/>
  <c r="M142" i="1"/>
  <c r="N142" i="1"/>
  <c r="M143" i="1"/>
  <c r="N143" i="1"/>
  <c r="M144" i="1"/>
  <c r="N144" i="1"/>
  <c r="M145" i="1"/>
  <c r="N145" i="1"/>
  <c r="M146" i="1"/>
  <c r="N146" i="1"/>
  <c r="M147" i="1"/>
  <c r="N147" i="1"/>
  <c r="M148" i="1"/>
  <c r="N148" i="1"/>
  <c r="M149" i="1"/>
  <c r="N149" i="1"/>
  <c r="M150" i="1"/>
  <c r="N150" i="1"/>
  <c r="M151" i="1"/>
  <c r="N151" i="1"/>
  <c r="M152" i="1"/>
  <c r="N152" i="1"/>
  <c r="M153" i="1"/>
  <c r="N153" i="1"/>
  <c r="M154" i="1"/>
  <c r="N154" i="1"/>
  <c r="M155" i="1"/>
  <c r="N155" i="1"/>
  <c r="M156" i="1"/>
  <c r="N156" i="1"/>
  <c r="M157" i="1"/>
  <c r="N157" i="1"/>
  <c r="M158" i="1"/>
  <c r="N158" i="1"/>
  <c r="M159" i="1"/>
  <c r="N159" i="1"/>
  <c r="M160" i="1"/>
  <c r="N160" i="1"/>
  <c r="M161" i="1"/>
  <c r="N161" i="1"/>
  <c r="M162" i="1"/>
  <c r="N162" i="1"/>
  <c r="M163" i="1"/>
  <c r="N163" i="1"/>
  <c r="M164" i="1"/>
  <c r="N164" i="1"/>
  <c r="M165" i="1"/>
  <c r="N165" i="1"/>
  <c r="M166" i="1"/>
  <c r="N166" i="1"/>
  <c r="M167" i="1"/>
  <c r="N167" i="1"/>
  <c r="M168" i="1"/>
  <c r="N168" i="1"/>
  <c r="M169" i="1"/>
  <c r="N169" i="1"/>
  <c r="M170" i="1"/>
  <c r="N170" i="1"/>
  <c r="M171" i="1"/>
  <c r="N171" i="1"/>
  <c r="M172" i="1"/>
  <c r="N172" i="1"/>
  <c r="M173" i="1"/>
  <c r="N173" i="1"/>
  <c r="M174" i="1"/>
  <c r="N174" i="1"/>
  <c r="M175" i="1"/>
  <c r="N175" i="1"/>
  <c r="M176" i="1"/>
  <c r="N176" i="1"/>
  <c r="M177" i="1"/>
  <c r="N177" i="1"/>
  <c r="M178" i="1"/>
  <c r="N178" i="1"/>
  <c r="M179" i="1"/>
  <c r="N179" i="1"/>
  <c r="M180" i="1"/>
  <c r="N180" i="1"/>
  <c r="M181" i="1"/>
  <c r="N181" i="1"/>
  <c r="M182" i="1"/>
  <c r="N182" i="1"/>
  <c r="M183" i="1"/>
  <c r="N183" i="1"/>
  <c r="M184" i="1"/>
  <c r="N184" i="1"/>
  <c r="M185" i="1"/>
  <c r="N185" i="1"/>
  <c r="M186" i="1"/>
  <c r="N186" i="1"/>
  <c r="M187" i="1"/>
  <c r="N187" i="1"/>
  <c r="M188" i="1"/>
  <c r="N188" i="1"/>
  <c r="M189" i="1"/>
  <c r="N189" i="1"/>
  <c r="M190" i="1"/>
  <c r="N190" i="1"/>
  <c r="M191" i="1"/>
  <c r="N191" i="1"/>
  <c r="M192" i="1"/>
  <c r="N192" i="1"/>
  <c r="M193" i="1"/>
  <c r="N193" i="1"/>
  <c r="M194" i="1"/>
  <c r="N194" i="1"/>
  <c r="M195" i="1"/>
  <c r="N195" i="1"/>
  <c r="M196" i="1"/>
  <c r="N196" i="1"/>
  <c r="M197" i="1"/>
  <c r="N197" i="1"/>
  <c r="M198" i="1"/>
  <c r="N198" i="1"/>
  <c r="M199" i="1"/>
  <c r="N199" i="1"/>
  <c r="M200" i="1"/>
  <c r="N200" i="1"/>
  <c r="M201" i="1"/>
  <c r="N201" i="1"/>
  <c r="M202" i="1"/>
  <c r="N202" i="1"/>
  <c r="M203" i="1"/>
  <c r="N203" i="1"/>
  <c r="M204" i="1"/>
  <c r="N204" i="1"/>
  <c r="M205" i="1"/>
  <c r="N205" i="1"/>
  <c r="M206" i="1"/>
  <c r="N206" i="1"/>
  <c r="M207" i="1"/>
  <c r="N207" i="1"/>
  <c r="M208" i="1"/>
  <c r="N208" i="1"/>
  <c r="M209" i="1"/>
  <c r="N209" i="1"/>
  <c r="M210" i="1"/>
  <c r="N210" i="1"/>
  <c r="M211" i="1"/>
  <c r="N211" i="1"/>
  <c r="M212" i="1"/>
  <c r="N212" i="1"/>
  <c r="M213" i="1"/>
  <c r="N213" i="1"/>
  <c r="M214" i="1"/>
  <c r="N214" i="1"/>
  <c r="M215" i="1"/>
  <c r="N215" i="1"/>
  <c r="M216" i="1"/>
  <c r="N216" i="1"/>
  <c r="M217" i="1"/>
  <c r="N217" i="1"/>
  <c r="M218" i="1"/>
  <c r="N218" i="1"/>
  <c r="M219" i="1"/>
  <c r="N219" i="1"/>
  <c r="M220" i="1"/>
  <c r="N220" i="1"/>
  <c r="M221" i="1"/>
  <c r="N221" i="1"/>
  <c r="M222" i="1"/>
  <c r="N222" i="1"/>
  <c r="M223" i="1"/>
  <c r="N223" i="1"/>
  <c r="M224" i="1"/>
  <c r="N224" i="1"/>
  <c r="M225" i="1"/>
  <c r="N225" i="1"/>
  <c r="M226" i="1"/>
  <c r="N226" i="1"/>
  <c r="M227" i="1"/>
  <c r="N227" i="1"/>
  <c r="M228" i="1"/>
  <c r="N228" i="1"/>
  <c r="M229" i="1"/>
  <c r="N229" i="1"/>
  <c r="M230" i="1"/>
  <c r="N230" i="1"/>
  <c r="M231" i="1"/>
  <c r="N231" i="1"/>
  <c r="M232" i="1"/>
  <c r="N232" i="1"/>
  <c r="M233" i="1"/>
  <c r="N233" i="1"/>
  <c r="M234" i="1"/>
  <c r="N234" i="1"/>
  <c r="M235" i="1"/>
  <c r="N235" i="1"/>
  <c r="M236" i="1"/>
  <c r="N236" i="1"/>
  <c r="M237" i="1"/>
  <c r="N237" i="1"/>
  <c r="M238" i="1"/>
  <c r="N238" i="1"/>
  <c r="M239" i="1"/>
  <c r="N239" i="1"/>
  <c r="M240" i="1"/>
  <c r="N240" i="1"/>
  <c r="M241" i="1"/>
  <c r="N241" i="1"/>
  <c r="M242" i="1"/>
  <c r="N242" i="1"/>
  <c r="M243" i="1"/>
  <c r="N243" i="1"/>
  <c r="M244" i="1"/>
  <c r="N244" i="1"/>
  <c r="M245" i="1"/>
  <c r="N245" i="1"/>
  <c r="M246" i="1"/>
  <c r="N246" i="1"/>
  <c r="M247" i="1"/>
  <c r="N247" i="1"/>
  <c r="M248" i="1"/>
  <c r="N248" i="1"/>
  <c r="M249" i="1"/>
  <c r="N249" i="1"/>
  <c r="M250" i="1"/>
  <c r="N250" i="1"/>
  <c r="M251" i="1"/>
  <c r="N251" i="1"/>
  <c r="M252" i="1"/>
  <c r="N252" i="1"/>
  <c r="M253" i="1"/>
  <c r="N253" i="1"/>
  <c r="M254" i="1"/>
  <c r="N254" i="1"/>
  <c r="M255" i="1"/>
  <c r="N255" i="1"/>
  <c r="M256" i="1"/>
  <c r="N256" i="1"/>
  <c r="M257" i="1"/>
  <c r="N257" i="1"/>
  <c r="M258" i="1"/>
  <c r="N258" i="1"/>
  <c r="M259" i="1"/>
  <c r="N259" i="1"/>
  <c r="M260" i="1"/>
  <c r="N260" i="1"/>
  <c r="M261" i="1"/>
  <c r="N261" i="1"/>
  <c r="M262" i="1"/>
  <c r="N262" i="1"/>
  <c r="M263" i="1"/>
  <c r="N263" i="1"/>
  <c r="M264" i="1"/>
  <c r="N264" i="1"/>
  <c r="M265" i="1"/>
  <c r="N265" i="1"/>
  <c r="M266" i="1"/>
  <c r="N266" i="1"/>
  <c r="M267" i="1"/>
  <c r="N267" i="1"/>
  <c r="M268" i="1"/>
  <c r="N268" i="1"/>
  <c r="M269" i="1"/>
  <c r="N269" i="1"/>
  <c r="M270" i="1"/>
  <c r="N270" i="1"/>
  <c r="M271" i="1"/>
  <c r="N271" i="1"/>
  <c r="M272" i="1"/>
  <c r="N272" i="1"/>
  <c r="M273" i="1"/>
  <c r="N273" i="1"/>
  <c r="M274" i="1"/>
  <c r="N274" i="1"/>
  <c r="M275" i="1"/>
  <c r="N275" i="1"/>
  <c r="M276" i="1"/>
  <c r="N276" i="1"/>
  <c r="M277" i="1"/>
  <c r="N277" i="1"/>
  <c r="M278" i="1"/>
  <c r="N278" i="1"/>
  <c r="M279" i="1"/>
  <c r="N279" i="1"/>
  <c r="M280" i="1"/>
  <c r="N280" i="1"/>
  <c r="M281" i="1"/>
  <c r="N281" i="1"/>
  <c r="M282" i="1"/>
  <c r="N282" i="1"/>
  <c r="M283" i="1"/>
  <c r="N283" i="1"/>
  <c r="M284" i="1"/>
  <c r="N284" i="1"/>
  <c r="M285" i="1"/>
  <c r="N285" i="1"/>
  <c r="M286" i="1"/>
  <c r="N286" i="1"/>
  <c r="M287" i="1"/>
  <c r="N287" i="1"/>
  <c r="M288" i="1"/>
  <c r="N288" i="1"/>
  <c r="M289" i="1"/>
  <c r="N289" i="1"/>
  <c r="M290" i="1"/>
  <c r="N290" i="1"/>
  <c r="M291" i="1"/>
  <c r="N291" i="1"/>
  <c r="M292" i="1"/>
  <c r="N292" i="1"/>
  <c r="M293" i="1"/>
  <c r="N293" i="1"/>
  <c r="M294" i="1"/>
  <c r="N294" i="1"/>
  <c r="M295" i="1"/>
  <c r="N295" i="1"/>
  <c r="M296" i="1"/>
  <c r="N296" i="1"/>
  <c r="M297" i="1"/>
  <c r="N297" i="1"/>
  <c r="M298" i="1"/>
  <c r="N298" i="1"/>
  <c r="M299" i="1"/>
  <c r="N299" i="1"/>
  <c r="M300" i="1"/>
  <c r="N300" i="1"/>
  <c r="M301" i="1"/>
  <c r="N301" i="1"/>
  <c r="M302" i="1"/>
  <c r="N302" i="1"/>
  <c r="M303" i="1"/>
  <c r="N303" i="1"/>
  <c r="M304" i="1"/>
  <c r="N304" i="1"/>
  <c r="M305" i="1"/>
  <c r="N305" i="1"/>
  <c r="M306" i="1"/>
  <c r="N306" i="1"/>
  <c r="M307" i="1"/>
  <c r="N307" i="1"/>
  <c r="M308" i="1"/>
  <c r="N308" i="1"/>
  <c r="M309" i="1"/>
  <c r="N309" i="1"/>
  <c r="M310" i="1"/>
  <c r="N310" i="1"/>
  <c r="M311" i="1"/>
  <c r="N311" i="1"/>
  <c r="M312" i="1"/>
  <c r="N312" i="1"/>
  <c r="M313" i="1"/>
  <c r="N313" i="1"/>
  <c r="M314" i="1"/>
  <c r="N314" i="1"/>
  <c r="M315" i="1"/>
  <c r="N315" i="1"/>
  <c r="M316" i="1"/>
  <c r="N316" i="1"/>
  <c r="M317" i="1"/>
  <c r="N317" i="1"/>
  <c r="M318" i="1"/>
  <c r="N318" i="1"/>
  <c r="M319" i="1"/>
  <c r="N319" i="1"/>
  <c r="M320" i="1"/>
  <c r="N320" i="1"/>
  <c r="M321" i="1"/>
  <c r="N321" i="1"/>
  <c r="M322" i="1"/>
  <c r="N322" i="1"/>
  <c r="M323" i="1"/>
  <c r="N323" i="1"/>
  <c r="M324" i="1"/>
  <c r="N324" i="1"/>
  <c r="M325" i="1"/>
  <c r="N325" i="1"/>
  <c r="M326" i="1"/>
  <c r="N326" i="1"/>
  <c r="M327" i="1"/>
  <c r="N327" i="1"/>
  <c r="M328" i="1"/>
  <c r="N328" i="1"/>
  <c r="M329" i="1"/>
  <c r="N329" i="1"/>
  <c r="M330" i="1"/>
  <c r="N330" i="1"/>
  <c r="M331" i="1"/>
  <c r="N331" i="1"/>
  <c r="M332" i="1"/>
  <c r="N332" i="1"/>
  <c r="M333" i="1"/>
  <c r="N333" i="1"/>
  <c r="M334" i="1"/>
  <c r="N334" i="1"/>
  <c r="M335" i="1"/>
  <c r="N335" i="1"/>
  <c r="M336" i="1"/>
  <c r="N336" i="1"/>
  <c r="M337" i="1"/>
  <c r="N337" i="1"/>
  <c r="M338" i="1"/>
  <c r="N338" i="1"/>
  <c r="M339" i="1"/>
  <c r="N339" i="1"/>
  <c r="M340" i="1"/>
  <c r="N340" i="1"/>
  <c r="M341" i="1"/>
  <c r="N341" i="1"/>
  <c r="M342" i="1"/>
  <c r="N342" i="1"/>
  <c r="M343" i="1"/>
  <c r="N343" i="1"/>
  <c r="M344" i="1"/>
  <c r="N344" i="1"/>
  <c r="M345" i="1"/>
  <c r="N345" i="1"/>
  <c r="M346" i="1"/>
  <c r="N346" i="1"/>
  <c r="M347" i="1"/>
  <c r="N347" i="1"/>
  <c r="M348" i="1"/>
  <c r="N348" i="1"/>
  <c r="M349" i="1"/>
  <c r="N349" i="1"/>
  <c r="M350" i="1"/>
  <c r="N350" i="1"/>
  <c r="M351" i="1"/>
  <c r="N351" i="1"/>
  <c r="M352" i="1"/>
  <c r="N352" i="1"/>
  <c r="M353" i="1"/>
  <c r="N353" i="1"/>
  <c r="M354" i="1"/>
  <c r="N354" i="1"/>
  <c r="M355" i="1"/>
  <c r="N355" i="1"/>
  <c r="M356" i="1"/>
  <c r="N356" i="1"/>
  <c r="M357" i="1"/>
  <c r="N357" i="1"/>
  <c r="M358" i="1"/>
  <c r="N358" i="1"/>
  <c r="M359" i="1"/>
  <c r="N359" i="1"/>
  <c r="M360" i="1"/>
  <c r="N360" i="1"/>
  <c r="M361" i="1"/>
  <c r="N361" i="1"/>
  <c r="M362" i="1"/>
  <c r="N362" i="1"/>
  <c r="M363" i="1"/>
  <c r="N363" i="1"/>
  <c r="M364" i="1"/>
  <c r="N364" i="1"/>
  <c r="M365" i="1"/>
  <c r="N365" i="1"/>
  <c r="M366" i="1"/>
  <c r="N366" i="1"/>
  <c r="M367" i="1"/>
  <c r="N367" i="1"/>
  <c r="M368" i="1"/>
  <c r="N368" i="1"/>
  <c r="M369" i="1"/>
  <c r="N369" i="1"/>
  <c r="M370" i="1"/>
  <c r="N370" i="1"/>
  <c r="M371" i="1"/>
  <c r="N371" i="1"/>
  <c r="M372" i="1"/>
  <c r="N372" i="1"/>
  <c r="M373" i="1"/>
  <c r="N373" i="1"/>
  <c r="M374" i="1"/>
  <c r="N374" i="1"/>
  <c r="M375" i="1"/>
  <c r="N375" i="1"/>
  <c r="M376" i="1"/>
  <c r="N376" i="1"/>
  <c r="M377" i="1"/>
  <c r="N377" i="1"/>
  <c r="M378" i="1"/>
  <c r="N378" i="1"/>
  <c r="M379" i="1"/>
  <c r="N379" i="1"/>
  <c r="M380" i="1"/>
  <c r="N380" i="1"/>
  <c r="M381" i="1"/>
  <c r="N381" i="1"/>
  <c r="M382" i="1"/>
  <c r="N382" i="1"/>
  <c r="M383" i="1"/>
  <c r="N383" i="1"/>
  <c r="M384" i="1"/>
  <c r="N384" i="1"/>
  <c r="M385" i="1"/>
  <c r="N385" i="1"/>
  <c r="M386" i="1"/>
  <c r="N386" i="1"/>
  <c r="M387" i="1"/>
  <c r="N387" i="1"/>
  <c r="M388" i="1"/>
  <c r="N388" i="1"/>
  <c r="M389" i="1"/>
  <c r="N389" i="1"/>
  <c r="M390" i="1"/>
  <c r="N390" i="1"/>
  <c r="M391" i="1"/>
  <c r="N391" i="1"/>
  <c r="M392" i="1"/>
  <c r="N392" i="1"/>
  <c r="M393" i="1"/>
  <c r="N393" i="1"/>
  <c r="M394" i="1"/>
  <c r="N394" i="1"/>
  <c r="M395" i="1"/>
  <c r="N395" i="1"/>
  <c r="M396" i="1"/>
  <c r="N396" i="1"/>
  <c r="M397" i="1"/>
  <c r="N397" i="1"/>
  <c r="M398" i="1"/>
  <c r="N398" i="1"/>
  <c r="M399" i="1"/>
  <c r="N399" i="1"/>
  <c r="M400" i="1"/>
  <c r="N400" i="1"/>
  <c r="M401" i="1"/>
  <c r="N401" i="1"/>
  <c r="M402" i="1"/>
  <c r="N402" i="1"/>
  <c r="M403" i="1"/>
  <c r="N403" i="1"/>
  <c r="M404" i="1"/>
  <c r="N404" i="1"/>
  <c r="M405" i="1"/>
  <c r="N405" i="1"/>
  <c r="M406" i="1"/>
  <c r="N406" i="1"/>
  <c r="M407" i="1"/>
  <c r="N407" i="1"/>
  <c r="M408" i="1"/>
  <c r="N408" i="1"/>
  <c r="M409" i="1"/>
  <c r="N409" i="1"/>
  <c r="M410" i="1"/>
  <c r="N410" i="1"/>
  <c r="M411" i="1"/>
  <c r="N411" i="1"/>
  <c r="M412" i="1"/>
  <c r="N412" i="1"/>
  <c r="M413" i="1"/>
  <c r="N413" i="1"/>
  <c r="M414" i="1"/>
  <c r="N414" i="1"/>
  <c r="M415" i="1"/>
  <c r="N415" i="1"/>
  <c r="M416" i="1"/>
  <c r="N416" i="1"/>
  <c r="M417" i="1"/>
  <c r="N417" i="1"/>
  <c r="M418" i="1"/>
  <c r="N418" i="1"/>
  <c r="M419" i="1"/>
  <c r="N419" i="1"/>
  <c r="M420" i="1"/>
  <c r="N420" i="1"/>
  <c r="M421" i="1"/>
  <c r="N421" i="1"/>
  <c r="M422" i="1"/>
  <c r="N422" i="1"/>
  <c r="M423" i="1"/>
  <c r="N423" i="1"/>
  <c r="M424" i="1"/>
  <c r="N424" i="1"/>
  <c r="M425" i="1"/>
  <c r="N425" i="1"/>
  <c r="M426" i="1"/>
  <c r="N426" i="1"/>
  <c r="M427" i="1"/>
  <c r="N427" i="1"/>
  <c r="M428" i="1"/>
  <c r="N428" i="1"/>
  <c r="M429" i="1"/>
  <c r="N429" i="1"/>
  <c r="M430" i="1"/>
  <c r="N430" i="1"/>
  <c r="M431" i="1"/>
  <c r="N431" i="1"/>
  <c r="M432" i="1"/>
  <c r="N432" i="1"/>
  <c r="M433" i="1"/>
  <c r="N433" i="1"/>
  <c r="M434" i="1"/>
  <c r="N434" i="1"/>
  <c r="M435" i="1"/>
  <c r="N435" i="1"/>
  <c r="M436" i="1"/>
  <c r="N436" i="1"/>
  <c r="M437" i="1"/>
  <c r="N437" i="1"/>
  <c r="M438" i="1"/>
  <c r="N438" i="1"/>
  <c r="M439" i="1"/>
  <c r="N439" i="1"/>
  <c r="M440" i="1"/>
  <c r="N440" i="1"/>
  <c r="M441" i="1"/>
  <c r="N441" i="1"/>
  <c r="M442" i="1"/>
  <c r="N442" i="1"/>
  <c r="M443" i="1"/>
  <c r="N443" i="1"/>
  <c r="M444" i="1"/>
  <c r="N444" i="1"/>
  <c r="M445" i="1"/>
  <c r="N445" i="1"/>
  <c r="M446" i="1"/>
  <c r="N446" i="1"/>
  <c r="M447" i="1"/>
  <c r="N447" i="1"/>
  <c r="M448" i="1"/>
  <c r="N448" i="1"/>
  <c r="M449" i="1"/>
  <c r="N449" i="1"/>
  <c r="M450" i="1"/>
  <c r="N450" i="1"/>
  <c r="M451" i="1"/>
  <c r="N451" i="1"/>
  <c r="M452" i="1"/>
  <c r="N452" i="1"/>
  <c r="M453" i="1"/>
  <c r="N453" i="1"/>
  <c r="M454" i="1"/>
  <c r="N454" i="1"/>
  <c r="M455" i="1"/>
  <c r="N455" i="1"/>
  <c r="M456" i="1"/>
  <c r="N456" i="1"/>
  <c r="M457" i="1"/>
  <c r="N457" i="1"/>
  <c r="M458" i="1"/>
  <c r="N458" i="1"/>
  <c r="M459" i="1"/>
  <c r="N459" i="1"/>
  <c r="M460" i="1"/>
  <c r="N460" i="1"/>
  <c r="M461" i="1"/>
  <c r="N461" i="1"/>
  <c r="M462" i="1"/>
  <c r="N462" i="1"/>
  <c r="M463" i="1"/>
  <c r="N463" i="1"/>
  <c r="M464" i="1"/>
  <c r="N464" i="1"/>
  <c r="M465" i="1"/>
  <c r="N465" i="1"/>
  <c r="M466" i="1"/>
  <c r="N466" i="1"/>
  <c r="M467" i="1"/>
  <c r="N467" i="1"/>
  <c r="M468" i="1"/>
  <c r="N468" i="1"/>
  <c r="M469" i="1"/>
  <c r="N469" i="1"/>
  <c r="M470" i="1"/>
  <c r="N470" i="1"/>
  <c r="M471" i="1"/>
  <c r="N471" i="1"/>
  <c r="M472" i="1"/>
  <c r="N472" i="1"/>
  <c r="M473" i="1"/>
  <c r="N473" i="1"/>
  <c r="M474" i="1"/>
  <c r="N474" i="1"/>
  <c r="M475" i="1"/>
  <c r="N475" i="1"/>
  <c r="M476" i="1"/>
  <c r="N476" i="1"/>
  <c r="M477" i="1"/>
  <c r="N477" i="1"/>
  <c r="M478" i="1"/>
  <c r="N478" i="1"/>
  <c r="M479" i="1"/>
  <c r="N479" i="1"/>
  <c r="M480" i="1"/>
  <c r="N480" i="1"/>
  <c r="M481" i="1"/>
  <c r="N481" i="1"/>
  <c r="M482" i="1"/>
  <c r="N482" i="1"/>
  <c r="M483" i="1"/>
  <c r="N483" i="1"/>
  <c r="M484" i="1"/>
  <c r="N484" i="1"/>
  <c r="M485" i="1"/>
  <c r="N485" i="1"/>
  <c r="M486" i="1"/>
  <c r="N486" i="1"/>
  <c r="M487" i="1"/>
  <c r="N487" i="1"/>
  <c r="M488" i="1"/>
  <c r="N488" i="1"/>
  <c r="M489" i="1"/>
  <c r="N489" i="1"/>
  <c r="M490" i="1"/>
  <c r="N490" i="1"/>
  <c r="M491" i="1"/>
  <c r="N491" i="1"/>
  <c r="M492" i="1"/>
  <c r="N492" i="1"/>
  <c r="M493" i="1"/>
  <c r="N493" i="1"/>
  <c r="M494" i="1"/>
  <c r="N494" i="1"/>
  <c r="M495" i="1"/>
  <c r="N495" i="1"/>
  <c r="M496" i="1"/>
  <c r="N496" i="1"/>
  <c r="M497" i="1"/>
  <c r="N497" i="1"/>
  <c r="M498" i="1"/>
  <c r="N498" i="1"/>
  <c r="M499" i="1"/>
  <c r="N499" i="1"/>
  <c r="M500" i="1"/>
  <c r="N500" i="1"/>
  <c r="M501" i="1"/>
  <c r="N501" i="1"/>
  <c r="M502" i="1"/>
  <c r="N502" i="1"/>
  <c r="M503" i="1"/>
  <c r="N503" i="1"/>
  <c r="M504" i="1"/>
  <c r="N504" i="1"/>
  <c r="M505" i="1"/>
  <c r="N505" i="1"/>
  <c r="M506" i="1"/>
  <c r="N506" i="1"/>
  <c r="M507" i="1"/>
  <c r="N507" i="1"/>
  <c r="M508" i="1"/>
  <c r="N508" i="1"/>
  <c r="M509" i="1"/>
  <c r="N509" i="1"/>
  <c r="M510" i="1"/>
  <c r="N510" i="1"/>
  <c r="N4" i="1"/>
  <c r="M4" i="1"/>
</calcChain>
</file>

<file path=xl/sharedStrings.xml><?xml version="1.0" encoding="utf-8"?>
<sst xmlns="http://schemas.openxmlformats.org/spreadsheetml/2006/main" count="8124" uniqueCount="3002">
  <si>
    <t># Exported from DATAFILTR on 2019-06-03 14:12:43: WP SCHOLARS V2</t>
  </si>
  <si>
    <t>DATAFILTR URL</t>
  </si>
  <si>
    <t>Name</t>
  </si>
  <si>
    <t>Address line 1</t>
  </si>
  <si>
    <t>Address line 2</t>
  </si>
  <si>
    <t>Town</t>
  </si>
  <si>
    <t>County/Region</t>
  </si>
  <si>
    <t>Postcode</t>
  </si>
  <si>
    <t>Country</t>
  </si>
  <si>
    <t>LEA</t>
  </si>
  <si>
    <t>Phone</t>
  </si>
  <si>
    <t>Website</t>
  </si>
  <si>
    <t>UCAS code</t>
  </si>
  <si>
    <t>https://app.datafiltr.com/profile/5161659101d7c</t>
  </si>
  <si>
    <t>Abbeyfield School</t>
  </si>
  <si>
    <t>Mereway</t>
  </si>
  <si>
    <t>Northampton</t>
  </si>
  <si>
    <t>Northamptonshire</t>
  </si>
  <si>
    <t>NN4 8BU</t>
  </si>
  <si>
    <t>England</t>
  </si>
  <si>
    <t>01604 763616</t>
  </si>
  <si>
    <t>http://www.abbeyfieldschool.org.uk</t>
  </si>
  <si>
    <t>https://app.datafiltr.com/profile/51616568481a5</t>
  </si>
  <si>
    <t>Abbot Beyne School</t>
  </si>
  <si>
    <t>Linnell Building</t>
  </si>
  <si>
    <t>Osborne Street</t>
  </si>
  <si>
    <t>Burton-on-Trent</t>
  </si>
  <si>
    <t>Staffordshire</t>
  </si>
  <si>
    <t>DE15 0JL</t>
  </si>
  <si>
    <t>01283 239835</t>
  </si>
  <si>
    <t>http://www.abbotbeyne.net</t>
  </si>
  <si>
    <t>https://app.datafiltr.com/profile/5161658be341e</t>
  </si>
  <si>
    <t>Alcester Academy</t>
  </si>
  <si>
    <t>Gerard Road</t>
  </si>
  <si>
    <t>Alcester</t>
  </si>
  <si>
    <t>Warwickshire</t>
  </si>
  <si>
    <t>B49 6QQ</t>
  </si>
  <si>
    <t>01789 762285</t>
  </si>
  <si>
    <t>http://www.alcesteracademy.org.uk</t>
  </si>
  <si>
    <t>https://app.datafiltr.com/profile/516165705f3a6</t>
  </si>
  <si>
    <t>Alcester Grammar School</t>
  </si>
  <si>
    <t>Birmingham Road</t>
  </si>
  <si>
    <t>B49 5ED</t>
  </si>
  <si>
    <t>01789 762494</t>
  </si>
  <si>
    <t>http://www.alcestergs.co.uk/</t>
  </si>
  <si>
    <t>https://app.datafiltr.com/profile/5161658bae288</t>
  </si>
  <si>
    <t>Alderbrook School</t>
  </si>
  <si>
    <t>Blossomfield Road</t>
  </si>
  <si>
    <t>Solihull</t>
  </si>
  <si>
    <t>West Midlands</t>
  </si>
  <si>
    <t>B91 1SN</t>
  </si>
  <si>
    <t>0121 7042146</t>
  </si>
  <si>
    <t>http://www.alderbrookschool.co.uk/</t>
  </si>
  <si>
    <t>https://app.datafiltr.com/profile/5161658e7d6dd</t>
  </si>
  <si>
    <t>Aldridge School - A Science College</t>
  </si>
  <si>
    <t>Tynings Lane</t>
  </si>
  <si>
    <t>Aldridge</t>
  </si>
  <si>
    <t>Walsall</t>
  </si>
  <si>
    <t>WS9 0BG</t>
  </si>
  <si>
    <t>01922 743988</t>
  </si>
  <si>
    <t>http://www.aldridgeschool.org</t>
  </si>
  <si>
    <t>https://app.datafiltr.com/profile/51616582cff75</t>
  </si>
  <si>
    <t>Arc School Church End</t>
  </si>
  <si>
    <t>C/O Kedleston Schools, G20 Lakeside House</t>
  </si>
  <si>
    <t>1 Furzeground Way, Stockley Park</t>
  </si>
  <si>
    <t>Uxbridge</t>
  </si>
  <si>
    <t>Middlesex</t>
  </si>
  <si>
    <t>UB11 1BD</t>
  </si>
  <si>
    <t>024 76394801</t>
  </si>
  <si>
    <t>https://kedlestongroup.com/</t>
  </si>
  <si>
    <t>https://app.datafiltr.com/profile/5161655f4e312</t>
  </si>
  <si>
    <t>Archbishop Ilsley Catholic School</t>
  </si>
  <si>
    <t>Victoria Road</t>
  </si>
  <si>
    <t>Acocks Green</t>
  </si>
  <si>
    <t>Birmingham</t>
  </si>
  <si>
    <t>B27 7XY</t>
  </si>
  <si>
    <t>0121 7064200</t>
  </si>
  <si>
    <t>http://www.ilsley.bham.sch.uk/</t>
  </si>
  <si>
    <t>https://app.datafiltr.com/profile/5161656e9a20c</t>
  </si>
  <si>
    <t>Arden</t>
  </si>
  <si>
    <t>Station Road</t>
  </si>
  <si>
    <t>Knowle</t>
  </si>
  <si>
    <t>B93 0PT</t>
  </si>
  <si>
    <t>01564 773348</t>
  </si>
  <si>
    <t>http://www.schoolsite.edex.net.uk/234/index.htm</t>
  </si>
  <si>
    <t>https://app.datafiltr.com/profile/5afaf330b251e</t>
  </si>
  <si>
    <t>Arena Academy</t>
  </si>
  <si>
    <t>Beeches Road</t>
  </si>
  <si>
    <t>B42 2PY</t>
  </si>
  <si>
    <t xml:space="preserve">0121 360 4242 </t>
  </si>
  <si>
    <t>https://arena-birmingham.academy</t>
  </si>
  <si>
    <t>https://app.datafiltr.com/profile/5161658c9fcde</t>
  </si>
  <si>
    <t>ARK Kings Academy</t>
  </si>
  <si>
    <t>Shannon Road</t>
  </si>
  <si>
    <t>Kings Norton</t>
  </si>
  <si>
    <t>B38 9DE</t>
  </si>
  <si>
    <t>0121 4594451</t>
  </si>
  <si>
    <t>http://www.arkkingsacademy.org/</t>
  </si>
  <si>
    <t>https://app.datafiltr.com/profile/51616589addf7</t>
  </si>
  <si>
    <t>Ark St Alban's Academy</t>
  </si>
  <si>
    <t>Conybere Street</t>
  </si>
  <si>
    <t>Highgate</t>
  </si>
  <si>
    <t>B12 0YH</t>
  </si>
  <si>
    <t>0121 4461300</t>
  </si>
  <si>
    <t>http://arkstalbans.org/</t>
  </si>
  <si>
    <t>https://app.datafiltr.com/profile/5161659030d14</t>
  </si>
  <si>
    <t>Arrow Vale RSA Academy</t>
  </si>
  <si>
    <t>Green Sward Lane</t>
  </si>
  <si>
    <t>Matchborough West</t>
  </si>
  <si>
    <t>Redditch</t>
  </si>
  <si>
    <t>Worcestershire</t>
  </si>
  <si>
    <t>B98 0EN</t>
  </si>
  <si>
    <t>01527 526800</t>
  </si>
  <si>
    <t>http://www.arrowvale.worcs.sch.uk</t>
  </si>
  <si>
    <t>https://app.datafiltr.com/profile/5161658d87959</t>
  </si>
  <si>
    <t>Ash Green School</t>
  </si>
  <si>
    <t>Ash Green Lane</t>
  </si>
  <si>
    <t>Ash Green</t>
  </si>
  <si>
    <t>Coventry</t>
  </si>
  <si>
    <t>CV7 9AH</t>
  </si>
  <si>
    <t>024 76366772</t>
  </si>
  <si>
    <t>http://www.ashgreenschool.org.uk</t>
  </si>
  <si>
    <t>https://app.datafiltr.com/profile/51616590dda7e</t>
  </si>
  <si>
    <t>Ashby School</t>
  </si>
  <si>
    <t>Nottingham Road</t>
  </si>
  <si>
    <t>Ashby-de-la-Zouch</t>
  </si>
  <si>
    <t>Leicestershire</t>
  </si>
  <si>
    <t>LE65 1DT</t>
  </si>
  <si>
    <t>01530 413748</t>
  </si>
  <si>
    <t>http://www.ashbyschool.org.uk</t>
  </si>
  <si>
    <t>https://app.datafiltr.com/profile/5161657044ffa</t>
  </si>
  <si>
    <t>Ashlawn School</t>
  </si>
  <si>
    <t>Ashlawn Road</t>
  </si>
  <si>
    <t>Rugby</t>
  </si>
  <si>
    <t>CV22 5ET</t>
  </si>
  <si>
    <t>01788 573425</t>
  </si>
  <si>
    <t>http://www.ashlawn.org.uk</t>
  </si>
  <si>
    <t>https://app.datafiltr.com/profile/516165712efd2</t>
  </si>
  <si>
    <t>Aston Manor Academy</t>
  </si>
  <si>
    <t>Phillips Street</t>
  </si>
  <si>
    <t>Aston</t>
  </si>
  <si>
    <t>B6 4PZ</t>
  </si>
  <si>
    <t>0121 3598108</t>
  </si>
  <si>
    <t>http://www.astonmanor.bham.sch.uk/</t>
  </si>
  <si>
    <t>https://app.datafiltr.com/profile/554cba55eed82</t>
  </si>
  <si>
    <t>Aston University</t>
  </si>
  <si>
    <t>Aston Triangle</t>
  </si>
  <si>
    <t>B4 7ET</t>
  </si>
  <si>
    <t>0121 204 3000</t>
  </si>
  <si>
    <t>http://www.aston.ac.uk/</t>
  </si>
  <si>
    <t>https://app.datafiltr.com/profile/5161658f62366</t>
  </si>
  <si>
    <t>Aston University Engineering Academy</t>
  </si>
  <si>
    <t>1 Lister Street</t>
  </si>
  <si>
    <t>B7 4AG</t>
  </si>
  <si>
    <t>0121 3800570</t>
  </si>
  <si>
    <t>http://www.auea.co.uk</t>
  </si>
  <si>
    <t>https://app.datafiltr.com/profile/58ad9f5e0288f</t>
  </si>
  <si>
    <t>Babington Academy</t>
  </si>
  <si>
    <t>Strasbourg Drive</t>
  </si>
  <si>
    <t>Beaumont Leys</t>
  </si>
  <si>
    <t>Leicester</t>
  </si>
  <si>
    <t>LE4 0SZ</t>
  </si>
  <si>
    <t>0116 2221616</t>
  </si>
  <si>
    <t>http://www.babington.leicester.sch.uk/</t>
  </si>
  <si>
    <t>https://app.datafiltr.com/profile/51616575c1724</t>
  </si>
  <si>
    <t>Baginton Fields School</t>
  </si>
  <si>
    <t>Sedgemoor Road</t>
  </si>
  <si>
    <t>CV3 4EA</t>
  </si>
  <si>
    <t>024 76303854</t>
  </si>
  <si>
    <t>http://www.bagintonfields.coventry.sch.uk/</t>
  </si>
  <si>
    <t>https://app.datafiltr.com/profile/5161657362f0c</t>
  </si>
  <si>
    <t>Banbury Academy (Banbury School Sixth Form Centre)</t>
  </si>
  <si>
    <t>Ruskin Road</t>
  </si>
  <si>
    <t>Banbury</t>
  </si>
  <si>
    <t>Oxfordshire</t>
  </si>
  <si>
    <t>OX16 9HY</t>
  </si>
  <si>
    <t>01295 251451</t>
  </si>
  <si>
    <t>http://aatbanbury.org</t>
  </si>
  <si>
    <t>https://app.datafiltr.com/profile/5161657135f7a</t>
  </si>
  <si>
    <t>Barr Beacon School</t>
  </si>
  <si>
    <t>Old Hall Lane</t>
  </si>
  <si>
    <t>WS9 0RF</t>
  </si>
  <si>
    <t>0121 3666600</t>
  </si>
  <si>
    <t>http://www.barrbeaconschool.co.uk/</t>
  </si>
  <si>
    <t>https://app.datafiltr.com/profile/56701ef8bfd9b</t>
  </si>
  <si>
    <t>Barr's Hill School and Community College</t>
  </si>
  <si>
    <t>Radford Road</t>
  </si>
  <si>
    <t>CV1 4BU</t>
  </si>
  <si>
    <t>024 7623 4600</t>
  </si>
  <si>
    <t>http://www.barrshill.coventry.sch.uk/</t>
  </si>
  <si>
    <t>https://app.datafiltr.com/profile/5161658aec1f3</t>
  </si>
  <si>
    <t>Bartley Green School</t>
  </si>
  <si>
    <t>Adams Hill</t>
  </si>
  <si>
    <t>B32 3QJ</t>
  </si>
  <si>
    <t>0121 4769246</t>
  </si>
  <si>
    <t>http://www.bartleygreen.org.uk</t>
  </si>
  <si>
    <t>https://app.datafiltr.com/profile/51616575a4062</t>
  </si>
  <si>
    <t>Baskerville School</t>
  </si>
  <si>
    <t>Fellows Lane</t>
  </si>
  <si>
    <t>Harborne</t>
  </si>
  <si>
    <t>B17 9TS</t>
  </si>
  <si>
    <t>0121 4273191</t>
  </si>
  <si>
    <t>http://www.baskvill.bham.sch.uk/</t>
  </si>
  <si>
    <t>https://app.datafiltr.com/profile/5333066587d61</t>
  </si>
  <si>
    <t>Beauchamp College</t>
  </si>
  <si>
    <t>Ridge Way</t>
  </si>
  <si>
    <t>Oadby</t>
  </si>
  <si>
    <t>LE2 5TP</t>
  </si>
  <si>
    <t>0116 2729100</t>
  </si>
  <si>
    <t>http://www.beauchamp.org.uk</t>
  </si>
  <si>
    <t>https://app.datafiltr.com/profile/5161657f13154</t>
  </si>
  <si>
    <t>Beaumont Leys School</t>
  </si>
  <si>
    <t>Anstey Lane</t>
  </si>
  <si>
    <t>LE4 0FL</t>
  </si>
  <si>
    <t>0116 2620257</t>
  </si>
  <si>
    <t>http://www.beaumontleys.leicester.sch.uk/</t>
  </si>
  <si>
    <t>https://app.datafiltr.com/profile/5afaf330b2d4e</t>
  </si>
  <si>
    <t>Bilton School</t>
  </si>
  <si>
    <t>Lawford Lane</t>
  </si>
  <si>
    <t>Bilton</t>
  </si>
  <si>
    <t>CV22 7JT</t>
  </si>
  <si>
    <t>01788 840600</t>
  </si>
  <si>
    <t>http://www.biltonschool.com</t>
  </si>
  <si>
    <t>https://app.datafiltr.com/profile/51c8678bce89e</t>
  </si>
  <si>
    <t>Birmingham City University (School of Art Bournville)</t>
  </si>
  <si>
    <t>Franchise Street</t>
  </si>
  <si>
    <t>Perry Barr</t>
  </si>
  <si>
    <t>B42 2SU</t>
  </si>
  <si>
    <t>0121 3315000</t>
  </si>
  <si>
    <t>http://www.uce.ac.uk/</t>
  </si>
  <si>
    <t>https://app.datafiltr.com/profile/5203923040366</t>
  </si>
  <si>
    <t>Birmingham City University</t>
  </si>
  <si>
    <t>https://app.datafiltr.com/profile/51616569ab397</t>
  </si>
  <si>
    <t>Birmingham Metropolitan College</t>
  </si>
  <si>
    <t>Jennens Road</t>
  </si>
  <si>
    <t>B4 7PS</t>
  </si>
  <si>
    <t>0121 4464545</t>
  </si>
  <si>
    <t>http://www.bmetc.ac.uk</t>
  </si>
  <si>
    <t>https://app.datafiltr.com/profile/5553602910fe3</t>
  </si>
  <si>
    <t>Birmingham Metropolitan College (Sutton Coldfield College)</t>
  </si>
  <si>
    <t>https://app.datafiltr.com/profile/5161658b90839</t>
  </si>
  <si>
    <t>Birmingham Ormiston Academy</t>
  </si>
  <si>
    <t>1 Grosvenor Street</t>
  </si>
  <si>
    <t>B4 7QD</t>
  </si>
  <si>
    <t>0121 3599300</t>
  </si>
  <si>
    <t>http://www.boa-academy.co.uk/</t>
  </si>
  <si>
    <t>https://app.datafiltr.com/profile/5161655f54d44</t>
  </si>
  <si>
    <t>Bishop Challoner Catholic College</t>
  </si>
  <si>
    <t>Institute Road</t>
  </si>
  <si>
    <t>Kings Heath</t>
  </si>
  <si>
    <t>B14 7EG</t>
  </si>
  <si>
    <t>0121 4444161</t>
  </si>
  <si>
    <t>http://www.bishopchalloner.org.uk/</t>
  </si>
  <si>
    <t>https://app.datafiltr.com/profile/5333066598d93</t>
  </si>
  <si>
    <t>Bishop Milner Catholic College</t>
  </si>
  <si>
    <t>Burton Road</t>
  </si>
  <si>
    <t>Dudley</t>
  </si>
  <si>
    <t>DY1 3BY</t>
  </si>
  <si>
    <t>01384 816600</t>
  </si>
  <si>
    <t>http://www.bmilner.dudley.sch.uk</t>
  </si>
  <si>
    <t>https://app.datafiltr.com/profile/5161655f68006</t>
  </si>
  <si>
    <t>Bishop Ullathorne Catholic School</t>
  </si>
  <si>
    <t>Leasowes Avenue</t>
  </si>
  <si>
    <t>CV3 6BH</t>
  </si>
  <si>
    <t>024 76414515</t>
  </si>
  <si>
    <t>http://www.ullathorne.coventry.sch.uk</t>
  </si>
  <si>
    <t>https://app.datafiltr.com/profile/5161658e85b82</t>
  </si>
  <si>
    <t>Bishop Vesey's Grammar School</t>
  </si>
  <si>
    <t>Lichfield Road</t>
  </si>
  <si>
    <t>Sutton Coldfield</t>
  </si>
  <si>
    <t>B74 2NH</t>
  </si>
  <si>
    <t>0121 2505400</t>
  </si>
  <si>
    <t>http://www.bishopveseys.bham.sch.uk</t>
  </si>
  <si>
    <t>https://app.datafiltr.com/profile/53330665a2992</t>
  </si>
  <si>
    <t>Bishop Walsh Catholic School</t>
  </si>
  <si>
    <t>Wylde Green Road</t>
  </si>
  <si>
    <t>B76 1QT</t>
  </si>
  <si>
    <t>0121 3513215</t>
  </si>
  <si>
    <t>http://www.bishopwalsh.bham.sch.uk</t>
  </si>
  <si>
    <t>https://app.datafiltr.com/profile/54525db0ef649</t>
  </si>
  <si>
    <t>Blessed George Napier Catholic School and Sports College</t>
  </si>
  <si>
    <t>Addison Road</t>
  </si>
  <si>
    <t>OX16 9DG</t>
  </si>
  <si>
    <t>01295 264216</t>
  </si>
  <si>
    <t>http://www.blessedgeorgenapier.co.uk</t>
  </si>
  <si>
    <t>https://app.datafiltr.com/profile/51616581b6567</t>
  </si>
  <si>
    <t>Blessed Robert Sutton Catholic Sports College</t>
  </si>
  <si>
    <t>Bluestone Lane</t>
  </si>
  <si>
    <t>Stapenhill</t>
  </si>
  <si>
    <t>DE15 9SD</t>
  </si>
  <si>
    <t>01283 749450</t>
  </si>
  <si>
    <t>http://www.robertsutton.staffs.sch.uk/</t>
  </si>
  <si>
    <t>https://app.datafiltr.com/profile/5c4880c6550a2</t>
  </si>
  <si>
    <t>Blessed Robert Sutton Catholic Voluntary Academy</t>
  </si>
  <si>
    <t>https://app.datafiltr.com/profile/51616588998e3</t>
  </si>
  <si>
    <t>Bloomfield School</t>
  </si>
  <si>
    <t>Bloomfield Road</t>
  </si>
  <si>
    <t>Tipton</t>
  </si>
  <si>
    <t>DY4 9ER</t>
  </si>
  <si>
    <t>Sandwell</t>
  </si>
  <si>
    <t>0121 5209408</t>
  </si>
  <si>
    <t>http://www.horizoncare.co.uk</t>
  </si>
  <si>
    <t>https://app.datafiltr.com/profile/5161657367adf</t>
  </si>
  <si>
    <t>Blue Coat Church of England Academy, Walsall</t>
  </si>
  <si>
    <t>Birmingham Street</t>
  </si>
  <si>
    <t>WS1 2ND</t>
  </si>
  <si>
    <t>01922 720558</t>
  </si>
  <si>
    <t>http://www.bluecoatacademy.org/</t>
  </si>
  <si>
    <t>https://app.datafiltr.com/profile/51616572691dc</t>
  </si>
  <si>
    <t>Blue Coat Church of England School and Music College</t>
  </si>
  <si>
    <t>Terry Road</t>
  </si>
  <si>
    <t>CV1 2BA</t>
  </si>
  <si>
    <t>024 76223542</t>
  </si>
  <si>
    <t>http://www.bluecoatschool.com</t>
  </si>
  <si>
    <t>https://app.datafiltr.com/profile/5161658ad21e2</t>
  </si>
  <si>
    <t>Blue River Academy</t>
  </si>
  <si>
    <t>36 Medley Road</t>
  </si>
  <si>
    <t>Greet</t>
  </si>
  <si>
    <t>B11 2NE</t>
  </si>
  <si>
    <t>0121 7667981</t>
  </si>
  <si>
    <t>https://app.datafiltr.com/profile/5161657557a8f</t>
  </si>
  <si>
    <t>Bordesley Green Girls' School &amp; Sixth Form</t>
  </si>
  <si>
    <t>Bordesley Green Road</t>
  </si>
  <si>
    <t>B9 4TR</t>
  </si>
  <si>
    <t>0121 4641881</t>
  </si>
  <si>
    <t>http://www.bordgrng.bham.sch.uk/</t>
  </si>
  <si>
    <t>https://app.datafiltr.com/profile/5161658e79a5e</t>
  </si>
  <si>
    <t>Bosworth Academy</t>
  </si>
  <si>
    <t>Leicester Lane</t>
  </si>
  <si>
    <t>Desford</t>
  </si>
  <si>
    <t>LE9 9JL</t>
  </si>
  <si>
    <t>01455 822841</t>
  </si>
  <si>
    <t>http://www.bosworthacademy.org.uk</t>
  </si>
  <si>
    <t>https://app.datafiltr.com/profile/51616569a64bd</t>
  </si>
  <si>
    <t>Bournville College of Further Education</t>
  </si>
  <si>
    <t>1 Longbridge Lane</t>
  </si>
  <si>
    <t>Longbridge</t>
  </si>
  <si>
    <t>B31 2AJ</t>
  </si>
  <si>
    <t>0121 4771300</t>
  </si>
  <si>
    <t>http://www.bournville.ac.uk</t>
  </si>
  <si>
    <t>https://app.datafiltr.com/profile/54c7bab499da4</t>
  </si>
  <si>
    <t>Bournville School and Sixth Form Centre</t>
  </si>
  <si>
    <t>Griffins Brook Lane</t>
  </si>
  <si>
    <t>B30 1QJ</t>
  </si>
  <si>
    <t>0121 4753881</t>
  </si>
  <si>
    <t>http://www.bournvilleschool.org/</t>
  </si>
  <si>
    <t>https://app.datafiltr.com/profile/51616575a75c2</t>
  </si>
  <si>
    <t>Braidwood School for the Deaf</t>
  </si>
  <si>
    <t>Bromford Road</t>
  </si>
  <si>
    <t>B36 8AF</t>
  </si>
  <si>
    <t>0121 4645558</t>
  </si>
  <si>
    <t>http://www.braidwood-school.co.uk</t>
  </si>
  <si>
    <t>https://app.datafiltr.com/profile/580f44c593b13</t>
  </si>
  <si>
    <t>Bridge Short Stay School</t>
  </si>
  <si>
    <t>Wissage Road</t>
  </si>
  <si>
    <t>Lichfield</t>
  </si>
  <si>
    <t>WS13 6SW</t>
  </si>
  <si>
    <t>https://app.datafiltr.com/profile/516165916d931</t>
  </si>
  <si>
    <t>Bristnall Hall Academy</t>
  </si>
  <si>
    <t>Bristnall Hall Lane</t>
  </si>
  <si>
    <t>Oldbury</t>
  </si>
  <si>
    <t>B68 9PA</t>
  </si>
  <si>
    <t>0121 5525425</t>
  </si>
  <si>
    <t>http://www.bristnallhallacademy.attrust.org.uk/</t>
  </si>
  <si>
    <t>https://app.datafiltr.com/profile/533306658d53c</t>
  </si>
  <si>
    <t>Broadway Academy</t>
  </si>
  <si>
    <t>The Broadway</t>
  </si>
  <si>
    <t>B20 3DP</t>
  </si>
  <si>
    <t>0121 5664334</t>
  </si>
  <si>
    <t>http://www.broadway-academy.co.uk</t>
  </si>
  <si>
    <t>https://app.datafiltr.com/profile/516165903599e</t>
  </si>
  <si>
    <t>Brockington College</t>
  </si>
  <si>
    <t>Blaby Road</t>
  </si>
  <si>
    <t>Enderby</t>
  </si>
  <si>
    <t>LE19 4AQ</t>
  </si>
  <si>
    <t>0116 2863722</t>
  </si>
  <si>
    <t>http://www.brockington.leics.sch.uk</t>
  </si>
  <si>
    <t>https://app.datafiltr.com/profile/5161658fa15e0</t>
  </si>
  <si>
    <t>Brookvale High School Groby</t>
  </si>
  <si>
    <t>Ratby Road</t>
  </si>
  <si>
    <t>Groby</t>
  </si>
  <si>
    <t>LE6 0FP</t>
  </si>
  <si>
    <t>0844 4771762</t>
  </si>
  <si>
    <t>http://www.brookvale.leics.sch.uk</t>
  </si>
  <si>
    <t>https://app.datafiltr.com/profile/5161655f8108c</t>
  </si>
  <si>
    <t>Brownhills School</t>
  </si>
  <si>
    <t>Deakin Avenue</t>
  </si>
  <si>
    <t>Brownhills</t>
  </si>
  <si>
    <t>WS8 7QG</t>
  </si>
  <si>
    <t>01543 452886</t>
  </si>
  <si>
    <t>http://www.brownhills.walsall.sch.uk/</t>
  </si>
  <si>
    <t>https://app.datafiltr.com/profile/5161656bb83dd</t>
  </si>
  <si>
    <t>Burton and South Derbyshire College</t>
  </si>
  <si>
    <t>Lichfield Street</t>
  </si>
  <si>
    <t>DE14 3RL</t>
  </si>
  <si>
    <t>01283 494400</t>
  </si>
  <si>
    <t>http://www.burton-college.ac.uk/</t>
  </si>
  <si>
    <t>https://app.datafiltr.com/profile/580f44c5bb7e0</t>
  </si>
  <si>
    <t>Burton PRU</t>
  </si>
  <si>
    <t>Church Hill Street</t>
  </si>
  <si>
    <t>Winshill</t>
  </si>
  <si>
    <t>DE15 0HR</t>
  </si>
  <si>
    <t>https://app.datafiltr.com/profile/51616569ae49e</t>
  </si>
  <si>
    <t>Cadbury Sixth Form College</t>
  </si>
  <si>
    <t>Downland Close, Redditch Road</t>
  </si>
  <si>
    <t>B38 8QT</t>
  </si>
  <si>
    <t>0121 4583898</t>
  </si>
  <si>
    <t>http://www.cadcol.ac.uk/</t>
  </si>
  <si>
    <t>https://app.datafiltr.com/profile/51616591db47c</t>
  </si>
  <si>
    <t>Caludon Castle School</t>
  </si>
  <si>
    <t>Axholme Road</t>
  </si>
  <si>
    <t>Wyken</t>
  </si>
  <si>
    <t>CV2 5BD</t>
  </si>
  <si>
    <t>024 76444822</t>
  </si>
  <si>
    <t>http://www.caludoncastle.co.uk</t>
  </si>
  <si>
    <t>https://app.datafiltr.com/profile/51616571e0b15</t>
  </si>
  <si>
    <t>Campion School</t>
  </si>
  <si>
    <t>Bugbrooke</t>
  </si>
  <si>
    <t>NN7 3QG</t>
  </si>
  <si>
    <t>01604 833900</t>
  </si>
  <si>
    <t>http://www.campion.northants.sch.uk</t>
  </si>
  <si>
    <t>https://app.datafiltr.com/profile/5161658d68f98</t>
  </si>
  <si>
    <t>Sydenham Drive</t>
  </si>
  <si>
    <t>Leamington Spa</t>
  </si>
  <si>
    <t>CV31 1QH</t>
  </si>
  <si>
    <t>01926 743200</t>
  </si>
  <si>
    <t>http://www.campion.warwickshire.sch.uk/</t>
  </si>
  <si>
    <t>https://app.datafiltr.com/profile/51616572cc6b1</t>
  </si>
  <si>
    <t>Cannock Chase High School</t>
  </si>
  <si>
    <t>Hednesford Road</t>
  </si>
  <si>
    <t>Cannock</t>
  </si>
  <si>
    <t>WS11 1JT</t>
  </si>
  <si>
    <t>01543 502450</t>
  </si>
  <si>
    <t>http://www.cannockchase-high.staffs.sch.uk</t>
  </si>
  <si>
    <t>https://app.datafiltr.com/profile/5161656859a3d</t>
  </si>
  <si>
    <t>Cardinal Griffin Catholic College</t>
  </si>
  <si>
    <t>Cardinal Way</t>
  </si>
  <si>
    <t>Stafford Road</t>
  </si>
  <si>
    <t>WS11 4AW</t>
  </si>
  <si>
    <t>01543 502215</t>
  </si>
  <si>
    <t>http://www.cardinalgriffin.staffs.sch.uk/</t>
  </si>
  <si>
    <t>https://app.datafiltr.com/profile/5161655f69240</t>
  </si>
  <si>
    <t>Cardinal Newman Catholic School A Specialist Arts and Community College</t>
  </si>
  <si>
    <t>Sandpits Lane</t>
  </si>
  <si>
    <t>Keresley</t>
  </si>
  <si>
    <t>CV6 2FR</t>
  </si>
  <si>
    <t>024 76332382</t>
  </si>
  <si>
    <t>http://www.cardinalnewman.coventry.sch.uk</t>
  </si>
  <si>
    <t>https://app.datafiltr.com/profile/55f93e4dcd7e8</t>
  </si>
  <si>
    <t>Cardinal Wiseman Catholic School and Language College</t>
  </si>
  <si>
    <t>Potters Green Road</t>
  </si>
  <si>
    <t>CV2 2AJ</t>
  </si>
  <si>
    <t>http://www.cardinalwiseman.coventry.sch.uk</t>
  </si>
  <si>
    <t>https://app.datafiltr.com/profile/51616575921c2</t>
  </si>
  <si>
    <t>Cardinal Wiseman Catholic Technology College</t>
  </si>
  <si>
    <t>Old Oscott Hill</t>
  </si>
  <si>
    <t>Kingstanding</t>
  </si>
  <si>
    <t>B44 9SR</t>
  </si>
  <si>
    <t>0121 3606383</t>
  </si>
  <si>
    <t>http://www.cardinalwiseman.bham.sch.uk</t>
  </si>
  <si>
    <t>https://app.datafiltr.com/profile/5a7af9dc74e80</t>
  </si>
  <si>
    <t>Castle High School and Visual Arts College</t>
  </si>
  <si>
    <t>St James's Road</t>
  </si>
  <si>
    <t>DY1 3JE</t>
  </si>
  <si>
    <t>http://www.castle.dudley.sch.uk/</t>
  </si>
  <si>
    <t>https://app.datafiltr.com/profile/516165901d7f9</t>
  </si>
  <si>
    <t>Castle Rock High School</t>
  </si>
  <si>
    <t>Meadow Lane</t>
  </si>
  <si>
    <t>Coalville</t>
  </si>
  <si>
    <t>LE67 4BR</t>
  </si>
  <si>
    <t>01530 834368</t>
  </si>
  <si>
    <t>http://www.castlerock.leics.sch.uk</t>
  </si>
  <si>
    <t>https://app.datafiltr.com/profile/54cf6b273f750</t>
  </si>
  <si>
    <t>Central Learning Partnership</t>
  </si>
  <si>
    <t>Heath Park</t>
  </si>
  <si>
    <t>Prestwood Road</t>
  </si>
  <si>
    <t>Wolverhampton</t>
  </si>
  <si>
    <t>WV11 1RD</t>
  </si>
  <si>
    <t>01902 556360</t>
  </si>
  <si>
    <t>http://www.centrallearning.co.uk/</t>
  </si>
  <si>
    <t>https://app.datafiltr.com/profile/57cfe44ee88f4</t>
  </si>
  <si>
    <t>Centre for Accelerated Learning</t>
  </si>
  <si>
    <t>Sheldon Hall Avenue</t>
  </si>
  <si>
    <t>Tile Cross</t>
  </si>
  <si>
    <t>B33 0HA</t>
  </si>
  <si>
    <t>https://app.datafiltr.com/profile/5540d2288af49</t>
  </si>
  <si>
    <t>Charnwood College (High)</t>
  </si>
  <si>
    <t>Thorpe Hill</t>
  </si>
  <si>
    <t>Loughborough</t>
  </si>
  <si>
    <t>LE11 4SQ</t>
  </si>
  <si>
    <t>01509 554400</t>
  </si>
  <si>
    <t>http://www.charnwoodcollege.org/</t>
  </si>
  <si>
    <t>https://app.datafiltr.com/profile/58aeb15c54a81</t>
  </si>
  <si>
    <t>Chase Terrace Technology College</t>
  </si>
  <si>
    <t>Bridge Cross Road</t>
  </si>
  <si>
    <t>Chase Terrace</t>
  </si>
  <si>
    <t>Burntwood</t>
  </si>
  <si>
    <t>WS7 2DB</t>
  </si>
  <si>
    <t>01543 682286</t>
  </si>
  <si>
    <t>http://www.cttc.staffs.sch.uk</t>
  </si>
  <si>
    <t>https://app.datafiltr.com/profile/580f44c5b353c</t>
  </si>
  <si>
    <t>Chaselea PRU</t>
  </si>
  <si>
    <t>Avon Road</t>
  </si>
  <si>
    <t>WS11 1LH</t>
  </si>
  <si>
    <t>https://app.datafiltr.com/profile/5161658e04d18</t>
  </si>
  <si>
    <t>Chenderit School</t>
  </si>
  <si>
    <t>Archery Road</t>
  </si>
  <si>
    <t>Middleton Cheney</t>
  </si>
  <si>
    <t>OX17 2QR</t>
  </si>
  <si>
    <t>01295 711567</t>
  </si>
  <si>
    <t>http://www.chenderit.northants.sch.uk</t>
  </si>
  <si>
    <t>https://app.datafiltr.com/profile/5c4880c6568e1</t>
  </si>
  <si>
    <t>Cheslyn Hay Academy</t>
  </si>
  <si>
    <t>Saredon Road</t>
  </si>
  <si>
    <t>Cheslyn Hay</t>
  </si>
  <si>
    <t>WS6 7JQ</t>
  </si>
  <si>
    <t>http://www.cheslynhay-high.staffs.sch.uk</t>
  </si>
  <si>
    <t>https://app.datafiltr.com/profile/5161656830bdc</t>
  </si>
  <si>
    <t>Cheslyn Hay Sport and Community High School</t>
  </si>
  <si>
    <t>01922 416024</t>
  </si>
  <si>
    <t>https://app.datafiltr.com/profile/516165716cf83</t>
  </si>
  <si>
    <t>Chipping Campden School</t>
  </si>
  <si>
    <t>Cider Mill Lane</t>
  </si>
  <si>
    <t>Chipping Campden</t>
  </si>
  <si>
    <t>Gloucestershire</t>
  </si>
  <si>
    <t>GL55 6HU</t>
  </si>
  <si>
    <t>01386 840216</t>
  </si>
  <si>
    <t>http://www.ccsacademy.net/</t>
  </si>
  <si>
    <t>https://app.datafiltr.com/profile/51616569b3b3f</t>
  </si>
  <si>
    <t>City College Coventry</t>
  </si>
  <si>
    <t>50 Swanswell Street</t>
  </si>
  <si>
    <t>CV1 5DG</t>
  </si>
  <si>
    <t>024 76791000</t>
  </si>
  <si>
    <t>http://www.covcollege.ac.uk/Pages/default.aspx</t>
  </si>
  <si>
    <t>https://app.datafiltr.com/profile/51616569bfd53</t>
  </si>
  <si>
    <t>City of Wolverhampton College</t>
  </si>
  <si>
    <t>Paget Road</t>
  </si>
  <si>
    <t>WV6 0DU</t>
  </si>
  <si>
    <t>01902 836000</t>
  </si>
  <si>
    <t>http://www.wolvcoll.ac.uk/</t>
  </si>
  <si>
    <t>https://app.datafiltr.com/profile/58231c56f3c2e</t>
  </si>
  <si>
    <t>Cockshut Hill Technology College</t>
  </si>
  <si>
    <t>Cockshut Hill</t>
  </si>
  <si>
    <t>Yardley</t>
  </si>
  <si>
    <t>B26 2HX</t>
  </si>
  <si>
    <t>0121 4642122</t>
  </si>
  <si>
    <t>http://www.cockshut.bham.sch.uk/</t>
  </si>
  <si>
    <t>https://app.datafiltr.com/profile/5161657594872</t>
  </si>
  <si>
    <t>Colmers School and Sixth Form College (Colmers Farm GM School)</t>
  </si>
  <si>
    <t>Bristol Road South</t>
  </si>
  <si>
    <t>Rednal</t>
  </si>
  <si>
    <t>B45 9NY</t>
  </si>
  <si>
    <t>0121 4531778</t>
  </si>
  <si>
    <t>http://www.colmers.bham.sch.uk</t>
  </si>
  <si>
    <t>https://app.datafiltr.com/profile/56b214027332b</t>
  </si>
  <si>
    <t>Colmers School and Sixth Form College</t>
  </si>
  <si>
    <t>https://app.datafiltr.com/profile/5161655f8e88a</t>
  </si>
  <si>
    <t>Colton Hills Community School</t>
  </si>
  <si>
    <t>Jeremy Road</t>
  </si>
  <si>
    <t>Goldthorn Park</t>
  </si>
  <si>
    <t>WV4 5DG</t>
  </si>
  <si>
    <t>01902 558420</t>
  </si>
  <si>
    <t>http://www.coltonhills.co.uk/</t>
  </si>
  <si>
    <t>https://app.datafiltr.com/profile/5c4880c65240a</t>
  </si>
  <si>
    <t>Coppice Performing Arts School</t>
  </si>
  <si>
    <t>Ecclestone Road</t>
  </si>
  <si>
    <t>Wednesfield</t>
  </si>
  <si>
    <t>Avon</t>
  </si>
  <si>
    <t>WV11 2QE</t>
  </si>
  <si>
    <t>https://www.coppiceschool.net/</t>
  </si>
  <si>
    <t>https://app.datafiltr.com/profile/5161655f8c0f9</t>
  </si>
  <si>
    <t>01902 558500</t>
  </si>
  <si>
    <t>http://www.coppice.wolverhampton.sch.uk/</t>
  </si>
  <si>
    <t>https://app.datafiltr.com/profile/51616586d957d</t>
  </si>
  <si>
    <t>Corley Centre</t>
  </si>
  <si>
    <t>Church Lane</t>
  </si>
  <si>
    <t>Corley</t>
  </si>
  <si>
    <t>CV7 8AZ</t>
  </si>
  <si>
    <t>01676 540218</t>
  </si>
  <si>
    <t>https://app.datafiltr.com/profile/5161658e94ea6</t>
  </si>
  <si>
    <t>Coundon Court</t>
  </si>
  <si>
    <t>Northbrook Road</t>
  </si>
  <si>
    <t>CV6 2AJ</t>
  </si>
  <si>
    <t>024 76335121</t>
  </si>
  <si>
    <t>http://www.coundoncourt.org</t>
  </si>
  <si>
    <t>https://app.datafiltr.com/profile/516165903cb8f</t>
  </si>
  <si>
    <t>Countesthorpe Leysland Community College (Leysland High School)</t>
  </si>
  <si>
    <t>Winchester Road</t>
  </si>
  <si>
    <t>Countesthorpe</t>
  </si>
  <si>
    <t>LE8 5PR</t>
  </si>
  <si>
    <t>0116 2771841</t>
  </si>
  <si>
    <t>http://www.leysland.leics.sch.uk</t>
  </si>
  <si>
    <t>https://app.datafiltr.com/profile/580f44c5b1fb7</t>
  </si>
  <si>
    <t>Coventry Extended Learning Centre</t>
  </si>
  <si>
    <t>https://app.datafiltr.com/profile/5329b965c1208</t>
  </si>
  <si>
    <t>Coventry University (Coventry University College)</t>
  </si>
  <si>
    <t>Priory Street</t>
  </si>
  <si>
    <t>CV1 5FB</t>
  </si>
  <si>
    <t>024 76887688</t>
  </si>
  <si>
    <t>http://www.coventry.ac.uk</t>
  </si>
  <si>
    <t>https://app.datafiltr.com/profile/51d6bb3020615</t>
  </si>
  <si>
    <t>Coventry University</t>
  </si>
  <si>
    <t>https://app.datafiltr.com/profile/5161657f10afa</t>
  </si>
  <si>
    <t>Crown Hills Community College</t>
  </si>
  <si>
    <t>Gwendolen Road</t>
  </si>
  <si>
    <t>LE5 5FT</t>
  </si>
  <si>
    <t>0116 2736893</t>
  </si>
  <si>
    <t>http://www.crownhills.com/</t>
  </si>
  <si>
    <t>https://app.datafiltr.com/profile/5161656da7ea6</t>
  </si>
  <si>
    <t>CTC Kingshurst Academy</t>
  </si>
  <si>
    <t>Cooks Lane</t>
  </si>
  <si>
    <t>Kingshurst</t>
  </si>
  <si>
    <t>B37 6NU</t>
  </si>
  <si>
    <t>0121 3298300</t>
  </si>
  <si>
    <t>http://www.ctckingshurst.academy</t>
  </si>
  <si>
    <t>https://app.datafiltr.com/profile/580f44c5db709</t>
  </si>
  <si>
    <t>CUL Academy Trust</t>
  </si>
  <si>
    <t>69 Aston Road North</t>
  </si>
  <si>
    <t>B6 4EA</t>
  </si>
  <si>
    <t>http://www.culacademy.co.uk</t>
  </si>
  <si>
    <t>https://app.datafiltr.com/profile/58231c56f3b79</t>
  </si>
  <si>
    <t>Dame Elizabeth Cadbury Technology College</t>
  </si>
  <si>
    <t>Woodbrooke Road</t>
  </si>
  <si>
    <t>Bournville</t>
  </si>
  <si>
    <t>B30 1UL</t>
  </si>
  <si>
    <t>0121 4644040</t>
  </si>
  <si>
    <t>http://www.dectc.bham.sch.uk</t>
  </si>
  <si>
    <t>https://app.datafiltr.com/profile/53316012d5504</t>
  </si>
  <si>
    <t>Daventry UTC</t>
  </si>
  <si>
    <t>Ashby Road</t>
  </si>
  <si>
    <t>Daventry</t>
  </si>
  <si>
    <t>NN11 0QE</t>
  </si>
  <si>
    <t>01327 304960</t>
  </si>
  <si>
    <t>http://daventryutc.com/</t>
  </si>
  <si>
    <t>https://app.datafiltr.com/profile/5161658f99680</t>
  </si>
  <si>
    <t>De Lisle Catholic School Loughborough Leicestershire (Formerly De Lisle Catholic Science College)</t>
  </si>
  <si>
    <t>01509 268739</t>
  </si>
  <si>
    <t>http://www.delisle.leics.sch.uk/</t>
  </si>
  <si>
    <t>https://app.datafiltr.com/profile/56b214027641d</t>
  </si>
  <si>
    <t>De Montfort University (Careers)</t>
  </si>
  <si>
    <t>The Gateway</t>
  </si>
  <si>
    <t>LE1 9BH</t>
  </si>
  <si>
    <t>0116 2551551</t>
  </si>
  <si>
    <t>http://www.dmu.ac.uk/</t>
  </si>
  <si>
    <t>https://app.datafiltr.com/profile/51d2b2ca70b88</t>
  </si>
  <si>
    <t>De Montfort University</t>
  </si>
  <si>
    <t>https://app.datafiltr.com/profile/5161655f898fc</t>
  </si>
  <si>
    <t>Deansfield Community School, Specialists In Media Arts</t>
  </si>
  <si>
    <t>Deans Road</t>
  </si>
  <si>
    <t>WV1 2BH</t>
  </si>
  <si>
    <t>01902 556400</t>
  </si>
  <si>
    <t>http://deansfieldcommunityschool.net/</t>
  </si>
  <si>
    <t>https://app.datafiltr.com/profile/516165716ab84</t>
  </si>
  <si>
    <t>Droitwich Spa High School and Sixth Form Centre</t>
  </si>
  <si>
    <t>Briar Mill</t>
  </si>
  <si>
    <t>Droitwich Spa</t>
  </si>
  <si>
    <t>WR9 0AA</t>
  </si>
  <si>
    <t>01905 774421</t>
  </si>
  <si>
    <t>http://www.droitwichspahigh.worcs.sch.uk</t>
  </si>
  <si>
    <t>https://app.datafiltr.com/profile/51616569b605a</t>
  </si>
  <si>
    <t>Dudley College of Technology</t>
  </si>
  <si>
    <t>DY1 4AS</t>
  </si>
  <si>
    <t>01384 363000</t>
  </si>
  <si>
    <t>http://www.dudleycol.ac.uk/</t>
  </si>
  <si>
    <t>https://app.datafiltr.com/profile/580f44c5cdf1a</t>
  </si>
  <si>
    <t>East Birmingham Network Academy</t>
  </si>
  <si>
    <t>1580 Coventry Road</t>
  </si>
  <si>
    <t>B26 1AL</t>
  </si>
  <si>
    <t>http://ebnacademy.co.uk/</t>
  </si>
  <si>
    <t>https://app.datafiltr.com/profile/580f44c5e029e</t>
  </si>
  <si>
    <t>EBN Academy Phase 2</t>
  </si>
  <si>
    <t>290 Reservoir Road</t>
  </si>
  <si>
    <t>Erdington</t>
  </si>
  <si>
    <t>B23 6DE</t>
  </si>
  <si>
    <t>https://app.datafiltr.com/profile/5c4880c653c15</t>
  </si>
  <si>
    <t>Eden Boys' Leadership Academy, Birmingham East</t>
  </si>
  <si>
    <t>Whitehead Road</t>
  </si>
  <si>
    <t>B6 6EL</t>
  </si>
  <si>
    <t>https://www.edenboysbirminghameast.com/</t>
  </si>
  <si>
    <t>https://app.datafiltr.com/profile/55f93e4de8189</t>
  </si>
  <si>
    <t>Eden Boys' School, Birmingham</t>
  </si>
  <si>
    <t>150 Wellhead Lane</t>
  </si>
  <si>
    <t>B42 2SY</t>
  </si>
  <si>
    <t>0121 657 7070</t>
  </si>
  <si>
    <t>http://www.edenboysbirmingham.com/</t>
  </si>
  <si>
    <t>https://app.datafiltr.com/profile/54525db116384</t>
  </si>
  <si>
    <t>Eden Girls' School Coventry</t>
  </si>
  <si>
    <t>Lincoln Street</t>
  </si>
  <si>
    <t>Foleshill</t>
  </si>
  <si>
    <t>CV1 4JN</t>
  </si>
  <si>
    <t>http://www.edengirlscoventry.com</t>
  </si>
  <si>
    <t>https://app.datafiltr.com/profile/5161658914f39</t>
  </si>
  <si>
    <t>Education &amp; Youth Services Ltd</t>
  </si>
  <si>
    <t>8 Notre Dame Mews</t>
  </si>
  <si>
    <t>NN1 2BG</t>
  </si>
  <si>
    <t>01604 639555</t>
  </si>
  <si>
    <t>http://www.progress-schools.co.uk</t>
  </si>
  <si>
    <t>https://app.datafiltr.com/profile/5540d2288f08a</t>
  </si>
  <si>
    <t>Ellowes Hall Sports College</t>
  </si>
  <si>
    <t>Stickley Lane</t>
  </si>
  <si>
    <t>Lower Gornal</t>
  </si>
  <si>
    <t>DY3 2JH</t>
  </si>
  <si>
    <t>01384 686600</t>
  </si>
  <si>
    <t>http://www.ellowes.dudley.sch.uk</t>
  </si>
  <si>
    <t>https://app.datafiltr.com/profile/51616588761de</t>
  </si>
  <si>
    <t>Elmwood School</t>
  </si>
  <si>
    <t>King George Crescent</t>
  </si>
  <si>
    <t>Rushall</t>
  </si>
  <si>
    <t>WS4 1EG</t>
  </si>
  <si>
    <t>01922 721081</t>
  </si>
  <si>
    <t>http://www.elmwood.walsall.sch.uk</t>
  </si>
  <si>
    <t>https://app.datafiltr.com/profile/580f44c59f0fd</t>
  </si>
  <si>
    <t>English Language Training</t>
  </si>
  <si>
    <t>49 Oxford Road</t>
  </si>
  <si>
    <t>OX16 9AH</t>
  </si>
  <si>
    <t>https://app.datafiltr.com/profile/51616565ee5f3</t>
  </si>
  <si>
    <t>English Martyrs Catholic School</t>
  </si>
  <si>
    <t>LE4 0FJ</t>
  </si>
  <si>
    <t>0116 2428880</t>
  </si>
  <si>
    <t>http://www.englishmartyrs.org/</t>
  </si>
  <si>
    <t>https://app.datafiltr.com/profile/5c4880c654c88</t>
  </si>
  <si>
    <t>English Martyrs' Catholic School, A Voluntary Academy</t>
  </si>
  <si>
    <t>https://app.datafiltr.com/profile/51dfeaac75052</t>
  </si>
  <si>
    <t>Erasmus Darwin Academy</t>
  </si>
  <si>
    <t>Pool Road</t>
  </si>
  <si>
    <t>WS7 3QW</t>
  </si>
  <si>
    <t>01543 685828</t>
  </si>
  <si>
    <t>http://www.eda.staffs.sch.uk/</t>
  </si>
  <si>
    <t>https://app.datafiltr.com/profile/58ac2a3bec43c</t>
  </si>
  <si>
    <t>Erdington Academy</t>
  </si>
  <si>
    <t>Kingsbury Road</t>
  </si>
  <si>
    <t>B24 8RE</t>
  </si>
  <si>
    <t>0121 3731080</t>
  </si>
  <si>
    <t>http://www.erdingtonacademy.bham.sch.uk/</t>
  </si>
  <si>
    <t>https://app.datafiltr.com/profile/533306659e4f7</t>
  </si>
  <si>
    <t>Ernesford Grange Community Academy</t>
  </si>
  <si>
    <t>Princethorpe Way</t>
  </si>
  <si>
    <t>CV3 2QD</t>
  </si>
  <si>
    <t>024 76453121</t>
  </si>
  <si>
    <t>http://egschool.org/</t>
  </si>
  <si>
    <t>https://app.datafiltr.com/profile/5161658d77a45</t>
  </si>
  <si>
    <t>Etone College</t>
  </si>
  <si>
    <t>Leicester Road</t>
  </si>
  <si>
    <t>Nuneaton</t>
  </si>
  <si>
    <t>CV11 6AA</t>
  </si>
  <si>
    <t>024 76757300</t>
  </si>
  <si>
    <t>http://www.etonecollege.co.uk/</t>
  </si>
  <si>
    <t>https://app.datafiltr.com/profile/5161657159977</t>
  </si>
  <si>
    <t>Fairfax</t>
  </si>
  <si>
    <t>Fairfax Road</t>
  </si>
  <si>
    <t>B75 7JT</t>
  </si>
  <si>
    <t>0121 3781288</t>
  </si>
  <si>
    <t>http://www.fairfax.bham.sch.uk</t>
  </si>
  <si>
    <t>https://app.datafiltr.com/profile/55f93e4df148b</t>
  </si>
  <si>
    <t>Finham Park 2</t>
  </si>
  <si>
    <t>Green Lane</t>
  </si>
  <si>
    <t>CV3 6EA</t>
  </si>
  <si>
    <t>http://www.finhampark2.co.uk</t>
  </si>
  <si>
    <t>https://app.datafiltr.com/profile/516165716f225</t>
  </si>
  <si>
    <t>Finham Park School</t>
  </si>
  <si>
    <t>024 76418135</t>
  </si>
  <si>
    <t>http://finhampark.demon.co.uk/index.html</t>
  </si>
  <si>
    <t>https://app.datafiltr.com/profile/5333066579676</t>
  </si>
  <si>
    <t>Four Dwellings Academy</t>
  </si>
  <si>
    <t>Dwellings Lane</t>
  </si>
  <si>
    <t>Quinton</t>
  </si>
  <si>
    <t>B32 1RJ</t>
  </si>
  <si>
    <t>0121 5666666</t>
  </si>
  <si>
    <t>http://www.fourdwellingsacademy.org/</t>
  </si>
  <si>
    <t>https://app.datafiltr.com/profile/51616575b254b</t>
  </si>
  <si>
    <t>Fox Hollies School and Performing Arts College</t>
  </si>
  <si>
    <t>Highbury Community Campus, Queensbridge Road</t>
  </si>
  <si>
    <t>Moseley</t>
  </si>
  <si>
    <t>B13 8QB</t>
  </si>
  <si>
    <t>0121 4646566</t>
  </si>
  <si>
    <t>https://app.datafiltr.com/profile/5c4880c6566d1</t>
  </si>
  <si>
    <t>Foxford Community School</t>
  </si>
  <si>
    <t>Grange Road</t>
  </si>
  <si>
    <t>Longford</t>
  </si>
  <si>
    <t>CV6 6BB</t>
  </si>
  <si>
    <t>http://www.foxford.coventry.sch.uk/</t>
  </si>
  <si>
    <t>https://app.datafiltr.com/profile/5161655f63600</t>
  </si>
  <si>
    <t>Foxford School and Community Arts College</t>
  </si>
  <si>
    <t>024 76369200</t>
  </si>
  <si>
    <t>https://app.datafiltr.com/profile/5161657573234</t>
  </si>
  <si>
    <t>Frankley Community High School</t>
  </si>
  <si>
    <t>New Street</t>
  </si>
  <si>
    <t>Frankley</t>
  </si>
  <si>
    <t>B45 0EU</t>
  </si>
  <si>
    <t>0121 4649901</t>
  </si>
  <si>
    <t>http://www.bwschool.org.uk</t>
  </si>
  <si>
    <t>https://app.datafiltr.com/profile/5161657f1c277</t>
  </si>
  <si>
    <t>Fullhurst Community College</t>
  </si>
  <si>
    <t>Imperial Avenue</t>
  </si>
  <si>
    <t>LE3 1AH</t>
  </si>
  <si>
    <t>0116 2824326</t>
  </si>
  <si>
    <t>http://www.fullhurst.leicester.sch.uk/</t>
  </si>
  <si>
    <t>https://app.datafiltr.com/profile/5161656b56f31</t>
  </si>
  <si>
    <t>Gateway Sixth Form College</t>
  </si>
  <si>
    <t>Colin Grundy Drive</t>
  </si>
  <si>
    <t>LE5 1GA</t>
  </si>
  <si>
    <t>0116 2744500</t>
  </si>
  <si>
    <t>http://www.gateway.ac.uk/</t>
  </si>
  <si>
    <t>https://app.datafiltr.com/profile/5161659084b62</t>
  </si>
  <si>
    <t>George Dixon Academy</t>
  </si>
  <si>
    <t>Portland Road</t>
  </si>
  <si>
    <t>Edgbaston</t>
  </si>
  <si>
    <t>B16 9GD</t>
  </si>
  <si>
    <t>0121 5666565</t>
  </si>
  <si>
    <t>http://www.georgedixonacademy.com</t>
  </si>
  <si>
    <t>https://app.datafiltr.com/profile/5161656d25db8</t>
  </si>
  <si>
    <t>George Salter Academy</t>
  </si>
  <si>
    <t>Claypit Lane</t>
  </si>
  <si>
    <t>West Bromwich</t>
  </si>
  <si>
    <t>B70 9UW</t>
  </si>
  <si>
    <t>0121 5534665</t>
  </si>
  <si>
    <t>http://www.georgesalter.com/</t>
  </si>
  <si>
    <t>https://app.datafiltr.com/profile/5447b2511ea88</t>
  </si>
  <si>
    <t>Glasshouse College</t>
  </si>
  <si>
    <t>Wollaston Road</t>
  </si>
  <si>
    <t>Amblecote</t>
  </si>
  <si>
    <t>Stourbridge</t>
  </si>
  <si>
    <t>DY8 4HF</t>
  </si>
  <si>
    <t>01384 399400</t>
  </si>
  <si>
    <t>http://www.rmt.org/glasshouse/</t>
  </si>
  <si>
    <t>https://app.datafiltr.com/profile/53330665943d4</t>
  </si>
  <si>
    <t>Golden Hillock School - A Park View Academy</t>
  </si>
  <si>
    <t>Golden Hillock Road</t>
  </si>
  <si>
    <t>Sparkhill</t>
  </si>
  <si>
    <t>B11 2QG</t>
  </si>
  <si>
    <t>0121 7738156</t>
  </si>
  <si>
    <t>http://www.goldenhillock.bham.sch.uk/</t>
  </si>
  <si>
    <t>https://app.datafiltr.com/profile/5161656d3b5d2</t>
  </si>
  <si>
    <t>Grace Academy Coventry</t>
  </si>
  <si>
    <t>Wigston Road</t>
  </si>
  <si>
    <t>CV2 2RH</t>
  </si>
  <si>
    <t>024 76589000</t>
  </si>
  <si>
    <t>http://www.graceacademy.org.uk/coventry/</t>
  </si>
  <si>
    <t>https://app.datafiltr.com/profile/5161656e01294</t>
  </si>
  <si>
    <t>Grace Academy Darlaston</t>
  </si>
  <si>
    <t>Herberts Park Road</t>
  </si>
  <si>
    <t>Darlaston</t>
  </si>
  <si>
    <t>Wednesbury</t>
  </si>
  <si>
    <t>WS10 8QJ</t>
  </si>
  <si>
    <t>0121 5683300</t>
  </si>
  <si>
    <t>http://www.graceacademy.org.uk/darlaston</t>
  </si>
  <si>
    <t>https://app.datafiltr.com/profile/516165694a803</t>
  </si>
  <si>
    <t>Grace Academy Solihull</t>
  </si>
  <si>
    <t>Chapelhouse Road</t>
  </si>
  <si>
    <t>Chelmsey Wood</t>
  </si>
  <si>
    <t>B37 5JS</t>
  </si>
  <si>
    <t>0121 3294600</t>
  </si>
  <si>
    <t>http://www.graceacademy.org.uk/solihull/</t>
  </si>
  <si>
    <t>https://app.datafiltr.com/profile/59ef2b55b6d03</t>
  </si>
  <si>
    <t>Granville Academy</t>
  </si>
  <si>
    <t>Woodville</t>
  </si>
  <si>
    <t>Swadlincote</t>
  </si>
  <si>
    <t>Derbyshire</t>
  </si>
  <si>
    <t>DE11 7JR</t>
  </si>
  <si>
    <t>01283 216765</t>
  </si>
  <si>
    <t>http://www.granville.derbyshire.sch.uk/</t>
  </si>
  <si>
    <t>https://app.datafiltr.com/profile/58aad99c4ac53</t>
  </si>
  <si>
    <t>Great Barr School</t>
  </si>
  <si>
    <t>Aldridge Road</t>
  </si>
  <si>
    <t>Great Barr</t>
  </si>
  <si>
    <t>B44 8NU</t>
  </si>
  <si>
    <t>0121 3666611</t>
  </si>
  <si>
    <t>http://www.greatbarr.bham.sch.uk</t>
  </si>
  <si>
    <t>https://app.datafiltr.com/profile/5c4880c6520ba</t>
  </si>
  <si>
    <t>Great Wyrley Academy</t>
  </si>
  <si>
    <t>Hall Lane</t>
  </si>
  <si>
    <t>Great Wyrley</t>
  </si>
  <si>
    <t>WS6 6LQ</t>
  </si>
  <si>
    <t>https://www.greatwyrley.windsoracademytrust.org.uk/</t>
  </si>
  <si>
    <t>https://app.datafiltr.com/profile/5161656810702</t>
  </si>
  <si>
    <t>Great Wyrley High School</t>
  </si>
  <si>
    <t>01922 419311</t>
  </si>
  <si>
    <t>http://www.gw-hs.org</t>
  </si>
  <si>
    <t>https://app.datafiltr.com/profile/516165916fdba</t>
  </si>
  <si>
    <t>Greenwood Academy</t>
  </si>
  <si>
    <t>Farnborough Road</t>
  </si>
  <si>
    <t>Castle Vale</t>
  </si>
  <si>
    <t>B35 7NL</t>
  </si>
  <si>
    <t>0121 4646101</t>
  </si>
  <si>
    <t>http://www.greenwoodacademy.org/</t>
  </si>
  <si>
    <t>https://app.datafiltr.com/profile/51616590693bf</t>
  </si>
  <si>
    <t>Groby Community College</t>
  </si>
  <si>
    <t>LE6 0GE</t>
  </si>
  <si>
    <t>0116 2879921</t>
  </si>
  <si>
    <t>http://www.grobycoll.leics.sch.uk</t>
  </si>
  <si>
    <t>https://app.datafiltr.com/profile/5161656fecef3</t>
  </si>
  <si>
    <t>Guilsborough School</t>
  </si>
  <si>
    <t>West Haddon Road</t>
  </si>
  <si>
    <t>Guilsborough</t>
  </si>
  <si>
    <t>NN6 8QE</t>
  </si>
  <si>
    <t>01604 740641</t>
  </si>
  <si>
    <t>http://www.guilsborough.northants.sch.uk</t>
  </si>
  <si>
    <t>https://app.datafiltr.com/profile/54525db0e8e12</t>
  </si>
  <si>
    <t>Hagley Catholic High School</t>
  </si>
  <si>
    <t>Brake Lane</t>
  </si>
  <si>
    <t>Hagley</t>
  </si>
  <si>
    <t>DY8 2XL</t>
  </si>
  <si>
    <t>01562 883193</t>
  </si>
  <si>
    <t>http://www.hagleyrc.worcs.sch.uk/</t>
  </si>
  <si>
    <t>https://app.datafiltr.com/profile/51616569b72b9</t>
  </si>
  <si>
    <t>Halesowen College</t>
  </si>
  <si>
    <t>Whittingham Road</t>
  </si>
  <si>
    <t>Halesowen</t>
  </si>
  <si>
    <t>B63 3NA</t>
  </si>
  <si>
    <t>0121 6027777</t>
  </si>
  <si>
    <t>http://www.halesowen.ac.uk/</t>
  </si>
  <si>
    <t>https://app.datafiltr.com/profile/5161658dec39e</t>
  </si>
  <si>
    <t>Hall Green School</t>
  </si>
  <si>
    <t>Southam Road</t>
  </si>
  <si>
    <t>Hall Green</t>
  </si>
  <si>
    <t>B28 0AA</t>
  </si>
  <si>
    <t>0121 6288787</t>
  </si>
  <si>
    <t>http://www.hallgreen.bham.sch.uk/</t>
  </si>
  <si>
    <t>https://app.datafiltr.com/profile/5a7af9dc74dd4</t>
  </si>
  <si>
    <t>Hamilton Academy</t>
  </si>
  <si>
    <t>Keyham Lane West</t>
  </si>
  <si>
    <t>LE5 1RT</t>
  </si>
  <si>
    <t>https://app.datafiltr.com/profile/533306658b02e</t>
  </si>
  <si>
    <t>Hamstead Hall Academy</t>
  </si>
  <si>
    <t>Craythorne Avenue</t>
  </si>
  <si>
    <t>Handsworth Wood</t>
  </si>
  <si>
    <t>B20 1HL</t>
  </si>
  <si>
    <t>0121 3867510</t>
  </si>
  <si>
    <t>http://www.hamsteadhall.com</t>
  </si>
  <si>
    <t>https://app.datafiltr.com/profile/516165913bf0d</t>
  </si>
  <si>
    <t>Handsworth Wood Girls' Academy</t>
  </si>
  <si>
    <t>Handsworth</t>
  </si>
  <si>
    <t>B20 2HL</t>
  </si>
  <si>
    <t>0121 5548122</t>
  </si>
  <si>
    <t>http://www.hwga.org.uk</t>
  </si>
  <si>
    <t>https://app.datafiltr.com/profile/5161658a53ee6</t>
  </si>
  <si>
    <t>Harborne Academy</t>
  </si>
  <si>
    <t>Harborne Road</t>
  </si>
  <si>
    <t>B15 3JL</t>
  </si>
  <si>
    <t>0121 4642737</t>
  </si>
  <si>
    <t>http://www.harborneacademy.co.uk/</t>
  </si>
  <si>
    <t>https://app.datafiltr.com/profile/533306659e996</t>
  </si>
  <si>
    <t>Harris CofE Academy</t>
  </si>
  <si>
    <t>Harris Drive</t>
  </si>
  <si>
    <t>Overslade Lane</t>
  </si>
  <si>
    <t>CV22 6EA</t>
  </si>
  <si>
    <t>01788 812549</t>
  </si>
  <si>
    <t>http://www.harris-school.co.uk/</t>
  </si>
  <si>
    <t>https://app.datafiltr.com/profile/5161659071791</t>
  </si>
  <si>
    <t>Hartshill School</t>
  </si>
  <si>
    <t>Church Road</t>
  </si>
  <si>
    <t>Hartshill</t>
  </si>
  <si>
    <t>CV10 0NA</t>
  </si>
  <si>
    <t>024 76392237</t>
  </si>
  <si>
    <t>http://www.hartshill.warwickshire.sch.uk</t>
  </si>
  <si>
    <t>https://app.datafiltr.com/profile/5333066596d5a</t>
  </si>
  <si>
    <t>Hastings High School</t>
  </si>
  <si>
    <t>St Catherine's Close</t>
  </si>
  <si>
    <t>Burbage</t>
  </si>
  <si>
    <t>Hinckley</t>
  </si>
  <si>
    <t>LE10 2QE</t>
  </si>
  <si>
    <t>01455 239414</t>
  </si>
  <si>
    <t>http://www.hastings.leics.sch.uk</t>
  </si>
  <si>
    <t>https://app.datafiltr.com/profile/5161657146781</t>
  </si>
  <si>
    <t>Haybridge High School and Sixth Form</t>
  </si>
  <si>
    <t>DY8 2XS</t>
  </si>
  <si>
    <t>01562 886213</t>
  </si>
  <si>
    <t>http://www.haybridge.worcs.sch.uk</t>
  </si>
  <si>
    <t>https://app.datafiltr.com/profile/55f93e4de8c72</t>
  </si>
  <si>
    <t>Health Futures UTC</t>
  </si>
  <si>
    <t>High Street</t>
  </si>
  <si>
    <t>B70 8DJ</t>
  </si>
  <si>
    <t>0121 794 2888</t>
  </si>
  <si>
    <t>http://www.healthfuturesutc.co.uk/</t>
  </si>
  <si>
    <t>https://app.datafiltr.com/profile/516165715ab17</t>
  </si>
  <si>
    <t>Heart of England School</t>
  </si>
  <si>
    <t>Gipsy Lane</t>
  </si>
  <si>
    <t>Balsall Common</t>
  </si>
  <si>
    <t>CV7 7FW</t>
  </si>
  <si>
    <t>01676 535222</t>
  </si>
  <si>
    <t>http://www.heart-england.co.uk/</t>
  </si>
  <si>
    <t>https://app.datafiltr.com/profile/5161656b0de1f</t>
  </si>
  <si>
    <t>Heart of Worcestershire College (North East Worcestershire College)</t>
  </si>
  <si>
    <t>Peakman Street</t>
  </si>
  <si>
    <t>B98 8DW</t>
  </si>
  <si>
    <t>01527 570020</t>
  </si>
  <si>
    <t>http://www.howcollege.ac.uk</t>
  </si>
  <si>
    <t>https://app.datafiltr.com/profile/555360291a461</t>
  </si>
  <si>
    <t>Heart of Worcestershire College</t>
  </si>
  <si>
    <t>https://app.datafiltr.com/profile/5161658978d44</t>
  </si>
  <si>
    <t>Heartlands Academy</t>
  </si>
  <si>
    <t>Great Francis Street</t>
  </si>
  <si>
    <t>Nechells</t>
  </si>
  <si>
    <t>B7 4QR</t>
  </si>
  <si>
    <t>0121 4643931</t>
  </si>
  <si>
    <t>http://www.heartlands-academy.org.uk/</t>
  </si>
  <si>
    <t>https://app.datafiltr.com/profile/589da5b66affd</t>
  </si>
  <si>
    <t>Heath Lane Academy</t>
  </si>
  <si>
    <t>Belle Vue Road</t>
  </si>
  <si>
    <t>Earl Shilton</t>
  </si>
  <si>
    <t>LE9 7PA</t>
  </si>
  <si>
    <t>01455 842149</t>
  </si>
  <si>
    <t>http://www.hla.leics.sch.uk/</t>
  </si>
  <si>
    <t>https://app.datafiltr.com/profile/5161658d28895</t>
  </si>
  <si>
    <t>http://www.heathpark.net</t>
  </si>
  <si>
    <t>https://app.datafiltr.com/profile/51616581cb29a</t>
  </si>
  <si>
    <t>Hednesford Valley High School</t>
  </si>
  <si>
    <t>Stanley Road</t>
  </si>
  <si>
    <t>Hednesford</t>
  </si>
  <si>
    <t>WS12 4JS</t>
  </si>
  <si>
    <t>01543 423714</t>
  </si>
  <si>
    <t>https://app.datafiltr.com/profile/51616569af74d</t>
  </si>
  <si>
    <t>Henley College Coventry</t>
  </si>
  <si>
    <t>Henley Road</t>
  </si>
  <si>
    <t>Bell Green</t>
  </si>
  <si>
    <t>CV2 1ED</t>
  </si>
  <si>
    <t>024 76626300</t>
  </si>
  <si>
    <t>http://www.henley-cov.ac.uk/</t>
  </si>
  <si>
    <t>https://app.datafiltr.com/profile/5161658bab2fe</t>
  </si>
  <si>
    <t>Henley In Arden School</t>
  </si>
  <si>
    <t>Stratford Road</t>
  </si>
  <si>
    <t>Henley-in-Arden</t>
  </si>
  <si>
    <t>B95 6AF</t>
  </si>
  <si>
    <t>01564 792364</t>
  </si>
  <si>
    <t>http://www.henleyschool.com</t>
  </si>
  <si>
    <t>https://app.datafiltr.com/profile/51616569b4e2d</t>
  </si>
  <si>
    <t>Hereward College of Further Education</t>
  </si>
  <si>
    <t>Bramston Crescent</t>
  </si>
  <si>
    <t>Tile Hill Lane</t>
  </si>
  <si>
    <t>CV4 9SW</t>
  </si>
  <si>
    <t>024 76461231</t>
  </si>
  <si>
    <t>http://www.hereward.ac.uk</t>
  </si>
  <si>
    <t>https://app.datafiltr.com/profile/5161658d6bee8</t>
  </si>
  <si>
    <t>Higham Lane School</t>
  </si>
  <si>
    <t>Shanklin Drive</t>
  </si>
  <si>
    <t>CV10 0BJ</t>
  </si>
  <si>
    <t>024 76388123</t>
  </si>
  <si>
    <t>http://www.highamlaneschool.co.uk/</t>
  </si>
  <si>
    <t>https://app.datafiltr.com/profile/56701ef8bf80b</t>
  </si>
  <si>
    <t>Highfields School</t>
  </si>
  <si>
    <t>Boundary Way</t>
  </si>
  <si>
    <t>Penn</t>
  </si>
  <si>
    <t>WV4 4NT</t>
  </si>
  <si>
    <t>01902 556530</t>
  </si>
  <si>
    <t>http://www.hswv.org.uk/</t>
  </si>
  <si>
    <t>https://app.datafiltr.com/profile/516165729a8fb</t>
  </si>
  <si>
    <t>Hillcrest School A Specialist Maths and Computing College and Sixth Form Centre</t>
  </si>
  <si>
    <t>Stonehouse Lane</t>
  </si>
  <si>
    <t>B32 3AE</t>
  </si>
  <si>
    <t>0121 4643172</t>
  </si>
  <si>
    <t>http://www.hillcrest.bham.sch.uk</t>
  </si>
  <si>
    <t>https://app.datafiltr.com/profile/55f93e4dd28c6</t>
  </si>
  <si>
    <t>Hinckley Academy and John Cleveland Sixth Form Centre</t>
  </si>
  <si>
    <t>Butt Lane</t>
  </si>
  <si>
    <t>LE10 1LE</t>
  </si>
  <si>
    <t>http://www.hajc.leics.sch.uk/</t>
  </si>
  <si>
    <t>https://app.datafiltr.com/profile/51616565e890a</t>
  </si>
  <si>
    <t>Hind Leys Community College</t>
  </si>
  <si>
    <t>Forest Street</t>
  </si>
  <si>
    <t>Shepshed</t>
  </si>
  <si>
    <t>LE12 9DB</t>
  </si>
  <si>
    <t>01509 504511</t>
  </si>
  <si>
    <t>http://www.hind-leys.net/</t>
  </si>
  <si>
    <t>https://app.datafiltr.com/profile/516165755f7a2</t>
  </si>
  <si>
    <t>Hodge Hill College</t>
  </si>
  <si>
    <t>Hodge Hill</t>
  </si>
  <si>
    <t>B36 8HB</t>
  </si>
  <si>
    <t>0121 7837807</t>
  </si>
  <si>
    <t>http://www.hodgehill.bham.sch.uk</t>
  </si>
  <si>
    <t>https://app.datafiltr.com/profile/516165755454a</t>
  </si>
  <si>
    <t>Hodge Hill Girls' School</t>
  </si>
  <si>
    <t>B36 8EY</t>
  </si>
  <si>
    <t>0121 4643094</t>
  </si>
  <si>
    <t>http://www.hodgehillgirls.bham.sch.uk</t>
  </si>
  <si>
    <t>https://app.datafiltr.com/profile/51dadbd5ed4bc</t>
  </si>
  <si>
    <t>Holly Lodge Foundation High School College of Science (Holly Lodge School, Smethwick)</t>
  </si>
  <si>
    <t>Holly Lane</t>
  </si>
  <si>
    <t>Smethwick</t>
  </si>
  <si>
    <t>B67 7JG</t>
  </si>
  <si>
    <t>0121 5580691</t>
  </si>
  <si>
    <t>http://www.holly-lodge.org</t>
  </si>
  <si>
    <t>https://app.datafiltr.com/profile/5161655f74fbc</t>
  </si>
  <si>
    <t>Holly Lodge Foundation High School College of Science</t>
  </si>
  <si>
    <t>https://app.datafiltr.com/profile/5161655f38682</t>
  </si>
  <si>
    <t>Holte School</t>
  </si>
  <si>
    <t>Wheeler Street</t>
  </si>
  <si>
    <t>Lozells</t>
  </si>
  <si>
    <t>B19 2EP</t>
  </si>
  <si>
    <t>0121 5237321</t>
  </si>
  <si>
    <t>http://atschool.eduweb.co.uk/holte2</t>
  </si>
  <si>
    <t>https://app.datafiltr.com/profile/516165757562d</t>
  </si>
  <si>
    <t>Holy Trinity Catholic Media Arts College</t>
  </si>
  <si>
    <t>Oakley Road</t>
  </si>
  <si>
    <t>Small Heath</t>
  </si>
  <si>
    <t>B10 0AX</t>
  </si>
  <si>
    <t>0121 7720184</t>
  </si>
  <si>
    <t>http://www.holytrinityrcschool.com</t>
  </si>
  <si>
    <t>https://app.datafiltr.com/profile/51616571b2df2</t>
  </si>
  <si>
    <t>Holyhead School</t>
  </si>
  <si>
    <t>Milestone Lane</t>
  </si>
  <si>
    <t>B21 0HN</t>
  </si>
  <si>
    <t>0121 5231960</t>
  </si>
  <si>
    <t>http://www.holyheadschool.org.uk</t>
  </si>
  <si>
    <t>https://app.datafiltr.com/profile/5447b25116902</t>
  </si>
  <si>
    <t>Homefield College</t>
  </si>
  <si>
    <t>42 St Mary's Road</t>
  </si>
  <si>
    <t>Sileby</t>
  </si>
  <si>
    <t>LE12 7TL</t>
  </si>
  <si>
    <t>01509 815696</t>
  </si>
  <si>
    <t>http://www.homefieldcollege.ac.uk/home</t>
  </si>
  <si>
    <t>https://app.datafiltr.com/profile/5161658d95937</t>
  </si>
  <si>
    <t>Humphrey Perkins School</t>
  </si>
  <si>
    <t>Cotes Road</t>
  </si>
  <si>
    <t>Barrow-upon-Soar</t>
  </si>
  <si>
    <t>LE12 8JU</t>
  </si>
  <si>
    <t>01509 412385</t>
  </si>
  <si>
    <t>http://www.humphreyperkins.leics.sch.uk</t>
  </si>
  <si>
    <t>https://app.datafiltr.com/profile/55f93e4e2980d</t>
  </si>
  <si>
    <t>Huntercombe Hospital School Cotswold Spa</t>
  </si>
  <si>
    <t>Broadway</t>
  </si>
  <si>
    <t>Malvern</t>
  </si>
  <si>
    <t>WR12 7DE</t>
  </si>
  <si>
    <t>https://app.datafiltr.com/profile/51616575a524d</t>
  </si>
  <si>
    <t>Hunters Hill Technology College</t>
  </si>
  <si>
    <t>Spirehouse Lane</t>
  </si>
  <si>
    <t>Blackwell</t>
  </si>
  <si>
    <t>Bromsgrove</t>
  </si>
  <si>
    <t>B60 1QD</t>
  </si>
  <si>
    <t>0121 4451320</t>
  </si>
  <si>
    <t>http://www.huntershill.org.uk</t>
  </si>
  <si>
    <t>https://app.datafiltr.com/profile/516165909b541</t>
  </si>
  <si>
    <t>Ibstock Community College</t>
  </si>
  <si>
    <t>Central Avenue</t>
  </si>
  <si>
    <t>Ibstock</t>
  </si>
  <si>
    <t>LE67 6NE</t>
  </si>
  <si>
    <t>01530 260705</t>
  </si>
  <si>
    <t>http://www.ibstockcollege.leics.sch.uk</t>
  </si>
  <si>
    <t>https://app.datafiltr.com/profile/54d226ba14828</t>
  </si>
  <si>
    <t>Independent Educational Services</t>
  </si>
  <si>
    <t>100 Cross Street</t>
  </si>
  <si>
    <t>Stockingford</t>
  </si>
  <si>
    <t>CV10 8JH</t>
  </si>
  <si>
    <t>0247 6329584</t>
  </si>
  <si>
    <t>http://www.independenteducationalservices.com/</t>
  </si>
  <si>
    <t>https://app.datafiltr.com/profile/5a018ec049980</t>
  </si>
  <si>
    <t>Invictus Sixth Form College</t>
  </si>
  <si>
    <t>Ward House</t>
  </si>
  <si>
    <t>Himley</t>
  </si>
  <si>
    <t>DY3 4DF</t>
  </si>
  <si>
    <t>01384 686 586</t>
  </si>
  <si>
    <t>http://www.invictus.education/</t>
  </si>
  <si>
    <t>https://app.datafiltr.com/profile/5161658faaeb9</t>
  </si>
  <si>
    <t>Ivanhoe College Ashby-De-La-Zouch</t>
  </si>
  <si>
    <t>North Street</t>
  </si>
  <si>
    <t>LE65 1HX</t>
  </si>
  <si>
    <t>01530 412756</t>
  </si>
  <si>
    <t>http://www.ivanhoe.co.uk/</t>
  </si>
  <si>
    <t>https://app.datafiltr.com/profile/5161656eb084d</t>
  </si>
  <si>
    <t>John Henry Newman Catholic College</t>
  </si>
  <si>
    <t>Chelmsley Road</t>
  </si>
  <si>
    <t>Chelmsley Wood</t>
  </si>
  <si>
    <t>B37 5GA</t>
  </si>
  <si>
    <t>0121 7705331</t>
  </si>
  <si>
    <t>http://johnhenrynewmancatholiccollege.org.uk/</t>
  </si>
  <si>
    <t>https://app.datafiltr.com/profile/5c4880c653d71</t>
  </si>
  <si>
    <t>John Taylor Free School</t>
  </si>
  <si>
    <t>Branston Road</t>
  </si>
  <si>
    <t>Tatenhill</t>
  </si>
  <si>
    <t>DE13 9SA</t>
  </si>
  <si>
    <t>http://www.johntaylorfreeschool.co.uk</t>
  </si>
  <si>
    <t>https://app.datafiltr.com/profile/5161656e931d3</t>
  </si>
  <si>
    <t>John Taylor High School</t>
  </si>
  <si>
    <t>Dunstall Road</t>
  </si>
  <si>
    <t>Barton-under-Needwood</t>
  </si>
  <si>
    <t>DE13 8AZ</t>
  </si>
  <si>
    <t>01283 239300</t>
  </si>
  <si>
    <t>http://www.jths.co.uk</t>
  </si>
  <si>
    <t>https://app.datafiltr.com/profile/5161655f4156c</t>
  </si>
  <si>
    <t>John Willmott School</t>
  </si>
  <si>
    <t>Reddicap Heath Road</t>
  </si>
  <si>
    <t>B75 7DY</t>
  </si>
  <si>
    <t>0121 3781946</t>
  </si>
  <si>
    <t>http://www.johnwillmott.bham.sch.uk</t>
  </si>
  <si>
    <t>https://app.datafiltr.com/profile/51616569ad456</t>
  </si>
  <si>
    <t>Joseph Chamberlain Sixth Form College</t>
  </si>
  <si>
    <t>Belgrave Road</t>
  </si>
  <si>
    <t>B12 9FF</t>
  </si>
  <si>
    <t>0121 4462223</t>
  </si>
  <si>
    <t>http://www.jcc.ac.uk/</t>
  </si>
  <si>
    <t>https://app.datafiltr.com/profile/5161658dbb16a</t>
  </si>
  <si>
    <t>Joseph Leckie Academy</t>
  </si>
  <si>
    <t>Walstead Road West</t>
  </si>
  <si>
    <t>WS5 4PG</t>
  </si>
  <si>
    <t>01922 721071</t>
  </si>
  <si>
    <t>http://www.josephleckieacademy.co.uk/</t>
  </si>
  <si>
    <t>https://app.datafiltr.com/profile/5c4880c652980</t>
  </si>
  <si>
    <t>Judgemeadow Community College</t>
  </si>
  <si>
    <t>Marydene Drive</t>
  </si>
  <si>
    <t>Evington</t>
  </si>
  <si>
    <t>LE5 6HP</t>
  </si>
  <si>
    <t>https://judgemeadow.org.uk/</t>
  </si>
  <si>
    <t>https://app.datafiltr.com/profile/5161657f18eb2</t>
  </si>
  <si>
    <t>0116 2417580</t>
  </si>
  <si>
    <t>http://www.judgemeadow.leicester.sch.uk</t>
  </si>
  <si>
    <t>https://app.datafiltr.com/profile/5c4880c657c7a</t>
  </si>
  <si>
    <t>Kenilworth School and Sixth Form</t>
  </si>
  <si>
    <t>Leyes Lane</t>
  </si>
  <si>
    <t>Kenilworth</t>
  </si>
  <si>
    <t>CV8 2DA</t>
  </si>
  <si>
    <t>http://ksn.org.uk/</t>
  </si>
  <si>
    <t>https://app.datafiltr.com/profile/51616568f0796</t>
  </si>
  <si>
    <t>Kenilworth School and Sports College</t>
  </si>
  <si>
    <t>01926 859421</t>
  </si>
  <si>
    <t>http://www.ksn.org.uk/</t>
  </si>
  <si>
    <t>https://app.datafiltr.com/profile/5161658c88a68</t>
  </si>
  <si>
    <t>Kibworth High School &amp; Community Technology College</t>
  </si>
  <si>
    <t>Smeeton Road</t>
  </si>
  <si>
    <t>Kibworth</t>
  </si>
  <si>
    <t>LE8 0LG</t>
  </si>
  <si>
    <t>0116 2792238</t>
  </si>
  <si>
    <t>http://www.thekibworthschool.org/</t>
  </si>
  <si>
    <t>https://app.datafiltr.com/profile/51616568eb3f8</t>
  </si>
  <si>
    <t>Kineton High School</t>
  </si>
  <si>
    <t>Banbury Road</t>
  </si>
  <si>
    <t>Kineton</t>
  </si>
  <si>
    <t>Warwick</t>
  </si>
  <si>
    <t>CV35 0JX</t>
  </si>
  <si>
    <t>01926 640465</t>
  </si>
  <si>
    <t>http://www.kinetonhighschool.org.uk</t>
  </si>
  <si>
    <t>https://app.datafiltr.com/profile/5161658e99ae3</t>
  </si>
  <si>
    <t>King Charles I Secondary School</t>
  </si>
  <si>
    <t>Hill Grove House</t>
  </si>
  <si>
    <t>Comberton Road</t>
  </si>
  <si>
    <t>Kidderminster</t>
  </si>
  <si>
    <t>DY10 1XA</t>
  </si>
  <si>
    <t>01562 512880</t>
  </si>
  <si>
    <t>http://www.kingcharlesschool.co.uk/</t>
  </si>
  <si>
    <t>https://app.datafiltr.com/profile/51616571be965</t>
  </si>
  <si>
    <t>King Edward VI Aston School</t>
  </si>
  <si>
    <t>Frederick Road</t>
  </si>
  <si>
    <t>B6 6DJ</t>
  </si>
  <si>
    <t>0121 3271130</t>
  </si>
  <si>
    <t>http://www.keaston.bham.sch.uk/</t>
  </si>
  <si>
    <t>https://app.datafiltr.com/profile/51616571c0daf</t>
  </si>
  <si>
    <t>King Edward VI Camp Hill School for Boys</t>
  </si>
  <si>
    <t>Vicarage Road</t>
  </si>
  <si>
    <t>B14 7QJ</t>
  </si>
  <si>
    <t>0121 4443188</t>
  </si>
  <si>
    <t>http://www.camphillboys.bham.sch.uk/</t>
  </si>
  <si>
    <t>https://app.datafiltr.com/profile/51616571bfc02</t>
  </si>
  <si>
    <t>King Edward VI Camp Hill School for Girls</t>
  </si>
  <si>
    <t>0121 4442150</t>
  </si>
  <si>
    <t>http://www.kechg.org.uk</t>
  </si>
  <si>
    <t>https://app.datafiltr.com/profile/5c4880c6524b2</t>
  </si>
  <si>
    <t>King Edward VI College</t>
  </si>
  <si>
    <t>King Edward Road</t>
  </si>
  <si>
    <t>CV11 4BE</t>
  </si>
  <si>
    <t>https://kecnuneaton.ac.uk/</t>
  </si>
  <si>
    <t>https://app.datafiltr.com/profile/5161656c0a7cc</t>
  </si>
  <si>
    <t>King Edward VI College Nuneaton</t>
  </si>
  <si>
    <t>024 76328231</t>
  </si>
  <si>
    <t>http://kecnuneaton.ac.uk/</t>
  </si>
  <si>
    <t>https://app.datafiltr.com/profile/51616569b997c</t>
  </si>
  <si>
    <t>King Edward VI College Stourbridge</t>
  </si>
  <si>
    <t>Lower High Street</t>
  </si>
  <si>
    <t>DY8 1TD</t>
  </si>
  <si>
    <t>01384 398100</t>
  </si>
  <si>
    <t>http://www.kedst.ac.uk/new/</t>
  </si>
  <si>
    <t>https://app.datafiltr.com/profile/51616571c1f66</t>
  </si>
  <si>
    <t>King Edward VI Five Ways School</t>
  </si>
  <si>
    <t>Scotland Lane</t>
  </si>
  <si>
    <t>Bartley Green</t>
  </si>
  <si>
    <t>B32 4BT</t>
  </si>
  <si>
    <t>0121 4753535</t>
  </si>
  <si>
    <t>http://www.kefw.org</t>
  </si>
  <si>
    <t>https://app.datafiltr.com/profile/5a7af9dc7694c</t>
  </si>
  <si>
    <t>King Edward VI Handsworth Grammar School for Boys</t>
  </si>
  <si>
    <t>Grove Lane</t>
  </si>
  <si>
    <t>B21 9ET</t>
  </si>
  <si>
    <t>http://www.handsworth.bham.sch.uk/</t>
  </si>
  <si>
    <t>https://app.datafiltr.com/profile/51616571c3108</t>
  </si>
  <si>
    <t>King Edward VI Handsworth School</t>
  </si>
  <si>
    <t>Rose Hill Road</t>
  </si>
  <si>
    <t>B21 9AR</t>
  </si>
  <si>
    <t>0121 5542342</t>
  </si>
  <si>
    <t>http://www.kingedwardvi.bham.sch.uk/</t>
  </si>
  <si>
    <t>https://app.datafiltr.com/profile/51616568190e0</t>
  </si>
  <si>
    <t>King Edward VI School</t>
  </si>
  <si>
    <t>Upper St John Street</t>
  </si>
  <si>
    <t>WS14 9EE</t>
  </si>
  <si>
    <t>01543 255714</t>
  </si>
  <si>
    <t>http://www.keslichfield.org.uk</t>
  </si>
  <si>
    <t>https://app.datafiltr.com/profile/5161657274acf</t>
  </si>
  <si>
    <t>Church Street</t>
  </si>
  <si>
    <t>Stratford-upon-Avon</t>
  </si>
  <si>
    <t>CV37 6HB</t>
  </si>
  <si>
    <t>01789 293351</t>
  </si>
  <si>
    <t>http://www.kes.net</t>
  </si>
  <si>
    <t>https://app.datafiltr.com/profile/5161656e428fa</t>
  </si>
  <si>
    <t>King Edward VI Sheldon Heath Academy</t>
  </si>
  <si>
    <t>Sheldon Heath Road</t>
  </si>
  <si>
    <t>Sheldon</t>
  </si>
  <si>
    <t>B26 2RZ</t>
  </si>
  <si>
    <t>0121 4644428</t>
  </si>
  <si>
    <t>http://www.keshacademy.com/</t>
  </si>
  <si>
    <t>https://app.datafiltr.com/profile/51616590d6a08</t>
  </si>
  <si>
    <t>King Edward VII Science and Sport College</t>
  </si>
  <si>
    <t>Warren Hills Road</t>
  </si>
  <si>
    <t>LE67 4UW</t>
  </si>
  <si>
    <t>01530 834925</t>
  </si>
  <si>
    <t>http://www.kinged.org.uk</t>
  </si>
  <si>
    <t>https://app.datafiltr.com/profile/5161655f55f07</t>
  </si>
  <si>
    <t>King's Norton Boys' School</t>
  </si>
  <si>
    <t>Northfield Road</t>
  </si>
  <si>
    <t>B30 1DY</t>
  </si>
  <si>
    <t>0121 6280010</t>
  </si>
  <si>
    <t>http://www.kingsnortonboys.bham.sch.uk/</t>
  </si>
  <si>
    <t>https://app.datafiltr.com/profile/5161657555716</t>
  </si>
  <si>
    <t>Kings Heath Boys Mathematics and Computing College</t>
  </si>
  <si>
    <t>Hollybank Road</t>
  </si>
  <si>
    <t>B13 0RJ</t>
  </si>
  <si>
    <t>0121 4644454</t>
  </si>
  <si>
    <t>http://www.kingsheathboys.co.uk</t>
  </si>
  <si>
    <t>https://app.datafiltr.com/profile/516165704735a</t>
  </si>
  <si>
    <t>Kings Norton Girls' School</t>
  </si>
  <si>
    <t>Selly Oak Road</t>
  </si>
  <si>
    <t>B30 1HW</t>
  </si>
  <si>
    <t>0121 6751305</t>
  </si>
  <si>
    <t>http://www.kngs.co.uk/</t>
  </si>
  <si>
    <t>https://app.datafiltr.com/profile/5a7af9dc75697</t>
  </si>
  <si>
    <t>Kingsbury School - A Specialist Science and Mathematics Academy</t>
  </si>
  <si>
    <t>Tamworth Road</t>
  </si>
  <si>
    <t>Kingsbury</t>
  </si>
  <si>
    <t>Tamworth</t>
  </si>
  <si>
    <t>B78 2LF</t>
  </si>
  <si>
    <t>https://app.datafiltr.com/profile/55f93e4de453f</t>
  </si>
  <si>
    <t>Kingsmead School</t>
  </si>
  <si>
    <t>Kings Avenue</t>
  </si>
  <si>
    <t>WS12 1DH</t>
  </si>
  <si>
    <t>http://www.kingsmeadschool.net</t>
  </si>
  <si>
    <t>https://app.datafiltr.com/profile/5161659136975</t>
  </si>
  <si>
    <t>Kingsthorpe College</t>
  </si>
  <si>
    <t>Boughton Green Road</t>
  </si>
  <si>
    <t>Kingsthorpe</t>
  </si>
  <si>
    <t>NN2 7HR</t>
  </si>
  <si>
    <t>01604 716106</t>
  </si>
  <si>
    <t>http://www.kingsthorpecollege.org.uk</t>
  </si>
  <si>
    <t>https://app.datafiltr.com/profile/5540d2288e03a</t>
  </si>
  <si>
    <t>Kinver High School and Sixth Form</t>
  </si>
  <si>
    <t>Enville Road</t>
  </si>
  <si>
    <t>Kinver</t>
  </si>
  <si>
    <t>DY7 6AA</t>
  </si>
  <si>
    <t>01384 551000</t>
  </si>
  <si>
    <t>http://www.kinverhigh.co.uk/</t>
  </si>
  <si>
    <t>https://app.datafiltr.com/profile/5447b25129ca8</t>
  </si>
  <si>
    <t>Landau Forte Academy Tamworth Sixth Form</t>
  </si>
  <si>
    <t>Amington</t>
  </si>
  <si>
    <t>B79 8AA</t>
  </si>
  <si>
    <t>01827 301820</t>
  </si>
  <si>
    <t>http://www.lfatsf.org.uk</t>
  </si>
  <si>
    <t>https://app.datafiltr.com/profile/5161656e3a24e</t>
  </si>
  <si>
    <t>Landau Forte Academy, Amington</t>
  </si>
  <si>
    <t>Woodland Road</t>
  </si>
  <si>
    <t>B77 4FF</t>
  </si>
  <si>
    <t>01827 301800</t>
  </si>
  <si>
    <t>http://www.lfata.org.uk</t>
  </si>
  <si>
    <t>https://app.datafiltr.com/profile/51de9804d103f</t>
  </si>
  <si>
    <t>Landau Forte Academy, QEMS</t>
  </si>
  <si>
    <t>B79 8AH</t>
  </si>
  <si>
    <t>01827 62241</t>
  </si>
  <si>
    <t>http://www.lfatq.org.uk</t>
  </si>
  <si>
    <t>https://app.datafiltr.com/profile/51e7d07a3da79</t>
  </si>
  <si>
    <t>https://app.datafiltr.com/profile/5161658bb41b6</t>
  </si>
  <si>
    <t>Langley School, Specialist College for the Performing Arts, Languages and Training</t>
  </si>
  <si>
    <t>Kineton Green Road</t>
  </si>
  <si>
    <t>Olton</t>
  </si>
  <si>
    <t>B92 7ER</t>
  </si>
  <si>
    <t>0121 7069771</t>
  </si>
  <si>
    <t>http://www.langley.solihull.sch.uk/</t>
  </si>
  <si>
    <t>https://app.datafiltr.com/profile/54525db0f12b4</t>
  </si>
  <si>
    <t>Lawrence Sheriff School</t>
  </si>
  <si>
    <t>Clifton Road</t>
  </si>
  <si>
    <t>CV21 3AG</t>
  </si>
  <si>
    <t>01788 542074</t>
  </si>
  <si>
    <t>http://www.lawrencesheriffschool.net/</t>
  </si>
  <si>
    <t>https://app.datafiltr.com/profile/58ac2a3bec4e3</t>
  </si>
  <si>
    <t>Leasowes High School</t>
  </si>
  <si>
    <t>Kent Road</t>
  </si>
  <si>
    <t>B62 8PJ</t>
  </si>
  <si>
    <t>01384 816285</t>
  </si>
  <si>
    <t>http://www.leasowes.dudley.sch.uk/</t>
  </si>
  <si>
    <t>https://app.datafiltr.com/profile/5161656c69417</t>
  </si>
  <si>
    <t>Leicester College co Freemen's Park Campus (Freemen's Park Campus)</t>
  </si>
  <si>
    <t>Aylestone Road</t>
  </si>
  <si>
    <t>LE2 7LW</t>
  </si>
  <si>
    <t>0116 2242000</t>
  </si>
  <si>
    <t>http://www.leicestercollege.ac.uk/</t>
  </si>
  <si>
    <t>https://app.datafiltr.com/profile/580f44c58b98d</t>
  </si>
  <si>
    <t>Leicester Partnership School</t>
  </si>
  <si>
    <t>Carisbrooke Gardens</t>
  </si>
  <si>
    <t>LE2 3PR</t>
  </si>
  <si>
    <t>http://www.lps.leicester.sch.uk</t>
  </si>
  <si>
    <t>https://app.datafiltr.com/profile/51616586b0619</t>
  </si>
  <si>
    <t>Lewis Charlton School</t>
  </si>
  <si>
    <t>LE65 1HU</t>
  </si>
  <si>
    <t>01530 560775</t>
  </si>
  <si>
    <t>https://app.datafiltr.com/profile/5161658c0adf7</t>
  </si>
  <si>
    <t>Light Hall School</t>
  </si>
  <si>
    <t>Hathaway Road</t>
  </si>
  <si>
    <t>Shirley</t>
  </si>
  <si>
    <t>B90 2PZ</t>
  </si>
  <si>
    <t>0121 7443835</t>
  </si>
  <si>
    <t>http://www.lighthall.co.uk/</t>
  </si>
  <si>
    <t>https://app.datafiltr.com/profile/5161658c3cb3c</t>
  </si>
  <si>
    <t>Limehurst Academy</t>
  </si>
  <si>
    <t>Bridge Street</t>
  </si>
  <si>
    <t>LE11 1NH</t>
  </si>
  <si>
    <t>01509 263444</t>
  </si>
  <si>
    <t>http://www.limehurst.org.uk</t>
  </si>
  <si>
    <t>https://app.datafiltr.com/profile/51616575b830d</t>
  </si>
  <si>
    <t>Lindsworth School</t>
  </si>
  <si>
    <t>Monyhull Hall Road</t>
  </si>
  <si>
    <t>B30 3QA</t>
  </si>
  <si>
    <t>0121 6935363</t>
  </si>
  <si>
    <t>http://www.lindsworth.com</t>
  </si>
  <si>
    <t>https://app.datafiltr.com/profile/5161658bb5513</t>
  </si>
  <si>
    <t>Lode Heath School</t>
  </si>
  <si>
    <t>Lode Lane</t>
  </si>
  <si>
    <t>B91 2HW</t>
  </si>
  <si>
    <t>0121 7041421</t>
  </si>
  <si>
    <t>http://www.lodeheathschool.co.uk/</t>
  </si>
  <si>
    <t>https://app.datafiltr.com/profile/5a7af9dc75a7c</t>
  </si>
  <si>
    <t>Lordswood Boys' School</t>
  </si>
  <si>
    <t>Hagley Road</t>
  </si>
  <si>
    <t>B17 8BJ</t>
  </si>
  <si>
    <t>https://app.datafiltr.com/profile/5161657049848</t>
  </si>
  <si>
    <t>Lordswood Girls' School and Sixth Form Centre</t>
  </si>
  <si>
    <t>Knightlow Road</t>
  </si>
  <si>
    <t>B17 8QB</t>
  </si>
  <si>
    <t>0121 4292838</t>
  </si>
  <si>
    <t>http://www.lordswoodgirls.co.uk/</t>
  </si>
  <si>
    <t>https://app.datafiltr.com/profile/5161656b53719</t>
  </si>
  <si>
    <t>Loughborough College</t>
  </si>
  <si>
    <t>Radmoor Road</t>
  </si>
  <si>
    <t>LE11 3BT</t>
  </si>
  <si>
    <t>01509 215831</t>
  </si>
  <si>
    <t>https://www.loucoll.ac.uk/</t>
  </si>
  <si>
    <t>https://app.datafiltr.com/profile/51d40a2934c3b</t>
  </si>
  <si>
    <t>Loughborough University (School of the Arts)</t>
  </si>
  <si>
    <t>LE11 3TU</t>
  </si>
  <si>
    <t>01509 263171</t>
  </si>
  <si>
    <t>http://www.lboro.ac.uk/</t>
  </si>
  <si>
    <t>https://app.datafiltr.com/profile/5161658f1239f</t>
  </si>
  <si>
    <t>Lutterworth College</t>
  </si>
  <si>
    <t>Bitteswell Road</t>
  </si>
  <si>
    <t>Lutterworth</t>
  </si>
  <si>
    <t>LE17 4EW</t>
  </si>
  <si>
    <t>01455 554101</t>
  </si>
  <si>
    <t>http://www.lutterworthcollege.com</t>
  </si>
  <si>
    <t>https://app.datafiltr.com/profile/5161658bcf79a</t>
  </si>
  <si>
    <t>Lutterworth High School</t>
  </si>
  <si>
    <t>Woodway Road</t>
  </si>
  <si>
    <t>LE17 4QH</t>
  </si>
  <si>
    <t>01455 552710</t>
  </si>
  <si>
    <t>http://www.lutterworthhigh.co.uk</t>
  </si>
  <si>
    <t>https://app.datafiltr.com/profile/55f93e4dca7a7</t>
  </si>
  <si>
    <t>Lyndon School</t>
  </si>
  <si>
    <t>Daylesford Road</t>
  </si>
  <si>
    <t>B92 8EJ</t>
  </si>
  <si>
    <t>https://app.datafiltr.com/profile/580f44c609a79</t>
  </si>
  <si>
    <t>Lyng Hall School</t>
  </si>
  <si>
    <t>Blackberry Lane</t>
  </si>
  <si>
    <t>CV2 3JS</t>
  </si>
  <si>
    <t>http://www.lynghallschool.co.uk/</t>
  </si>
  <si>
    <t>https://app.datafiltr.com/profile/516165910a080</t>
  </si>
  <si>
    <t>Madani Boys School</t>
  </si>
  <si>
    <t>77 Evington Valley</t>
  </si>
  <si>
    <t>LE5 5LL</t>
  </si>
  <si>
    <t>0116 2498080</t>
  </si>
  <si>
    <t>http://www.madani.leicester.sch.uk</t>
  </si>
  <si>
    <t>https://app.datafiltr.com/profile/516165839c86e</t>
  </si>
  <si>
    <t>Madani Girls' School</t>
  </si>
  <si>
    <t>77 Evington Valley Road</t>
  </si>
  <si>
    <t>https://app.datafiltr.com/profile/5161656e4f176</t>
  </si>
  <si>
    <t>Malcolm Arnold Academy</t>
  </si>
  <si>
    <t>Trinity Avenue</t>
  </si>
  <si>
    <t>NN2 6JW</t>
  </si>
  <si>
    <t>01604 778000</t>
  </si>
  <si>
    <t>http://www.malcolmarnoldacademy.co.uk/</t>
  </si>
  <si>
    <t>https://app.datafiltr.com/profile/5161657f327e3</t>
  </si>
  <si>
    <t>Maplewell Hall School</t>
  </si>
  <si>
    <t>Maplewell Road</t>
  </si>
  <si>
    <t>Woodhouse Eaves</t>
  </si>
  <si>
    <t>LE12 8QY</t>
  </si>
  <si>
    <t>01509 890237</t>
  </si>
  <si>
    <t>http://www.maplewell.leics.sch.uk</t>
  </si>
  <si>
    <t>https://app.datafiltr.com/profile/5161657608a3f</t>
  </si>
  <si>
    <t>Mary Elliot School</t>
  </si>
  <si>
    <t>Leamore Lane</t>
  </si>
  <si>
    <t>WS2 7NR</t>
  </si>
  <si>
    <t>01922 490190</t>
  </si>
  <si>
    <t>http://www.mary-elliot.walsall.sch.uk</t>
  </si>
  <si>
    <t>https://app.datafiltr.com/profile/580f44c5b0f04</t>
  </si>
  <si>
    <t>Midpoint Centre (Key Stage 4 PRU)</t>
  </si>
  <si>
    <t>Lawnswood Avenue</t>
  </si>
  <si>
    <t>Parkfields</t>
  </si>
  <si>
    <t>WV4 6SR</t>
  </si>
  <si>
    <t>https://app.datafiltr.com/profile/5161657f3a174</t>
  </si>
  <si>
    <t>Millgate School</t>
  </si>
  <si>
    <t>18a Scott Street</t>
  </si>
  <si>
    <t>LE2 6DW</t>
  </si>
  <si>
    <t>0116 2704922</t>
  </si>
  <si>
    <t>http://xxxxxx@xxxxxxxx.xxxxxxxxx.xxx.xx</t>
  </si>
  <si>
    <t>https://app.datafiltr.com/profile/5161657f19ffd</t>
  </si>
  <si>
    <t>Moat Community College</t>
  </si>
  <si>
    <t>Maidstone Road</t>
  </si>
  <si>
    <t>LE2 0TU</t>
  </si>
  <si>
    <t>0116 2625705</t>
  </si>
  <si>
    <t>http://atschool.eduweb.co.uk/moatcom/</t>
  </si>
  <si>
    <t>https://app.datafiltr.com/profile/51616571c558a</t>
  </si>
  <si>
    <t>Montsaye Academy (formerly Montsaye Community College)</t>
  </si>
  <si>
    <t>Greening Road</t>
  </si>
  <si>
    <t>Rothwell</t>
  </si>
  <si>
    <t>Kettering</t>
  </si>
  <si>
    <t>NN14 6BB</t>
  </si>
  <si>
    <t>01536 418844</t>
  </si>
  <si>
    <t>http://www.montsaye.northants.sch.uk</t>
  </si>
  <si>
    <t>https://app.datafiltr.com/profile/5a7af9dc77668</t>
  </si>
  <si>
    <t>Moreton School</t>
  </si>
  <si>
    <t>Old Fallings Lane</t>
  </si>
  <si>
    <t>Bushbury</t>
  </si>
  <si>
    <t>WV10 8BY</t>
  </si>
  <si>
    <t>https://app.datafiltr.com/profile/5161658ebcd81</t>
  </si>
  <si>
    <t>Moseley Park</t>
  </si>
  <si>
    <t>Holland Road</t>
  </si>
  <si>
    <t>Bilston</t>
  </si>
  <si>
    <t>WV14 6LU</t>
  </si>
  <si>
    <t>01902 353901</t>
  </si>
  <si>
    <t>http://www.moseleypark.org</t>
  </si>
  <si>
    <t>https://app.datafiltr.com/profile/5161655f4021c</t>
  </si>
  <si>
    <t>Moseley School</t>
  </si>
  <si>
    <t>Wake Green Road</t>
  </si>
  <si>
    <t>B13 9UU</t>
  </si>
  <si>
    <t>0121 5666444</t>
  </si>
  <si>
    <t>http://www.moseley.bham.sch.uk</t>
  </si>
  <si>
    <t>https://app.datafiltr.com/profile/5161656b86123</t>
  </si>
  <si>
    <t>Moulton College</t>
  </si>
  <si>
    <t>West Street</t>
  </si>
  <si>
    <t>Moulton</t>
  </si>
  <si>
    <t>NN3 7RR</t>
  </si>
  <si>
    <t>01604 491131</t>
  </si>
  <si>
    <t>http://www.moulton.ac.uk/</t>
  </si>
  <si>
    <t>https://app.datafiltr.com/profile/5161658cb29e4</t>
  </si>
  <si>
    <t>Moulton School and Science College</t>
  </si>
  <si>
    <t>Pound Lane</t>
  </si>
  <si>
    <t>NN3 7SD</t>
  </si>
  <si>
    <t>01604 641600</t>
  </si>
  <si>
    <t>http://www.moultonschool.co.uk</t>
  </si>
  <si>
    <t>https://app.datafiltr.com/profile/51616571586d4</t>
  </si>
  <si>
    <t>Myton School</t>
  </si>
  <si>
    <t>Myton Road</t>
  </si>
  <si>
    <t>CV34 6PJ</t>
  </si>
  <si>
    <t>01926 493805</t>
  </si>
  <si>
    <t>http://www.mytonschool.co.uk</t>
  </si>
  <si>
    <t>https://app.datafiltr.com/profile/5c4880c656a3c</t>
  </si>
  <si>
    <t>Nether Stowe School</t>
  </si>
  <si>
    <t>St Chad's Road</t>
  </si>
  <si>
    <t>WS13 7NB</t>
  </si>
  <si>
    <t>http://www.netherstowe.com</t>
  </si>
  <si>
    <t>https://app.datafiltr.com/profile/516165681a2ee</t>
  </si>
  <si>
    <t>Nether Stowe School A Specialist Mathematics &amp; Computing College</t>
  </si>
  <si>
    <t>01543 263446</t>
  </si>
  <si>
    <t>https://app.datafiltr.com/profile/5161656c71d01</t>
  </si>
  <si>
    <t>New College Leicester</t>
  </si>
  <si>
    <t>Greencoat Road</t>
  </si>
  <si>
    <t>LE3 6RN</t>
  </si>
  <si>
    <t>0116 2318500</t>
  </si>
  <si>
    <t>http://www.newcollege.leicester.sch.uk</t>
  </si>
  <si>
    <t>https://app.datafiltr.com/profile/5161658f9a71e</t>
  </si>
  <si>
    <t>Newbridge High School</t>
  </si>
  <si>
    <t>Forest Road</t>
  </si>
  <si>
    <t>LE67 3SJ</t>
  </si>
  <si>
    <t>01530 831561</t>
  </si>
  <si>
    <t>http://www.newbridgesch.uk/</t>
  </si>
  <si>
    <t>https://app.datafiltr.com/profile/554cba560006e</t>
  </si>
  <si>
    <t>Newman University College</t>
  </si>
  <si>
    <t>Genners Lane</t>
  </si>
  <si>
    <t>B32 3NT</t>
  </si>
  <si>
    <t>0121 476 1181</t>
  </si>
  <si>
    <t>http://www.newman.ac.uk/</t>
  </si>
  <si>
    <t>https://app.datafiltr.com/profile/53316012e7e0b</t>
  </si>
  <si>
    <t>Nicholas Chamberlaine Technology College</t>
  </si>
  <si>
    <t>Bulkington Road</t>
  </si>
  <si>
    <t>Bedworth</t>
  </si>
  <si>
    <t>CV12 9EA</t>
  </si>
  <si>
    <t>024 76312308</t>
  </si>
  <si>
    <t>http://www.nicholaschamberlaine-gst.org/</t>
  </si>
  <si>
    <t>https://app.datafiltr.com/profile/5161656ef0248</t>
  </si>
  <si>
    <t>Ninestiles School, an Academy</t>
  </si>
  <si>
    <t>Hartfield Crescent</t>
  </si>
  <si>
    <t>B27 7QG</t>
  </si>
  <si>
    <t>0121 6281311</t>
  </si>
  <si>
    <t>http://www.ninestiles.org.uk</t>
  </si>
  <si>
    <t>https://app.datafiltr.com/profile/516165905396f</t>
  </si>
  <si>
    <t>Nishkam High School</t>
  </si>
  <si>
    <t>Great King Street North</t>
  </si>
  <si>
    <t>B19 2LF</t>
  </si>
  <si>
    <t>0121 5150292</t>
  </si>
  <si>
    <t>http://www.nishkamschooltrust.org/</t>
  </si>
  <si>
    <t>https://app.datafiltr.com/profile/5161656e23bf9</t>
  </si>
  <si>
    <t>North Birmingham Academy</t>
  </si>
  <si>
    <t>395 College Road</t>
  </si>
  <si>
    <t>B44 0HF</t>
  </si>
  <si>
    <t>0121 3731647</t>
  </si>
  <si>
    <t>http://www.nbacademy.org.uk</t>
  </si>
  <si>
    <t>https://app.datafiltr.com/profile/516165646adaa</t>
  </si>
  <si>
    <t>North Bromsgrove High School</t>
  </si>
  <si>
    <t>School Drive</t>
  </si>
  <si>
    <t>B60 1BA</t>
  </si>
  <si>
    <t>01527 872375</t>
  </si>
  <si>
    <t>http://www.northbromsgrove.worcs.sch.uk</t>
  </si>
  <si>
    <t>https://app.datafiltr.com/profile/582991c78aab5</t>
  </si>
  <si>
    <t>North Leamington School</t>
  </si>
  <si>
    <t>Sandy Lane</t>
  </si>
  <si>
    <t>Blackdown</t>
  </si>
  <si>
    <t>CV32 6RD</t>
  </si>
  <si>
    <t>01926 338711</t>
  </si>
  <si>
    <t>http://www.northleamingtonschool.warwickshire.sch.uk</t>
  </si>
  <si>
    <t>https://app.datafiltr.com/profile/5161656d3e46a</t>
  </si>
  <si>
    <t>North Oxfordshire Academy</t>
  </si>
  <si>
    <t>Drayton Road</t>
  </si>
  <si>
    <t>OX16 0UD</t>
  </si>
  <si>
    <t>01295 224300</t>
  </si>
  <si>
    <t>http://www.northoxfordshire-academy.org/</t>
  </si>
  <si>
    <t>https://app.datafiltr.com/profile/582ae2c061463</t>
  </si>
  <si>
    <t>North Warwickshire and Hinckley College (North Warwickshire and South Leicestershire College)</t>
  </si>
  <si>
    <t>Hinckley Road</t>
  </si>
  <si>
    <t>CV11 6BH</t>
  </si>
  <si>
    <t>024 76243000</t>
  </si>
  <si>
    <t>http://www.nwhc.ac.uk/</t>
  </si>
  <si>
    <t>https://app.datafiltr.com/profile/59f8612752240</t>
  </si>
  <si>
    <t>Northampton College (Daventry Campus)</t>
  </si>
  <si>
    <t>Badby Road West</t>
  </si>
  <si>
    <t>NN11 4HJ</t>
  </si>
  <si>
    <t>01604 734200</t>
  </si>
  <si>
    <t>http://www.northamptoncollege.ac.uk</t>
  </si>
  <si>
    <t>https://app.datafiltr.com/profile/5161658560e48</t>
  </si>
  <si>
    <t>Northampton School - Advanced Education</t>
  </si>
  <si>
    <t>67a Queens Park Parade</t>
  </si>
  <si>
    <t>NN2 6LR</t>
  </si>
  <si>
    <t>01604 719711</t>
  </si>
  <si>
    <t>http://www.cambiangroup.com/childrensservices/specialisteducationservices/esddayschools.aspx</t>
  </si>
  <si>
    <t>https://app.datafiltr.com/profile/53330665a20eb</t>
  </si>
  <si>
    <t>Northampton School for Girls</t>
  </si>
  <si>
    <t>Spinney Hill Road</t>
  </si>
  <si>
    <t>NN3 6DG</t>
  </si>
  <si>
    <t>01604 679540</t>
  </si>
  <si>
    <t>http://www.nsg.northants.sch.uk</t>
  </si>
  <si>
    <t>https://app.datafiltr.com/profile/5161658c394b0</t>
  </si>
  <si>
    <t>Northgate School Arts College</t>
  </si>
  <si>
    <t>Queen's Park Parade</t>
  </si>
  <si>
    <t>01604 714098</t>
  </si>
  <si>
    <t>http://www.northgate.northants.sch.uk</t>
  </si>
  <si>
    <t>https://app.datafiltr.com/profile/5161656804a1f</t>
  </si>
  <si>
    <t>Norton Canes High School</t>
  </si>
  <si>
    <t>Burntwood Road</t>
  </si>
  <si>
    <t>Norton Canes</t>
  </si>
  <si>
    <t>WS11 9SP</t>
  </si>
  <si>
    <t>01543 514400</t>
  </si>
  <si>
    <t>http://www.nortoncaneshighschool.co.uk/</t>
  </si>
  <si>
    <t>https://app.datafiltr.com/profile/54d226ba157e7</t>
  </si>
  <si>
    <t>Oak Wood Secondary School</t>
  </si>
  <si>
    <t>Morris Drive</t>
  </si>
  <si>
    <t>CV11 4QH</t>
  </si>
  <si>
    <t>024 76740901</t>
  </si>
  <si>
    <t>http://www.oakwoodschools.co.uk</t>
  </si>
  <si>
    <t>https://app.datafiltr.com/profile/51616584127b2</t>
  </si>
  <si>
    <t>Oaklands College Hillcrest</t>
  </si>
  <si>
    <t>Alrewas Road</t>
  </si>
  <si>
    <t>Kings Bromley</t>
  </si>
  <si>
    <t>DE13 7HR</t>
  </si>
  <si>
    <t>01543 473772</t>
  </si>
  <si>
    <t>https://app.datafiltr.com/profile/5161655f6edfe</t>
  </si>
  <si>
    <t>Old Swinford Hospital</t>
  </si>
  <si>
    <t>Heath Lane</t>
  </si>
  <si>
    <t>DY8 1QX</t>
  </si>
  <si>
    <t>01384 817300</t>
  </si>
  <si>
    <t>http://www.oshsch.com</t>
  </si>
  <si>
    <t>https://app.datafiltr.com/profile/516165734a9c5</t>
  </si>
  <si>
    <t>Oldbury Academy</t>
  </si>
  <si>
    <t>Pound Road</t>
  </si>
  <si>
    <t>B68 8NE</t>
  </si>
  <si>
    <t>0121 5447521</t>
  </si>
  <si>
    <t>http://www.schools.sandwell.net/warley/</t>
  </si>
  <si>
    <t>https://app.datafiltr.com/profile/5161658a5af32</t>
  </si>
  <si>
    <t>On Track Education Centre Northants</t>
  </si>
  <si>
    <t>unit 6, Quarry Park Close</t>
  </si>
  <si>
    <t>Moulton Park</t>
  </si>
  <si>
    <t>NN3 6QB</t>
  </si>
  <si>
    <t>01604 645934</t>
  </si>
  <si>
    <t>http://www.ontrackeducationservices.co.uk</t>
  </si>
  <si>
    <t>https://app.datafiltr.com/profile/5161658cda23a</t>
  </si>
  <si>
    <t>Ormiston Forge Academy</t>
  </si>
  <si>
    <t>Wrights Lane</t>
  </si>
  <si>
    <t>Cradley Heath</t>
  </si>
  <si>
    <t>B64 6QU</t>
  </si>
  <si>
    <t>01384 566598</t>
  </si>
  <si>
    <t>http://www.ormistonforgeacademy.co.uk/</t>
  </si>
  <si>
    <t>https://app.datafiltr.com/profile/5a7af9dc7bc01</t>
  </si>
  <si>
    <t>Ormiston NEW Academy</t>
  </si>
  <si>
    <t>Marsh Lane</t>
  </si>
  <si>
    <t>Fordhouses</t>
  </si>
  <si>
    <t>WV10 6SE</t>
  </si>
  <si>
    <t>https://app.datafiltr.com/profile/5161656e1bcec</t>
  </si>
  <si>
    <t>Ormiston Sandwell Community Academy</t>
  </si>
  <si>
    <t>Lower City Road</t>
  </si>
  <si>
    <t>B69 2HE</t>
  </si>
  <si>
    <t>0121 5525501</t>
  </si>
  <si>
    <t>http://www.ormistonsandwell.org.uk/</t>
  </si>
  <si>
    <t>https://app.datafiltr.com/profile/5161656dbf645</t>
  </si>
  <si>
    <t>Ormiston Shelfield Community Academy</t>
  </si>
  <si>
    <t>Broad Way, High Heath</t>
  </si>
  <si>
    <t>Pelsall</t>
  </si>
  <si>
    <t>WS4 1BW</t>
  </si>
  <si>
    <t>01922 685777</t>
  </si>
  <si>
    <t>http://www.scacademy.co.uk</t>
  </si>
  <si>
    <t>https://app.datafiltr.com/profile/5a7af9dc7baad</t>
  </si>
  <si>
    <t>Ormiston SWB Academy</t>
  </si>
  <si>
    <t>Dudley Street</t>
  </si>
  <si>
    <t>WV14 0LN</t>
  </si>
  <si>
    <t>01902 493797</t>
  </si>
  <si>
    <t>https://app.datafiltr.com/profile/51616575b542c</t>
  </si>
  <si>
    <t>Oscott Manor School</t>
  </si>
  <si>
    <t>B44 9SP</t>
  </si>
  <si>
    <t>0121 3608222</t>
  </si>
  <si>
    <t>http://www.oscottmanor.bham.sch.uk</t>
  </si>
  <si>
    <t>https://app.datafiltr.com/profile/5540d2288e5a6</t>
  </si>
  <si>
    <t>Ounsdale High School</t>
  </si>
  <si>
    <t>Ounsdale Road</t>
  </si>
  <si>
    <t>Wombourne</t>
  </si>
  <si>
    <t>WV5 8BJ</t>
  </si>
  <si>
    <t>01902 892178</t>
  </si>
  <si>
    <t>http://www.ounsdale.co.uk/</t>
  </si>
  <si>
    <t>https://app.datafiltr.com/profile/5b3f316fa29a5</t>
  </si>
  <si>
    <t>Our Lady and St Chad Catholic Sports College</t>
  </si>
  <si>
    <t>WV10 8BL</t>
  </si>
  <si>
    <t>01902 558250</t>
  </si>
  <si>
    <t>http://www.olsc.org.uk</t>
  </si>
  <si>
    <t>https://app.datafiltr.com/profile/5540d22891c07</t>
  </si>
  <si>
    <t>https://app.datafiltr.com/profile/5161656801b55</t>
  </si>
  <si>
    <t>Paget High School, Business and Enterprise College</t>
  </si>
  <si>
    <t>Branston</t>
  </si>
  <si>
    <t>DE14 3DR</t>
  </si>
  <si>
    <t>01283 239000</t>
  </si>
  <si>
    <t>http://www.paget.staffs.sch.uk</t>
  </si>
  <si>
    <t>https://app.datafiltr.com/profile/5161656e1866e</t>
  </si>
  <si>
    <t>Park Hall Academy</t>
  </si>
  <si>
    <t>Water Orton Road</t>
  </si>
  <si>
    <t>Castle Bromwich</t>
  </si>
  <si>
    <t>B36 9HF</t>
  </si>
  <si>
    <t>0121 7480400</t>
  </si>
  <si>
    <t>http://www.parkhallschool.org.uk/</t>
  </si>
  <si>
    <t>https://app.datafiltr.com/profile/5161658ea9333</t>
  </si>
  <si>
    <t>Park View School the Academy of Mathematics and Science</t>
  </si>
  <si>
    <t>Naseby Road</t>
  </si>
  <si>
    <t>Alum Rock</t>
  </si>
  <si>
    <t>B8 3HG</t>
  </si>
  <si>
    <t>0121 5666500</t>
  </si>
  <si>
    <t>http://www.rockwood-academy.co.uk</t>
  </si>
  <si>
    <t>https://app.datafiltr.com/profile/5161658974285</t>
  </si>
  <si>
    <t>Pathway to Success at Kingsbury Training</t>
  </si>
  <si>
    <t>The Gardens</t>
  </si>
  <si>
    <t>B23 6AG</t>
  </si>
  <si>
    <t>0121 3844040</t>
  </si>
  <si>
    <t>https://app.datafiltr.com/profile/5898614326924</t>
  </si>
  <si>
    <t>Paulet High School (Sixth Form College)</t>
  </si>
  <si>
    <t>Violet Way</t>
  </si>
  <si>
    <t>DE15 9RT</t>
  </si>
  <si>
    <t>01283 239710</t>
  </si>
  <si>
    <t>http://www.paulet.co.uk</t>
  </si>
  <si>
    <t>https://app.datafiltr.com/profile/51616567f2fd8</t>
  </si>
  <si>
    <t>Paulet High School (Stapenhill Post-16 Centre)</t>
  </si>
  <si>
    <t>https://app.datafiltr.com/profile/51616575c996a</t>
  </si>
  <si>
    <t>Pedmore Technology College and Community School</t>
  </si>
  <si>
    <t>Grange Lane</t>
  </si>
  <si>
    <t>Pedmore</t>
  </si>
  <si>
    <t>DY9 7HS</t>
  </si>
  <si>
    <t>01384 816660</t>
  </si>
  <si>
    <t>http://www.pedmoretc.dudley.sch.uk/</t>
  </si>
  <si>
    <t>https://app.datafiltr.com/profile/5161658f5584e</t>
  </si>
  <si>
    <t>Perry Beeches II The Free School</t>
  </si>
  <si>
    <t>Newhall Street</t>
  </si>
  <si>
    <t>Ladywood</t>
  </si>
  <si>
    <t>B3 1SJ</t>
  </si>
  <si>
    <t>0121 3604242</t>
  </si>
  <si>
    <t>http://www.perrybeechesii.co.uk/</t>
  </si>
  <si>
    <t>https://app.datafiltr.com/profile/53316012e3999</t>
  </si>
  <si>
    <t>Perry Beeches III the Free School</t>
  </si>
  <si>
    <t>Bath Row</t>
  </si>
  <si>
    <t>B15 1LZ</t>
  </si>
  <si>
    <t>0121 6472760</t>
  </si>
  <si>
    <t>http://www.perrybeechesiii.co.uk</t>
  </si>
  <si>
    <t>https://app.datafiltr.com/profile/54525db111c3b</t>
  </si>
  <si>
    <t>Perry Beeches IV - The Free School</t>
  </si>
  <si>
    <t>St George's Court, 1 Albion Street</t>
  </si>
  <si>
    <t>B1 3AA</t>
  </si>
  <si>
    <t>01202 893944</t>
  </si>
  <si>
    <t>http://www.perrybeechesiv.co.uk</t>
  </si>
  <si>
    <t>https://app.datafiltr.com/profile/5161655f72982</t>
  </si>
  <si>
    <t>Perryfields High School Specialist Maths and Computing College</t>
  </si>
  <si>
    <t>Oldacre Road</t>
  </si>
  <si>
    <t>B68 0RG</t>
  </si>
  <si>
    <t>0121 4217979</t>
  </si>
  <si>
    <t>http://www.perryfieldshigh.sandwell.sch.uk/</t>
  </si>
  <si>
    <t>https://app.datafiltr.com/profile/51616571c7b9e</t>
  </si>
  <si>
    <t>Plantsbrook School</t>
  </si>
  <si>
    <t>Upper Holland Road</t>
  </si>
  <si>
    <t>B72 1RB</t>
  </si>
  <si>
    <t>0121 3627310</t>
  </si>
  <si>
    <t>http://www.plantbrk.bham.sch.uk</t>
  </si>
  <si>
    <t>https://app.datafiltr.com/profile/580f44c5ed8dc</t>
  </si>
  <si>
    <t>Pool Hayes Academy</t>
  </si>
  <si>
    <t>Castle Drive</t>
  </si>
  <si>
    <t>Willenhall</t>
  </si>
  <si>
    <t>WV12 4QZ</t>
  </si>
  <si>
    <t>http://www.poolhayes.attrust.org.uk</t>
  </si>
  <si>
    <t>https://app.datafiltr.com/profile/5b3f316fa2ecf</t>
  </si>
  <si>
    <t>https://app.datafiltr.com/profile/533306659b225</t>
  </si>
  <si>
    <t>President Kennedy School Academy</t>
  </si>
  <si>
    <t>Rookery Lane</t>
  </si>
  <si>
    <t>CV6 4GL</t>
  </si>
  <si>
    <t>024 76661416</t>
  </si>
  <si>
    <t>http://www.pks.coventry.sch.uk/</t>
  </si>
  <si>
    <t>https://app.datafiltr.com/profile/5161656f30d1b</t>
  </si>
  <si>
    <t>Prince Henry's High School</t>
  </si>
  <si>
    <t>Victoria Avenue</t>
  </si>
  <si>
    <t>Evesham</t>
  </si>
  <si>
    <t>WR11 4QH</t>
  </si>
  <si>
    <t>01386 765588</t>
  </si>
  <si>
    <t>http://www.princehenrys.worcs.sch.uk</t>
  </si>
  <si>
    <t>https://app.datafiltr.com/profile/5161656d4ee81</t>
  </si>
  <si>
    <t>Q3 Academy</t>
  </si>
  <si>
    <t>Wilderness Lane</t>
  </si>
  <si>
    <t>B43 7SD</t>
  </si>
  <si>
    <t>0121 3586186</t>
  </si>
  <si>
    <t>http://www.q3academy.org.uk/</t>
  </si>
  <si>
    <t>https://app.datafiltr.com/profile/5a7af9dc79e82</t>
  </si>
  <si>
    <t>Q3 Academy Langley</t>
  </si>
  <si>
    <t>Moat Road</t>
  </si>
  <si>
    <t>B68 8ED</t>
  </si>
  <si>
    <t>www.q3langley.org.uk</t>
  </si>
  <si>
    <t>https://app.datafiltr.com/profile/5c4880c656259</t>
  </si>
  <si>
    <t>Q3 Academy Tipton</t>
  </si>
  <si>
    <t>Alexandra Road</t>
  </si>
  <si>
    <t>DY4 7NR</t>
  </si>
  <si>
    <t>http://www.q3tipton.org.uk/</t>
  </si>
  <si>
    <t>https://app.datafiltr.com/profile/5447b2511c907</t>
  </si>
  <si>
    <t>Queen Alexandra College</t>
  </si>
  <si>
    <t>49 Court Oak Road</t>
  </si>
  <si>
    <t>B17 9TG</t>
  </si>
  <si>
    <t>0121 4285050</t>
  </si>
  <si>
    <t>https://app.datafiltr.com/profile/51616570abb76</t>
  </si>
  <si>
    <t>Queen Mary's Grammar School</t>
  </si>
  <si>
    <t>Sutton Road</t>
  </si>
  <si>
    <t>WS1 2PG</t>
  </si>
  <si>
    <t>01922 720696</t>
  </si>
  <si>
    <t>http://www.qmgs.walsall.sch.uk/</t>
  </si>
  <si>
    <t>https://app.datafiltr.com/profile/51616570b407b</t>
  </si>
  <si>
    <t>Queen Mary's High School</t>
  </si>
  <si>
    <t>Upper Forster Street</t>
  </si>
  <si>
    <t>WS4 2AE</t>
  </si>
  <si>
    <t>01922 721013</t>
  </si>
  <si>
    <t>http://www.qmhs.org.uk/</t>
  </si>
  <si>
    <t>https://app.datafiltr.com/profile/51616581d39c2</t>
  </si>
  <si>
    <t>Queen's Croft High School</t>
  </si>
  <si>
    <t>WS13 6PJ</t>
  </si>
  <si>
    <t>01543 510669</t>
  </si>
  <si>
    <t>http://www.queenscroft.staffs.sch.uk</t>
  </si>
  <si>
    <t>https://app.datafiltr.com/profile/5161657559e72</t>
  </si>
  <si>
    <t>Queensbridge School</t>
  </si>
  <si>
    <t>Queensbridge Road</t>
  </si>
  <si>
    <t>0121 4645566</t>
  </si>
  <si>
    <t>http://www.queensbridge.bham.sch.uk/</t>
  </si>
  <si>
    <t>https://app.datafiltr.com/profile/51616575abd0c</t>
  </si>
  <si>
    <t>Queensbury School</t>
  </si>
  <si>
    <t>Wood End Road</t>
  </si>
  <si>
    <t>B24 8BL</t>
  </si>
  <si>
    <t>0121 3735731</t>
  </si>
  <si>
    <t>http://www.queensburysch.com</t>
  </si>
  <si>
    <t>https://app.datafiltr.com/profile/55f93e4de60bf</t>
  </si>
  <si>
    <t>R.Y.A.N Education Academy</t>
  </si>
  <si>
    <t>Claremont Road</t>
  </si>
  <si>
    <t>Sparkbrook</t>
  </si>
  <si>
    <t>B11 1LF</t>
  </si>
  <si>
    <t>https://app.datafiltr.com/profile/5161657344bb5</t>
  </si>
  <si>
    <t>Rawlins Academy</t>
  </si>
  <si>
    <t>Loughborough Road</t>
  </si>
  <si>
    <t>Quorn</t>
  </si>
  <si>
    <t>LE12 8DY</t>
  </si>
  <si>
    <t>01509 622800</t>
  </si>
  <si>
    <t>http://www.rawlinsacademy.org.uk/</t>
  </si>
  <si>
    <t>https://app.datafiltr.com/profile/580f44c5d1f33</t>
  </si>
  <si>
    <t>Reach School</t>
  </si>
  <si>
    <t>9 High Street</t>
  </si>
  <si>
    <t>B14 7BB</t>
  </si>
  <si>
    <t>https://app.datafiltr.com/profile/533306658f0d9</t>
  </si>
  <si>
    <t>Redhill School and Specialist Language College</t>
  </si>
  <si>
    <t>Junction Road</t>
  </si>
  <si>
    <t>DY8 1JX</t>
  </si>
  <si>
    <t>01384 816355</t>
  </si>
  <si>
    <t>http://www.redhill.dudley.sch.uk/</t>
  </si>
  <si>
    <t>https://app.datafiltr.com/profile/5161658e787c0</t>
  </si>
  <si>
    <t>Redmoor High School Academy Trust</t>
  </si>
  <si>
    <t>Wykin Road</t>
  </si>
  <si>
    <t>LE10 0EP</t>
  </si>
  <si>
    <t>01455 230731</t>
  </si>
  <si>
    <t>http://www.redmooracademy.org/</t>
  </si>
  <si>
    <t>https://app.datafiltr.com/profile/5161656b594b6</t>
  </si>
  <si>
    <t>Regent College</t>
  </si>
  <si>
    <t>Regent Road</t>
  </si>
  <si>
    <t>LE1 7LW</t>
  </si>
  <si>
    <t>0116 2554629</t>
  </si>
  <si>
    <t>https://app.datafiltr.com/profile/5540d22890b5a</t>
  </si>
  <si>
    <t>Ridgewood High School</t>
  </si>
  <si>
    <t>Park Road West</t>
  </si>
  <si>
    <t>Wollaston</t>
  </si>
  <si>
    <t>DY8 3NQ</t>
  </si>
  <si>
    <t>01384 818445</t>
  </si>
  <si>
    <t>http://www.ridgewood.dudley.sch.uk/</t>
  </si>
  <si>
    <t>https://app.datafiltr.com/profile/51616582d5cbe</t>
  </si>
  <si>
    <t>River House School</t>
  </si>
  <si>
    <t>B95 6AD</t>
  </si>
  <si>
    <t>01564 792514</t>
  </si>
  <si>
    <t>https://app.datafiltr.com/profile/54d226ba2b35d</t>
  </si>
  <si>
    <t>Riverbank School</t>
  </si>
  <si>
    <t>Ashington Grove</t>
  </si>
  <si>
    <t>CV3 4DE</t>
  </si>
  <si>
    <t>024 76303776</t>
  </si>
  <si>
    <t>http://www.riverbankacademy.org.uk</t>
  </si>
  <si>
    <t>https://app.datafiltr.com/profile/5447b2511dc1e</t>
  </si>
  <si>
    <t>RNIB College Loughborough</t>
  </si>
  <si>
    <t>LE11 3BS</t>
  </si>
  <si>
    <t>01509 611077</t>
  </si>
  <si>
    <t>http://www.rnibcollege.ac.uk/</t>
  </si>
  <si>
    <t>https://app.datafiltr.com/profile/51616575e70a7</t>
  </si>
  <si>
    <t>Rosewood School</t>
  </si>
  <si>
    <t>Bell Street</t>
  </si>
  <si>
    <t>Coseley</t>
  </si>
  <si>
    <t>WV14 8XJ</t>
  </si>
  <si>
    <t>01384 816800</t>
  </si>
  <si>
    <t>http://www.rosewood.dudley.sch.uk</t>
  </si>
  <si>
    <t>https://app.datafiltr.com/profile/51616582dbae5</t>
  </si>
  <si>
    <t>Round Oak School and Support Service</t>
  </si>
  <si>
    <t>Brittain Lane</t>
  </si>
  <si>
    <t>CV34 6DX</t>
  </si>
  <si>
    <t>01926 423311</t>
  </si>
  <si>
    <t>https://app.datafiltr.com/profile/5161656d7ed7f</t>
  </si>
  <si>
    <t>RSA Academy (formerly Willingsworth High School)</t>
  </si>
  <si>
    <t>Bilston Road</t>
  </si>
  <si>
    <t>Gospel Oak</t>
  </si>
  <si>
    <t>DY4 0BZ</t>
  </si>
  <si>
    <t>0121 5561351</t>
  </si>
  <si>
    <t>http://www.rsaacademy.org</t>
  </si>
  <si>
    <t>https://app.datafiltr.com/profile/5a7af9dc7a54d</t>
  </si>
  <si>
    <t>Rugby Free Secondary School</t>
  </si>
  <si>
    <t>Anderson Avenue</t>
  </si>
  <si>
    <t>CV22 5PE</t>
  </si>
  <si>
    <t>https://app.datafiltr.com/profile/516165704bc73</t>
  </si>
  <si>
    <t>Rugby High School</t>
  </si>
  <si>
    <t>Longrood Road</t>
  </si>
  <si>
    <t>CV22 7RE</t>
  </si>
  <si>
    <t>01788 810518</t>
  </si>
  <si>
    <t>http://www.rugbyhighschool.co.uk</t>
  </si>
  <si>
    <t>https://app.datafiltr.com/profile/56701ef8bdbe5</t>
  </si>
  <si>
    <t>Rushey Mead Academy</t>
  </si>
  <si>
    <t>Melton Road</t>
  </si>
  <si>
    <t>LE4 7AN</t>
  </si>
  <si>
    <t>0116 266 3730</t>
  </si>
  <si>
    <t>http://www.rusheymead-sec.leicester.sch.uk</t>
  </si>
  <si>
    <t>https://app.datafiltr.com/profile/5161658f9847f</t>
  </si>
  <si>
    <t>Saint Martin's Catholic Voluntary Academy</t>
  </si>
  <si>
    <t>Stoke Golding</t>
  </si>
  <si>
    <t>CV13 6HT</t>
  </si>
  <si>
    <t>01455 212386</t>
  </si>
  <si>
    <t>http://www.saint-martins.net/</t>
  </si>
  <si>
    <t>https://app.datafiltr.com/profile/51616565ef8fa</t>
  </si>
  <si>
    <t>Saint Paul's Catholic School</t>
  </si>
  <si>
    <t>Spencefield Lane</t>
  </si>
  <si>
    <t>LE5 6HN</t>
  </si>
  <si>
    <t>0116 2414057</t>
  </si>
  <si>
    <t>http://www.st-pauls.leicester.sch.uk/</t>
  </si>
  <si>
    <t>https://app.datafiltr.com/profile/5540d2288f5f2</t>
  </si>
  <si>
    <t>Saltley School and Specialist Science College</t>
  </si>
  <si>
    <t>Belchers Lane</t>
  </si>
  <si>
    <t>Bordesley Green</t>
  </si>
  <si>
    <t>B9 5RX</t>
  </si>
  <si>
    <t>0121 5666555</t>
  </si>
  <si>
    <t>http://www.saltley.bham.sch.uk/</t>
  </si>
  <si>
    <t>https://app.datafiltr.com/profile/5161656d08e91</t>
  </si>
  <si>
    <t>Sandwell Academy</t>
  </si>
  <si>
    <t>Halfords Lane</t>
  </si>
  <si>
    <t>B71 4LG</t>
  </si>
  <si>
    <t>0121 5251700</t>
  </si>
  <si>
    <t>http://www.sandwellacademy.com/</t>
  </si>
  <si>
    <t>https://app.datafiltr.com/profile/51e94add72ed6</t>
  </si>
  <si>
    <t>Sandwell College (Central Campus)</t>
  </si>
  <si>
    <t>1 Spon Lane</t>
  </si>
  <si>
    <t>B70 6AW</t>
  </si>
  <si>
    <t>0121 6675499</t>
  </si>
  <si>
    <t>http://www.sandwell.ac.uk</t>
  </si>
  <si>
    <t>https://app.datafiltr.com/profile/51616569bae61</t>
  </si>
  <si>
    <t>Sandwell College (Smethwick Campus)</t>
  </si>
  <si>
    <t>https://app.datafiltr.com/profile/580f44c5bd5b5</t>
  </si>
  <si>
    <t>Sandwell Community School</t>
  </si>
  <si>
    <t>Westminster Road</t>
  </si>
  <si>
    <t>B71 2JN</t>
  </si>
  <si>
    <t>https://app.datafiltr.com/profile/516165755b080</t>
  </si>
  <si>
    <t>Selly Park Technology College for Girls</t>
  </si>
  <si>
    <t>5 Selly Park Road</t>
  </si>
  <si>
    <t>Selly Park</t>
  </si>
  <si>
    <t>B29 7PH</t>
  </si>
  <si>
    <t>0121 4721238</t>
  </si>
  <si>
    <t>http://www.sellypark.bham.sch.uk</t>
  </si>
  <si>
    <t>https://app.datafiltr.com/profile/55f93e4df1a15</t>
  </si>
  <si>
    <t>Shaftesbury Extended Learning Centre</t>
  </si>
  <si>
    <t>The Keresley Centre, Bennetts Road North</t>
  </si>
  <si>
    <t>Keresley End</t>
  </si>
  <si>
    <t>CV7 8LA</t>
  </si>
  <si>
    <t>https://app.datafiltr.com/profile/5161656dee82e</t>
  </si>
  <si>
    <t>Shenley Academy</t>
  </si>
  <si>
    <t>Shenley Lane</t>
  </si>
  <si>
    <t>Northfield</t>
  </si>
  <si>
    <t>B29 4HE</t>
  </si>
  <si>
    <t>0121 4645191</t>
  </si>
  <si>
    <t>http://www.shenleyacademy.org.uk</t>
  </si>
  <si>
    <t>https://app.datafiltr.com/profile/580f44c58d074</t>
  </si>
  <si>
    <t>Shepwell Centre A Short Stay School (PRU-Medical)</t>
  </si>
  <si>
    <t>Bilston Lane</t>
  </si>
  <si>
    <t>WV13 2QJ</t>
  </si>
  <si>
    <t>https://app.datafiltr.com/profile/51616590b49d9</t>
  </si>
  <si>
    <t>Shipston High School</t>
  </si>
  <si>
    <t>Darlingscote Road</t>
  </si>
  <si>
    <t>Shipston-on-Stour</t>
  </si>
  <si>
    <t>CV36 4DY</t>
  </si>
  <si>
    <t>01608 661833</t>
  </si>
  <si>
    <t>http://www.shipstonhigh.co.uk</t>
  </si>
  <si>
    <t>https://app.datafiltr.com/profile/516165705cc43</t>
  </si>
  <si>
    <t>Shire Oak Academy</t>
  </si>
  <si>
    <t>Walsall Wood</t>
  </si>
  <si>
    <t>WS9 9PA</t>
  </si>
  <si>
    <t>01543 452518</t>
  </si>
  <si>
    <t>http://www.shireoakacademy.co.uk/</t>
  </si>
  <si>
    <t>https://app.datafiltr.com/profile/5161656d1e35b</t>
  </si>
  <si>
    <t>Shireland Collegiate Academy</t>
  </si>
  <si>
    <t>Waterloo Road</t>
  </si>
  <si>
    <t>B66 4ND</t>
  </si>
  <si>
    <t>0121 5588086</t>
  </si>
  <si>
    <t>http://www.collegiateacademy.org.uk</t>
  </si>
  <si>
    <t>https://app.datafiltr.com/profile/5161656e37d10</t>
  </si>
  <si>
    <t>Sidney Stringer Academy</t>
  </si>
  <si>
    <t>2 Primrose Hill Street</t>
  </si>
  <si>
    <t>CV1 5LY</t>
  </si>
  <si>
    <t>024 76251756</t>
  </si>
  <si>
    <t>http://www.sidneystringeracademy.org.uk/</t>
  </si>
  <si>
    <t>https://app.datafiltr.com/profile/516165914df81</t>
  </si>
  <si>
    <t>Silver Birch</t>
  </si>
  <si>
    <t>Shard End Community Centre</t>
  </si>
  <si>
    <t>170 Packington Avenue</t>
  </si>
  <si>
    <t>B34 7RD</t>
  </si>
  <si>
    <t>0121 2460250</t>
  </si>
  <si>
    <t>http://www.silverbirchschool.com/</t>
  </si>
  <si>
    <t>https://app.datafiltr.com/profile/54525db11093c</t>
  </si>
  <si>
    <t>Sir Frank Whittle Studio School</t>
  </si>
  <si>
    <t>http://www.sirfrankwhittlestudioschool.com/</t>
  </si>
  <si>
    <t>https://app.datafiltr.com/profile/5161657f11df3</t>
  </si>
  <si>
    <t>Sir Jonathan North Community College</t>
  </si>
  <si>
    <t>Knighton Lane East</t>
  </si>
  <si>
    <t>LE2 6FU</t>
  </si>
  <si>
    <t>0116 2708116</t>
  </si>
  <si>
    <t>http://www.sjncc.leicester.sch.uk/</t>
  </si>
  <si>
    <t>https://app.datafiltr.com/profile/5a7af9dc77cf5</t>
  </si>
  <si>
    <t>Small Heath Leadership Academy</t>
  </si>
  <si>
    <t>Muntz Street</t>
  </si>
  <si>
    <t>B10 9RX</t>
  </si>
  <si>
    <t>http://www.smallheathleadershipacademy.com/</t>
  </si>
  <si>
    <t>https://app.datafiltr.com/profile/5a7af9dc76d72</t>
  </si>
  <si>
    <t>Smith's Wood Sports College</t>
  </si>
  <si>
    <t>Windward Way</t>
  </si>
  <si>
    <t>Smith's Wood</t>
  </si>
  <si>
    <t>B36 0UE</t>
  </si>
  <si>
    <t>http://smithswood.co.uk/</t>
  </si>
  <si>
    <t>https://app.datafiltr.com/profile/5161657f17cac</t>
  </si>
  <si>
    <t>Soar Valley College</t>
  </si>
  <si>
    <t>Gleneagles Avenue</t>
  </si>
  <si>
    <t>LE4 7GY</t>
  </si>
  <si>
    <t>0116 2669625</t>
  </si>
  <si>
    <t>http://www.soarvalley.leicester.sch.uk/</t>
  </si>
  <si>
    <t>https://app.datafiltr.com/profile/51616569bc255</t>
  </si>
  <si>
    <t>Solihull College</t>
  </si>
  <si>
    <t>Blossomfield Campus</t>
  </si>
  <si>
    <t>B91 1SB</t>
  </si>
  <si>
    <t>0121 6787281</t>
  </si>
  <si>
    <t>http://www.solihull.ac.uk/</t>
  </si>
  <si>
    <t>https://app.datafiltr.com/profile/5c4880c657a77</t>
  </si>
  <si>
    <t>Solihull College &amp; University Centre</t>
  </si>
  <si>
    <t>http://www.solihull.ac.uk</t>
  </si>
  <si>
    <t>https://app.datafiltr.com/profile/59ef2b55b6e99</t>
  </si>
  <si>
    <t>Solihull Sixth Form College</t>
  </si>
  <si>
    <t>Widney Manor Road</t>
  </si>
  <si>
    <t>B91 3WR</t>
  </si>
  <si>
    <t>0121 7042581</t>
  </si>
  <si>
    <t>http://www.solihullsfc.ac.uk/</t>
  </si>
  <si>
    <t>https://app.datafiltr.com/profile/51616569a7501</t>
  </si>
  <si>
    <t>South and City College Birmingham ()</t>
  </si>
  <si>
    <t>129 Floodgate Street</t>
  </si>
  <si>
    <t>B5 5SU</t>
  </si>
  <si>
    <t>0121 6946293</t>
  </si>
  <si>
    <t>http://www.sccb.ac.uk/</t>
  </si>
  <si>
    <t>https://app.datafiltr.com/profile/51616569a8558</t>
  </si>
  <si>
    <t>South and City College Birmingham (City College Fordrough Campus)</t>
  </si>
  <si>
    <t>https://app.datafiltr.com/profile/533306659c4a2</t>
  </si>
  <si>
    <t>South Bromsgrove Community High School</t>
  </si>
  <si>
    <t>Charford Road</t>
  </si>
  <si>
    <t>B60 3NL</t>
  </si>
  <si>
    <t>01527 831783</t>
  </si>
  <si>
    <t>http://www.southbromsgrove.worcs.sch.uk/</t>
  </si>
  <si>
    <t>https://app.datafiltr.com/profile/5333066580e58</t>
  </si>
  <si>
    <t>South Charnwood High School</t>
  </si>
  <si>
    <t>Broad Lane</t>
  </si>
  <si>
    <t>Markfield</t>
  </si>
  <si>
    <t>LE67 9TB</t>
  </si>
  <si>
    <t>01530 242351</t>
  </si>
  <si>
    <t>http://www.southcharnwood.leics.sch.uk</t>
  </si>
  <si>
    <t>https://app.datafiltr.com/profile/5b04195056596</t>
  </si>
  <si>
    <t>South Leicestershire College (North Warwickshire and South Leicestershire College)</t>
  </si>
  <si>
    <t>South Wigston</t>
  </si>
  <si>
    <t>LE18 4PH</t>
  </si>
  <si>
    <t>0116 2643535</t>
  </si>
  <si>
    <t>http://www.slcollege.ac.uk/</t>
  </si>
  <si>
    <t>https://app.datafiltr.com/profile/5161656d9066a</t>
  </si>
  <si>
    <t>South Staffordshire College</t>
  </si>
  <si>
    <t>The Green</t>
  </si>
  <si>
    <t>WS11 1UE</t>
  </si>
  <si>
    <t>01543 462200</t>
  </si>
  <si>
    <t>http://www.southstaffs.ac.uk/</t>
  </si>
  <si>
    <t>https://app.datafiltr.com/profile/5161658e61702</t>
  </si>
  <si>
    <t>South Wigston High School</t>
  </si>
  <si>
    <t>St Thomas Road</t>
  </si>
  <si>
    <t>Wigston</t>
  </si>
  <si>
    <t>LE18 4TA</t>
  </si>
  <si>
    <t>0116 2782388</t>
  </si>
  <si>
    <t>http://www.southwigston.leics.sch.uk</t>
  </si>
  <si>
    <t>https://app.datafiltr.com/profile/5a7af9dc76e1e</t>
  </si>
  <si>
    <t>Southam College</t>
  </si>
  <si>
    <t>Welsh Road West</t>
  </si>
  <si>
    <t>Southam</t>
  </si>
  <si>
    <t>CV47 0JW</t>
  </si>
  <si>
    <t>http://www.southamcollege.com/</t>
  </si>
  <si>
    <t>https://app.datafiltr.com/profile/54525db1197d7</t>
  </si>
  <si>
    <t>Space Studio Banbury</t>
  </si>
  <si>
    <t>https://app.datafiltr.com/profile/5161656f7131b</t>
  </si>
  <si>
    <t>Sponne School</t>
  </si>
  <si>
    <t>Brackley Road</t>
  </si>
  <si>
    <t>Towcester</t>
  </si>
  <si>
    <t>NN12 6DJ</t>
  </si>
  <si>
    <t>01327 350284</t>
  </si>
  <si>
    <t>http://www.sponne.org.uk</t>
  </si>
  <si>
    <t>https://app.datafiltr.com/profile/54525db0e92d3</t>
  </si>
  <si>
    <t>St Augustine's Catholic High School</t>
  </si>
  <si>
    <t>Stonepits Lane</t>
  </si>
  <si>
    <t>Hunt End</t>
  </si>
  <si>
    <t>B97 5LX</t>
  </si>
  <si>
    <t>01527 550400</t>
  </si>
  <si>
    <t>http://www.st-augustines.worcs.sch.uk/</t>
  </si>
  <si>
    <t>https://app.datafiltr.com/profile/5a7af9dc76aa6</t>
  </si>
  <si>
    <t>St Benedict's Catholic High School</t>
  </si>
  <si>
    <t>Kinwarton Road</t>
  </si>
  <si>
    <t>B49 6PX</t>
  </si>
  <si>
    <t>http://www.st-benedicts.org/</t>
  </si>
  <si>
    <t>https://app.datafiltr.com/profile/5161655f4cfff</t>
  </si>
  <si>
    <t>St Edmund Campion Catholic School &amp; Sixth Form Centre</t>
  </si>
  <si>
    <t>B23 5XA</t>
  </si>
  <si>
    <t>0121 4647700</t>
  </si>
  <si>
    <t>http://www.stedcamp.bham.sch.uk/</t>
  </si>
  <si>
    <t>https://app.datafiltr.com/profile/5333066590360</t>
  </si>
  <si>
    <t>St Edmunds Catholic Academy, A Specialist Mathematics &amp; Computing College</t>
  </si>
  <si>
    <t>Compton Park</t>
  </si>
  <si>
    <t>Compton Road West</t>
  </si>
  <si>
    <t>WV3 9DU</t>
  </si>
  <si>
    <t>01902 558888</t>
  </si>
  <si>
    <t>http://www.stedmundscloud.co.uk/</t>
  </si>
  <si>
    <t>https://app.datafiltr.com/profile/5161655f837e2</t>
  </si>
  <si>
    <t>St Francis of Assisi Catholic Technology College</t>
  </si>
  <si>
    <t>Erdington Road</t>
  </si>
  <si>
    <t>WS9 0RN</t>
  </si>
  <si>
    <t>01922 740300</t>
  </si>
  <si>
    <t>http://www.stfrancis.cc</t>
  </si>
  <si>
    <t>https://app.datafiltr.com/profile/580f44c5d22c1</t>
  </si>
  <si>
    <t>St Georges Academy</t>
  </si>
  <si>
    <t>St George's Community Hub</t>
  </si>
  <si>
    <t>Great Hampton Row</t>
  </si>
  <si>
    <t>B19 3JG</t>
  </si>
  <si>
    <t>https://app.datafiltr.com/profile/58a6f97fc6e98</t>
  </si>
  <si>
    <t>St John Wall Catholic School</t>
  </si>
  <si>
    <t>Oxhill Road</t>
  </si>
  <si>
    <t>B21 8HH</t>
  </si>
  <si>
    <t>0121 5541825</t>
  </si>
  <si>
    <t>http://www.sjw.bham.sch.uk</t>
  </si>
  <si>
    <t>https://app.datafiltr.com/profile/5161657574407</t>
  </si>
  <si>
    <t>https://app.datafiltr.com/profile/51616575ebddb</t>
  </si>
  <si>
    <t>St Michael's CE High School</t>
  </si>
  <si>
    <t>Curral Road</t>
  </si>
  <si>
    <t>Rowley Regis</t>
  </si>
  <si>
    <t>B65 9AN</t>
  </si>
  <si>
    <t>0121 5616881</t>
  </si>
  <si>
    <t>http://www.st-michaels.sandwell.sch.uk</t>
  </si>
  <si>
    <t>https://app.datafiltr.com/profile/5c4880c654ff7</t>
  </si>
  <si>
    <t>St Paul's Catholic School, a Voluntary Academy</t>
  </si>
  <si>
    <t>https://app.datafiltr.com/profile/5161655f43a43</t>
  </si>
  <si>
    <t>St Paul's School for Girls</t>
  </si>
  <si>
    <t>Vernon Road</t>
  </si>
  <si>
    <t>B16 9SL</t>
  </si>
  <si>
    <t>0121 4540895</t>
  </si>
  <si>
    <t>http://atschool.eduweb.co.uk/stpauls/index.htm</t>
  </si>
  <si>
    <t>https://app.datafiltr.com/profile/5161655f79aeb</t>
  </si>
  <si>
    <t>St Peter's Catholic School and Specialist Science College</t>
  </si>
  <si>
    <t>Whitefields Road</t>
  </si>
  <si>
    <t>B91 3NZ</t>
  </si>
  <si>
    <t>0121 7053988</t>
  </si>
  <si>
    <t>http://www.st-peters.solihull.sch.uk/</t>
  </si>
  <si>
    <t>https://app.datafiltr.com/profile/51616590ed3fe</t>
  </si>
  <si>
    <t>St Peter's Collegiate Church of England School</t>
  </si>
  <si>
    <t>01902 558600</t>
  </si>
  <si>
    <t>http://www.speters.org.uk/</t>
  </si>
  <si>
    <t>https://app.datafiltr.com/profile/5540d2288a465</t>
  </si>
  <si>
    <t>St Thomas Aquinas Catholic School</t>
  </si>
  <si>
    <t>Wychall Lane</t>
  </si>
  <si>
    <t>B38 8AP</t>
  </si>
  <si>
    <t>0121 4644643</t>
  </si>
  <si>
    <t>http://www.stacs.org</t>
  </si>
  <si>
    <t>https://app.datafiltr.com/profile/5540d2289373e</t>
  </si>
  <si>
    <t>St Thomas More Catholic School and Sixth Form College</t>
  </si>
  <si>
    <t>Greenmoor Road</t>
  </si>
  <si>
    <t>CV10 7EX</t>
  </si>
  <si>
    <t>024 76642400</t>
  </si>
  <si>
    <t>http://www.st-thomas-more.net/</t>
  </si>
  <si>
    <t>https://app.datafiltr.com/profile/5161655f85d8a</t>
  </si>
  <si>
    <t>St Thomas More Catholic School, Willenhall</t>
  </si>
  <si>
    <t>Darlaston Lane</t>
  </si>
  <si>
    <t>WV14 7BL</t>
  </si>
  <si>
    <t>01902 368798</t>
  </si>
  <si>
    <t>http://www.st-thomasmore.walsall.sch.uk/</t>
  </si>
  <si>
    <t>https://app.datafiltr.com/profile/51dfeaac61d9e</t>
  </si>
  <si>
    <t>Staffordshire University Academy</t>
  </si>
  <si>
    <t>Marston Road</t>
  </si>
  <si>
    <t>WS12 4JH</t>
  </si>
  <si>
    <t>01543 512415</t>
  </si>
  <si>
    <t>http://www.suacademy.co.uk/</t>
  </si>
  <si>
    <t>https://app.datafiltr.com/profile/5161656b52489</t>
  </si>
  <si>
    <t>Stephenson College</t>
  </si>
  <si>
    <t>Thornborough Road</t>
  </si>
  <si>
    <t>LE67 3TN</t>
  </si>
  <si>
    <t>01530 836136</t>
  </si>
  <si>
    <t>http://www.stephensoncoll.ac.uk/</t>
  </si>
  <si>
    <t>https://app.datafiltr.com/profile/5161658c2f201</t>
  </si>
  <si>
    <t>Stephenson Studio School</t>
  </si>
  <si>
    <t>01530 519099</t>
  </si>
  <si>
    <t>https://app.datafiltr.com/profile/5161658ef1cc1</t>
  </si>
  <si>
    <t>Stockland Green School</t>
  </si>
  <si>
    <t>Slade Road</t>
  </si>
  <si>
    <t>B23 7JH</t>
  </si>
  <si>
    <t>0121 5664300</t>
  </si>
  <si>
    <t>http://www.stockgrn.bham.sch.uk/</t>
  </si>
  <si>
    <t>https://app.datafiltr.com/profile/5a7af9dc793c0</t>
  </si>
  <si>
    <t>Stoke Park School</t>
  </si>
  <si>
    <t>Dane Road</t>
  </si>
  <si>
    <t>CV2 4JW</t>
  </si>
  <si>
    <t>https://app.datafiltr.com/profile/516165724d8a4</t>
  </si>
  <si>
    <t>Stratford Girls' Grammar School</t>
  </si>
  <si>
    <t>Shottery Manor</t>
  </si>
  <si>
    <t>CV37 9HA</t>
  </si>
  <si>
    <t>01789 293759</t>
  </si>
  <si>
    <t>http://www.sggs.org.uk/</t>
  </si>
  <si>
    <t>https://app.datafiltr.com/profile/516165724ebbc</t>
  </si>
  <si>
    <t>Stratford Upon Avon School</t>
  </si>
  <si>
    <t>Alcester Road</t>
  </si>
  <si>
    <t>CV37 9DH</t>
  </si>
  <si>
    <t>01789 268051</t>
  </si>
  <si>
    <t>http://www.stratforduponavonschool.com</t>
  </si>
  <si>
    <t>https://app.datafiltr.com/profile/5161656c0795b</t>
  </si>
  <si>
    <t>Stratford-upon-Avon College</t>
  </si>
  <si>
    <t>The Willows North</t>
  </si>
  <si>
    <t>CV37 9QR</t>
  </si>
  <si>
    <t>01789 266245</t>
  </si>
  <si>
    <t>http://www.stratford.ac.uk</t>
  </si>
  <si>
    <t>https://app.datafiltr.com/profile/5161655f76369</t>
  </si>
  <si>
    <t>Stuart Bathurst Catholic High School College of Performing Arts</t>
  </si>
  <si>
    <t>Wood Green Road</t>
  </si>
  <si>
    <t>WS10 9QS</t>
  </si>
  <si>
    <t>0121 5561488</t>
  </si>
  <si>
    <t>http://www.schools.sandwell.net/stuartbathurst/</t>
  </si>
  <si>
    <t>https://app.datafiltr.com/profile/5161658b5ebfe</t>
  </si>
  <si>
    <t>Studley High School - A Humanities and Music College</t>
  </si>
  <si>
    <t>Crooks Lane</t>
  </si>
  <si>
    <t>Studley</t>
  </si>
  <si>
    <t>B80 7QX</t>
  </si>
  <si>
    <t>01527 852478</t>
  </si>
  <si>
    <t>http://www.studleyhighschool.org.uk</t>
  </si>
  <si>
    <t>https://app.datafiltr.com/profile/580f44c5a7702</t>
  </si>
  <si>
    <t>Summerfield Education Centre</t>
  </si>
  <si>
    <t>Brackleys Way</t>
  </si>
  <si>
    <t>B92 8QE</t>
  </si>
  <si>
    <t>https://app.datafiltr.com/profile/51616575c3ba0</t>
  </si>
  <si>
    <t>Summerhill School</t>
  </si>
  <si>
    <t>Lodge Lane</t>
  </si>
  <si>
    <t>Kingswinford</t>
  </si>
  <si>
    <t>DY6 9XE</t>
  </si>
  <si>
    <t>01384 816165</t>
  </si>
  <si>
    <t>http://www.summerhill.dudley.sch.uk</t>
  </si>
  <si>
    <t>https://app.datafiltr.com/profile/51616570b9b9c</t>
  </si>
  <si>
    <t>Sutton Coldfield Grammar School for Girls</t>
  </si>
  <si>
    <t>Jockey Road</t>
  </si>
  <si>
    <t>B73 5PT</t>
  </si>
  <si>
    <t>0121 3541479</t>
  </si>
  <si>
    <t>http://www.suttcold.bham.sch.uk</t>
  </si>
  <si>
    <t>https://app.datafiltr.com/profile/5161658117932</t>
  </si>
  <si>
    <t>Swalcliffe Park School Trust</t>
  </si>
  <si>
    <t>Swalcliffe</t>
  </si>
  <si>
    <t>OX15 5EP</t>
  </si>
  <si>
    <t>01295 780302</t>
  </si>
  <si>
    <t>https://app.datafiltr.com/profile/5161655f3baa4</t>
  </si>
  <si>
    <t>Swanshurst School</t>
  </si>
  <si>
    <t>Brook Lane</t>
  </si>
  <si>
    <t>Billesley</t>
  </si>
  <si>
    <t>B13 0TW</t>
  </si>
  <si>
    <t>0121 4642400</t>
  </si>
  <si>
    <t>http://www.swanshurst.org/</t>
  </si>
  <si>
    <t>https://app.datafiltr.com/profile/5161658fee145</t>
  </si>
  <si>
    <t>Tamworth Enterprise College and AET Academy</t>
  </si>
  <si>
    <t>Birds Bush Road</t>
  </si>
  <si>
    <t>Belgrave</t>
  </si>
  <si>
    <t>B77 2NE</t>
  </si>
  <si>
    <t>01827 285596</t>
  </si>
  <si>
    <t>http://www.tamworthenterprisecollege.co.uk/</t>
  </si>
  <si>
    <t>https://app.datafiltr.com/profile/53316012d4bef</t>
  </si>
  <si>
    <t>The ACE Academy</t>
  </si>
  <si>
    <t>0121 5211540</t>
  </si>
  <si>
    <t>http://www.alexandrahigh.org.uk/</t>
  </si>
  <si>
    <t>https://app.datafiltr.com/profile/5161658eeefa7</t>
  </si>
  <si>
    <t>The Arthur Terry School</t>
  </si>
  <si>
    <t>Kittoe Road</t>
  </si>
  <si>
    <t>Four Oaks</t>
  </si>
  <si>
    <t>B74 4RZ</t>
  </si>
  <si>
    <t>0121 3232221</t>
  </si>
  <si>
    <t>http://www.arthurterry.bham.sch.uk</t>
  </si>
  <si>
    <t>https://app.datafiltr.com/profile/51616582c72df</t>
  </si>
  <si>
    <t>The Avon Valley School and Performing Arts College</t>
  </si>
  <si>
    <t>Newbold Road</t>
  </si>
  <si>
    <t>Newbold-on-Avon</t>
  </si>
  <si>
    <t>CV21 1EH</t>
  </si>
  <si>
    <t>01788 542355</t>
  </si>
  <si>
    <t>http://www.avonvalleyschool.org/</t>
  </si>
  <si>
    <t>https://app.datafiltr.com/profile/533306658ab7b</t>
  </si>
  <si>
    <t>The Baverstock Academy</t>
  </si>
  <si>
    <t>501 Bells Lane</t>
  </si>
  <si>
    <t>Druids Heath</t>
  </si>
  <si>
    <t>B14 5TL</t>
  </si>
  <si>
    <t>0121 4307924</t>
  </si>
  <si>
    <t>http://www.baverstock.bham.sch.uk/</t>
  </si>
  <si>
    <t>https://app.datafiltr.com/profile/580f44c5b1567</t>
  </si>
  <si>
    <t>The Braybrook Centre (Key Stage 3 PRU)</t>
  </si>
  <si>
    <t>https://app.datafiltr.com/profile/55f93e4e2ae03</t>
  </si>
  <si>
    <t>The British Sikh School</t>
  </si>
  <si>
    <t>Wolverhampton Road East</t>
  </si>
  <si>
    <t>WV4 6AP</t>
  </si>
  <si>
    <t>01902 558655</t>
  </si>
  <si>
    <t>http://www.thebritishsikhschool.com/</t>
  </si>
  <si>
    <t>https://app.datafiltr.com/profile/580f44c5ce642</t>
  </si>
  <si>
    <t>The CE Academy</t>
  </si>
  <si>
    <t>Cromwell Campus</t>
  </si>
  <si>
    <t>Poole Street</t>
  </si>
  <si>
    <t>NN1 3EX</t>
  </si>
  <si>
    <t>http://www.ce-academy.org</t>
  </si>
  <si>
    <t>https://app.datafiltr.com/profile/54525db0ec257</t>
  </si>
  <si>
    <t>The Cedars Academy</t>
  </si>
  <si>
    <t>Stonehill Avenue</t>
  </si>
  <si>
    <t>Birstall</t>
  </si>
  <si>
    <t>LE4 4JG</t>
  </si>
  <si>
    <t>0116 2673384</t>
  </si>
  <si>
    <t>http://www.TheCedarsAcademy.org.uk</t>
  </si>
  <si>
    <t>https://app.datafiltr.com/profile/51616565eae5d</t>
  </si>
  <si>
    <t>The City of Leicester College</t>
  </si>
  <si>
    <t>Downing Drive</t>
  </si>
  <si>
    <t>LE5 6LN</t>
  </si>
  <si>
    <t>0116 2413984</t>
  </si>
  <si>
    <t>http://www.cityleicester.co.uk/</t>
  </si>
  <si>
    <t>https://app.datafiltr.com/profile/5161657183fef</t>
  </si>
  <si>
    <t>The Coleshill School</t>
  </si>
  <si>
    <t>Coventry Road</t>
  </si>
  <si>
    <t>Coleshill</t>
  </si>
  <si>
    <t>B46 3EX</t>
  </si>
  <si>
    <t>01675 462435</t>
  </si>
  <si>
    <t>http://www.thecoleshillschool.org</t>
  </si>
  <si>
    <t>https://app.datafiltr.com/profile/51616575c7289</t>
  </si>
  <si>
    <t>The Coseley School</t>
  </si>
  <si>
    <t>Henne Drive</t>
  </si>
  <si>
    <t>WV14 9JW</t>
  </si>
  <si>
    <t>01384 816565</t>
  </si>
  <si>
    <t>http://www.coseley.dudley.sch.uk/</t>
  </si>
  <si>
    <t>https://app.datafiltr.com/profile/5540d2288d55d</t>
  </si>
  <si>
    <t>The Crestwood School</t>
  </si>
  <si>
    <t>Bromley Lane</t>
  </si>
  <si>
    <t>DY6 8QG</t>
  </si>
  <si>
    <t>01384 816535</t>
  </si>
  <si>
    <t>http://www.crestwood-s.dudley.sch.uk/</t>
  </si>
  <si>
    <t>https://app.datafiltr.com/profile/5161656ef38b9</t>
  </si>
  <si>
    <t>The de Ferrers Academy (De Ferrers Specialist Technology College)</t>
  </si>
  <si>
    <t>St Mary's Drive</t>
  </si>
  <si>
    <t>DE13 0LL</t>
  </si>
  <si>
    <t>01283 239936</t>
  </si>
  <si>
    <t>http://www.deferrers.com/</t>
  </si>
  <si>
    <t>https://app.datafiltr.com/profile/5161656f008c3</t>
  </si>
  <si>
    <t>The de Ferrers Academy (De Ferrers Academy)</t>
  </si>
  <si>
    <t>https://app.datafiltr.com/profile/51616575c4e04</t>
  </si>
  <si>
    <t>The Dormston School</t>
  </si>
  <si>
    <t>Mill Bank</t>
  </si>
  <si>
    <t>Sedgley</t>
  </si>
  <si>
    <t>DY3 1SN</t>
  </si>
  <si>
    <t>01384 816395</t>
  </si>
  <si>
    <t>http://www.dormston.dudley.sch.uk/</t>
  </si>
  <si>
    <t>https://app.datafiltr.com/profile/5161658f5b697</t>
  </si>
  <si>
    <t>The Duston School</t>
  </si>
  <si>
    <t>Berrywood Road</t>
  </si>
  <si>
    <t>Duston</t>
  </si>
  <si>
    <t>NN5 6XA</t>
  </si>
  <si>
    <t>01604 460004</t>
  </si>
  <si>
    <t>http://www.thedustonschool.org/</t>
  </si>
  <si>
    <t>https://app.datafiltr.com/profile/5161658d9c98b</t>
  </si>
  <si>
    <t>The Earls High School</t>
  </si>
  <si>
    <t>Furnace Lane</t>
  </si>
  <si>
    <t>B63 3SL</t>
  </si>
  <si>
    <t>01384 816105</t>
  </si>
  <si>
    <t>http://www.earlshighschool.org</t>
  </si>
  <si>
    <t>https://app.datafiltr.com/profile/580f44c5e2039</t>
  </si>
  <si>
    <t>The Edge Academy</t>
  </si>
  <si>
    <t>946, Bristol Street South</t>
  </si>
  <si>
    <t>B31 2PD</t>
  </si>
  <si>
    <t>https://app.datafiltr.com/profile/580f44c5c7648</t>
  </si>
  <si>
    <t>The Forge Secondary Short Stay School</t>
  </si>
  <si>
    <t>215 Easemore Road</t>
  </si>
  <si>
    <t>B98 8HF</t>
  </si>
  <si>
    <t>https://app.datafiltr.com/profile/51616581c891f</t>
  </si>
  <si>
    <t>The Fountains High School</t>
  </si>
  <si>
    <t>Bitham Lane</t>
  </si>
  <si>
    <t>Stretton</t>
  </si>
  <si>
    <t>DE13 0HB</t>
  </si>
  <si>
    <t>01283 239161</t>
  </si>
  <si>
    <t>https://www.fountainsfederation.co.uk/</t>
  </si>
  <si>
    <t>https://app.datafiltr.com/profile/516165682dc35</t>
  </si>
  <si>
    <t>The Friary School</t>
  </si>
  <si>
    <t>Eastern Avenue</t>
  </si>
  <si>
    <t>WS13 7EW</t>
  </si>
  <si>
    <t>01543 267400</t>
  </si>
  <si>
    <t>http://www.friaryschool.com/</t>
  </si>
  <si>
    <t>https://app.datafiltr.com/profile/516165807fa67</t>
  </si>
  <si>
    <t>The Gateway School</t>
  </si>
  <si>
    <t>St John's Road</t>
  </si>
  <si>
    <t>Tiffield</t>
  </si>
  <si>
    <t>NN12 8AA</t>
  </si>
  <si>
    <t>01604 878977</t>
  </si>
  <si>
    <t>http://www.thegatewayschool.ik.org/home.ikml</t>
  </si>
  <si>
    <t>https://app.datafiltr.com/profile/5161658bc4e32</t>
  </si>
  <si>
    <t>The George Eliot School</t>
  </si>
  <si>
    <t>Raveloe Drive</t>
  </si>
  <si>
    <t>CV11 4QP</t>
  </si>
  <si>
    <t>024 76744000</t>
  </si>
  <si>
    <t>http://www.george-eliot.warwickshire.sch.uk</t>
  </si>
  <si>
    <t>https://app.datafiltr.com/profile/5834433b6e8a7</t>
  </si>
  <si>
    <t>The Hart School</t>
  </si>
  <si>
    <t>Penkridge Bank Road</t>
  </si>
  <si>
    <t>Rugeley</t>
  </si>
  <si>
    <t>WS15 2UE</t>
  </si>
  <si>
    <t>01889 802440</t>
  </si>
  <si>
    <t>http://www.hartschool.org.uk/</t>
  </si>
  <si>
    <t>https://app.datafiltr.com/profile/5161658fa3e10</t>
  </si>
  <si>
    <t>The Heathfield Academy</t>
  </si>
  <si>
    <t>http://www.heathlane.leics.sch.uk</t>
  </si>
  <si>
    <t>https://app.datafiltr.com/profile/5161658d13f49</t>
  </si>
  <si>
    <t>The High Arcal School</t>
  </si>
  <si>
    <t>High Arcal Drive</t>
  </si>
  <si>
    <t>DY3 1BP</t>
  </si>
  <si>
    <t>0845 1550411</t>
  </si>
  <si>
    <t>http://www.higharcal.co.uk/</t>
  </si>
  <si>
    <t>https://app.datafiltr.com/profile/5a7af9dc7548e</t>
  </si>
  <si>
    <t>The Hillcrest School and Community College</t>
  </si>
  <si>
    <t>Simms Lane</t>
  </si>
  <si>
    <t>Netherton</t>
  </si>
  <si>
    <t>DY2 0PB</t>
  </si>
  <si>
    <t>https://app.datafiltr.com/profile/5161658c46f73</t>
  </si>
  <si>
    <t>The Holly Hall Academy</t>
  </si>
  <si>
    <t>Scotts Green Close</t>
  </si>
  <si>
    <t>DY1 2DU</t>
  </si>
  <si>
    <t>01384 253722</t>
  </si>
  <si>
    <t>http://www.hollyhallacademy.co.uk/</t>
  </si>
  <si>
    <t>https://app.datafiltr.com/profile/5161658d7d782</t>
  </si>
  <si>
    <t>The Kingswinford School &amp; Science College</t>
  </si>
  <si>
    <t>Water Street</t>
  </si>
  <si>
    <t>DY6 7AD</t>
  </si>
  <si>
    <t>01384 296596</t>
  </si>
  <si>
    <t>http://www.kingswinford.dudley.sch.uk</t>
  </si>
  <si>
    <t>https://app.datafiltr.com/profile/5a7af9dc736c2</t>
  </si>
  <si>
    <t>The Lancaster Academy</t>
  </si>
  <si>
    <t>https://app.datafiltr.com/profile/5161658ec4e68</t>
  </si>
  <si>
    <t>The Market Bosworth School</t>
  </si>
  <si>
    <t>Market Bosworth</t>
  </si>
  <si>
    <t>CV13 0JT</t>
  </si>
  <si>
    <t>01455 290251</t>
  </si>
  <si>
    <t>http://www.tmbs.org.uk</t>
  </si>
  <si>
    <t>https://app.datafiltr.com/profile/5161658db52bc</t>
  </si>
  <si>
    <t>The Martin High School Anstey</t>
  </si>
  <si>
    <t>Link Road</t>
  </si>
  <si>
    <t>Anstey</t>
  </si>
  <si>
    <t>LE7 7EB</t>
  </si>
  <si>
    <t>0116 2363291</t>
  </si>
  <si>
    <t>http://www.martinhigh.org</t>
  </si>
  <si>
    <t>https://app.datafiltr.com/profile/51616585c47af</t>
  </si>
  <si>
    <t>The Meadows Sports College</t>
  </si>
  <si>
    <t>Dudley Road East</t>
  </si>
  <si>
    <t>B69 3BU</t>
  </si>
  <si>
    <t>0121 5697080</t>
  </si>
  <si>
    <t>http://www.themeadows.sandwell.sch.uk</t>
  </si>
  <si>
    <t>https://app.datafiltr.com/profile/5161658f635b8</t>
  </si>
  <si>
    <t>The Midland Studio College Hinckley</t>
  </si>
  <si>
    <t>Spa Lane</t>
  </si>
  <si>
    <t>LE10 1HQ</t>
  </si>
  <si>
    <t>024 76243202</t>
  </si>
  <si>
    <t>https://app.datafiltr.com/profile/53316012dd54d</t>
  </si>
  <si>
    <t>The Midland Studio College Nuneaton</t>
  </si>
  <si>
    <t>St David's Way</t>
  </si>
  <si>
    <t>Bermuda Park</t>
  </si>
  <si>
    <t>CV10 7SD</t>
  </si>
  <si>
    <t>024 76243460</t>
  </si>
  <si>
    <t>http://www.msc.warwickshire.sch.uk/</t>
  </si>
  <si>
    <t>https://app.datafiltr.com/profile/5161658a3600d</t>
  </si>
  <si>
    <t>The Nuneaton Academy</t>
  </si>
  <si>
    <t>Radnor Drive</t>
  </si>
  <si>
    <t>CV10 7PD</t>
  </si>
  <si>
    <t>024 76341134</t>
  </si>
  <si>
    <t>http://www.nuneatonacademy.co.uk/</t>
  </si>
  <si>
    <t>https://app.datafiltr.com/profile/5161658f6a160</t>
  </si>
  <si>
    <t>The Parker E-ACT Academy</t>
  </si>
  <si>
    <t>NN11 0QF</t>
  </si>
  <si>
    <t>01327 705816</t>
  </si>
  <si>
    <t>http://www.theparker.co.uk/</t>
  </si>
  <si>
    <t>https://app.datafiltr.com/profile/5c4880c652b98</t>
  </si>
  <si>
    <t>The Pedmore High School</t>
  </si>
  <si>
    <t>https://app.datafiltr.com/profile/5161656e2fe1b</t>
  </si>
  <si>
    <t>The Phoenix Collegiate</t>
  </si>
  <si>
    <t>Clarkes Lane</t>
  </si>
  <si>
    <t>West Bromich</t>
  </si>
  <si>
    <t>B71 2BX</t>
  </si>
  <si>
    <t>0121 5888384</t>
  </si>
  <si>
    <t>http://www.phoenixcollegiate.org</t>
  </si>
  <si>
    <t>https://app.datafiltr.com/profile/59ef2b55b6b96</t>
  </si>
  <si>
    <t>The Pingle Academy</t>
  </si>
  <si>
    <t>Coronation Street</t>
  </si>
  <si>
    <t>DE11 0QA</t>
  </si>
  <si>
    <t>01283 216837</t>
  </si>
  <si>
    <t>http://www.pingle.derbyshire.sch.uk</t>
  </si>
  <si>
    <t>https://app.datafiltr.com/profile/5161656f26dce</t>
  </si>
  <si>
    <t>The Polesworth School</t>
  </si>
  <si>
    <t>Dordon Road</t>
  </si>
  <si>
    <t>Dordon</t>
  </si>
  <si>
    <t>B78 1QT</t>
  </si>
  <si>
    <t>01827 702205</t>
  </si>
  <si>
    <t>http://www.thepolesworthschool.com</t>
  </si>
  <si>
    <t>https://app.datafiltr.com/profile/54525db0f1764</t>
  </si>
  <si>
    <t>The Queen Elizabeth Academy</t>
  </si>
  <si>
    <t>Witherley Road</t>
  </si>
  <si>
    <t>Atherstone</t>
  </si>
  <si>
    <t>CV9 1LZ</t>
  </si>
  <si>
    <t>01827 712477</t>
  </si>
  <si>
    <t>http://www.queenelizabeth.warwickshire.sch.uk/</t>
  </si>
  <si>
    <t>https://app.datafiltr.com/profile/516165909c7e4</t>
  </si>
  <si>
    <t>The Rawlett School (An Aet Academy)</t>
  </si>
  <si>
    <t>Comberford Road</t>
  </si>
  <si>
    <t>B79 9AA</t>
  </si>
  <si>
    <t>01827 57178</t>
  </si>
  <si>
    <t>http://www.rawlettschool.org</t>
  </si>
  <si>
    <t>https://app.datafiltr.com/profile/5161657220199</t>
  </si>
  <si>
    <t>The Robert Smyth Academy (formerly Robert Smyth School)</t>
  </si>
  <si>
    <t>Burnmill Road</t>
  </si>
  <si>
    <t>Market Harborough</t>
  </si>
  <si>
    <t>LE16 7JG</t>
  </si>
  <si>
    <t>01858 440770</t>
  </si>
  <si>
    <t>http://www.rsacademy.co.uk</t>
  </si>
  <si>
    <t>https://app.datafiltr.com/profile/5161658eb272a</t>
  </si>
  <si>
    <t>The Roundhill Academy</t>
  </si>
  <si>
    <t>997 Melton Road</t>
  </si>
  <si>
    <t>Thurmaston</t>
  </si>
  <si>
    <t>LE4 8GQ</t>
  </si>
  <si>
    <t>0116 2693896</t>
  </si>
  <si>
    <t>http://www.roundhill.leics.sch.uk</t>
  </si>
  <si>
    <t>https://app.datafiltr.com/profile/5161658d16fba</t>
  </si>
  <si>
    <t>The Streetly Academy</t>
  </si>
  <si>
    <t>Queslett Road East</t>
  </si>
  <si>
    <t>B74 2EX</t>
  </si>
  <si>
    <t>0121 3532709</t>
  </si>
  <si>
    <t>http://www.thestreetlyacademy.co.uk</t>
  </si>
  <si>
    <t>https://app.datafiltr.com/profile/51616575db656</t>
  </si>
  <si>
    <t>The Sutton School and Specialist College</t>
  </si>
  <si>
    <t>Russells Hall Estate</t>
  </si>
  <si>
    <t>01384 818670</t>
  </si>
  <si>
    <t>http://www.sutton.dudley.sch.uk/</t>
  </si>
  <si>
    <t>https://app.datafiltr.com/profile/55f93e4de7120</t>
  </si>
  <si>
    <t>The University of Birmingham School</t>
  </si>
  <si>
    <t>Weoley Park Road</t>
  </si>
  <si>
    <t>Selly Oak</t>
  </si>
  <si>
    <t>B29 6QU</t>
  </si>
  <si>
    <t>https://app.datafiltr.com/profile/55f93e4dd803a</t>
  </si>
  <si>
    <t>The Warriner School</t>
  </si>
  <si>
    <t>Bloxham</t>
  </si>
  <si>
    <t>OX15 4LJ</t>
  </si>
  <si>
    <t>http://www.warriner.oxon.sch.uk</t>
  </si>
  <si>
    <t>https://app.datafiltr.com/profile/5161657244830</t>
  </si>
  <si>
    <t>The Westwood Academy</t>
  </si>
  <si>
    <t>Mitchell Avenue</t>
  </si>
  <si>
    <t>Canley</t>
  </si>
  <si>
    <t>CV4 8DY</t>
  </si>
  <si>
    <t>024 76467779</t>
  </si>
  <si>
    <t>http://thewestwoodacademy.co.uk/</t>
  </si>
  <si>
    <t>https://app.datafiltr.com/profile/51616575c8610</t>
  </si>
  <si>
    <t>The Wordsley School Business &amp; Enterprise &amp; Music College</t>
  </si>
  <si>
    <t>Brierley Hill Road</t>
  </si>
  <si>
    <t>Wordsley</t>
  </si>
  <si>
    <t>DY8 5SP</t>
  </si>
  <si>
    <t>01384 816015</t>
  </si>
  <si>
    <t>http://www.wordsley.dudley.sch.uk/</t>
  </si>
  <si>
    <t>https://app.datafiltr.com/profile/580f44c601ba1</t>
  </si>
  <si>
    <t>Thomas Becket Catholic School</t>
  </si>
  <si>
    <t>Becket Way</t>
  </si>
  <si>
    <t>Kettering Road North</t>
  </si>
  <si>
    <t>NN3 6HT</t>
  </si>
  <si>
    <t>http://www.thomasbecket.org.uk/</t>
  </si>
  <si>
    <t>https://app.datafiltr.com/profile/516165903b8fd</t>
  </si>
  <si>
    <t>Thomas Estley Community College</t>
  </si>
  <si>
    <t>Broughton Astley</t>
  </si>
  <si>
    <t>LE9 6PT</t>
  </si>
  <si>
    <t>01455 283263</t>
  </si>
  <si>
    <t>http://www.thomestcc.leics.sch.uk</t>
  </si>
  <si>
    <t>https://app.datafiltr.com/profile/5161658079c12</t>
  </si>
  <si>
    <t>Thornby Hall School</t>
  </si>
  <si>
    <t>Thornby</t>
  </si>
  <si>
    <t>NN6 8SW</t>
  </si>
  <si>
    <t>01604 740001</t>
  </si>
  <si>
    <t>https://app.datafiltr.com/profile/5a7af9dc7361a</t>
  </si>
  <si>
    <t>Thorns Collegiate Academy</t>
  </si>
  <si>
    <t>Stockwell Avenue</t>
  </si>
  <si>
    <t>Quarry Bank</t>
  </si>
  <si>
    <t>Brierley Hill</t>
  </si>
  <si>
    <t>DY5 2NU</t>
  </si>
  <si>
    <t>https://app.datafiltr.com/profile/5a7af9dc73f7c</t>
  </si>
  <si>
    <t>Tile Cross Academy</t>
  </si>
  <si>
    <t>Gressel Lane</t>
  </si>
  <si>
    <t>B33 9UF</t>
  </si>
  <si>
    <t>https://app.datafiltr.com/profile/51616568f3e85</t>
  </si>
  <si>
    <t>Trinity Catholic School</t>
  </si>
  <si>
    <t>Guy's Cliffe Avenue</t>
  </si>
  <si>
    <t>CV32 6NB</t>
  </si>
  <si>
    <t>01926 428416</t>
  </si>
  <si>
    <t>http://www.trinity-school.org.uk/</t>
  </si>
  <si>
    <t>https://app.datafiltr.com/profile/51616572277a1</t>
  </si>
  <si>
    <t>Trinity High School and Sixth Form Centre</t>
  </si>
  <si>
    <t>Easemore Road</t>
  </si>
  <si>
    <t>B98 8HB</t>
  </si>
  <si>
    <t>01527 585859</t>
  </si>
  <si>
    <t>http://www.trinity.worcs.sch.uk</t>
  </si>
  <si>
    <t>https://app.datafiltr.com/profile/55f93e4de91fe</t>
  </si>
  <si>
    <t>Trinity Specialist College Ltd</t>
  </si>
  <si>
    <t>The Lindridge, Lindridge Road</t>
  </si>
  <si>
    <t>B75 7JB</t>
  </si>
  <si>
    <t>http://www.trinityspecialistcollege.co.uk</t>
  </si>
  <si>
    <t>https://app.datafiltr.com/profile/580f44c571562</t>
  </si>
  <si>
    <t>Triple Crown Centre</t>
  </si>
  <si>
    <t>http://www.triple-crown.solihull.sch.uk</t>
  </si>
  <si>
    <t>https://app.datafiltr.com/profile/5161658a89ac0</t>
  </si>
  <si>
    <t>Tudor Grange Academy</t>
  </si>
  <si>
    <t>Dingle Lane</t>
  </si>
  <si>
    <t>B91 3PD</t>
  </si>
  <si>
    <t>0121 7055100</t>
  </si>
  <si>
    <t>http://www.solihull.tgacademy.org.uk</t>
  </si>
  <si>
    <t>https://app.datafiltr.com/profile/5c4880c6561ac</t>
  </si>
  <si>
    <t>Tudor Grange Academy Kingshurst</t>
  </si>
  <si>
    <t>http://www.kingshurst.tgacademy.org.uk</t>
  </si>
  <si>
    <t>https://app.datafiltr.com/profile/54525db0f2591</t>
  </si>
  <si>
    <t>Tudor Grange Academy Redditch</t>
  </si>
  <si>
    <t>Woodrow Drive</t>
  </si>
  <si>
    <t>B98 7UH</t>
  </si>
  <si>
    <t>01527 523088</t>
  </si>
  <si>
    <t>http://www.redditch.tgacademy.org.uk</t>
  </si>
  <si>
    <t>https://app.datafiltr.com/profile/516165755d409</t>
  </si>
  <si>
    <t>Turves Green Boys' School</t>
  </si>
  <si>
    <t>Turves Green</t>
  </si>
  <si>
    <t>B31 4BS</t>
  </si>
  <si>
    <t>0121 6754129</t>
  </si>
  <si>
    <t>http://www.turvesgreenboys.bham.sch.uk</t>
  </si>
  <si>
    <t>https://app.datafiltr.com/profile/516165755c24d</t>
  </si>
  <si>
    <t>Turves Green Girls' School and Technology College</t>
  </si>
  <si>
    <t>B31 4BP</t>
  </si>
  <si>
    <t>0121 4648346</t>
  </si>
  <si>
    <t>http://www.turvgng.bham.sch.uk</t>
  </si>
  <si>
    <t>https://app.datafiltr.com/profile/51616581d13bc</t>
  </si>
  <si>
    <t>Two Rivers High School</t>
  </si>
  <si>
    <t>Torc Campus, Silver Link Road</t>
  </si>
  <si>
    <t>Glascote Heath</t>
  </si>
  <si>
    <t>B77 2HJ</t>
  </si>
  <si>
    <t>01827 475690</t>
  </si>
  <si>
    <t>http://www.tworiversschool.net</t>
  </si>
  <si>
    <t>https://app.datafiltr.com/profile/51cd64bccd250</t>
  </si>
  <si>
    <t>University College Birmingham</t>
  </si>
  <si>
    <t>Summer Row</t>
  </si>
  <si>
    <t>B3 1JB</t>
  </si>
  <si>
    <t>0121 6041000</t>
  </si>
  <si>
    <t>http://www.bcftcs.ac.uk</t>
  </si>
  <si>
    <t>https://app.datafiltr.com/profile/51cd64bcba7f9</t>
  </si>
  <si>
    <t>University of Birmingham (EISU, University of Birmingham)</t>
  </si>
  <si>
    <t>Chancellors Court</t>
  </si>
  <si>
    <t>B15 2TT</t>
  </si>
  <si>
    <t>0121 4143344</t>
  </si>
  <si>
    <t>http://www.bham.ac.uk/</t>
  </si>
  <si>
    <t>https://app.datafiltr.com/profile/54bfc90ad45f4</t>
  </si>
  <si>
    <t>University of Leicester</t>
  </si>
  <si>
    <t>University Road</t>
  </si>
  <si>
    <t>LE1 7RH</t>
  </si>
  <si>
    <t>0116 2522522</t>
  </si>
  <si>
    <t>http://www.le.ac.uk/</t>
  </si>
  <si>
    <t>https://app.datafiltr.com/profile/51d40a2947772</t>
  </si>
  <si>
    <t>University of Northampton</t>
  </si>
  <si>
    <t>Park Campus</t>
  </si>
  <si>
    <t>NN2 7AL</t>
  </si>
  <si>
    <t>01604 735500</t>
  </si>
  <si>
    <t>http://www.nene.ac.uk/</t>
  </si>
  <si>
    <t>https://app.datafiltr.com/profile/54bfc90adc317</t>
  </si>
  <si>
    <t>University of Warwick (International Foundation Programme)</t>
  </si>
  <si>
    <t>University House</t>
  </si>
  <si>
    <t>CV4 8UW</t>
  </si>
  <si>
    <t>024 76523523</t>
  </si>
  <si>
    <t>http://www.warwick.ac.uk</t>
  </si>
  <si>
    <t>https://app.datafiltr.com/profile/554cba55ee7e1</t>
  </si>
  <si>
    <t>University of Warwick (India Office)</t>
  </si>
  <si>
    <t>https://app.datafiltr.com/profile/54bfc90add2ce</t>
  </si>
  <si>
    <t>University of Wolverhampton</t>
  </si>
  <si>
    <t>Wulfruna Street</t>
  </si>
  <si>
    <t>WV1 1LY</t>
  </si>
  <si>
    <t>01902 321000</t>
  </si>
  <si>
    <t>http://www.wlv.ac.uk/</t>
  </si>
  <si>
    <t>https://app.datafiltr.com/profile/516165881d791</t>
  </si>
  <si>
    <t>Valley House</t>
  </si>
  <si>
    <t>Nuneaton Road</t>
  </si>
  <si>
    <t>Fillongley</t>
  </si>
  <si>
    <t>CV7 8DL</t>
  </si>
  <si>
    <t>01676 542875</t>
  </si>
  <si>
    <t>https://app.datafiltr.com/profile/5161658ca5871</t>
  </si>
  <si>
    <t>Values Academy</t>
  </si>
  <si>
    <t>Grove Road</t>
  </si>
  <si>
    <t>CV10 8JX</t>
  </si>
  <si>
    <t>024 76326383</t>
  </si>
  <si>
    <t>http://www.valuesacademy.org.uk/index.php/school/nuneaton/</t>
  </si>
  <si>
    <t>https://app.datafiltr.com/profile/51616585d49f8</t>
  </si>
  <si>
    <t>15 Key Hill</t>
  </si>
  <si>
    <t>Hockley</t>
  </si>
  <si>
    <t>B18 5PB</t>
  </si>
  <si>
    <t>0121 5230222</t>
  </si>
  <si>
    <t>https://app.datafiltr.com/profile/5161656cbd14f</t>
  </si>
  <si>
    <t>Walsall Academy</t>
  </si>
  <si>
    <t>Bloxwich</t>
  </si>
  <si>
    <t>WS3 3LX</t>
  </si>
  <si>
    <t>01922 493910</t>
  </si>
  <si>
    <t>http://www.walsallacademy.com</t>
  </si>
  <si>
    <t>https://app.datafiltr.com/profile/51616569be9b6</t>
  </si>
  <si>
    <t>Walsall College</t>
  </si>
  <si>
    <t>Wisemore Campus</t>
  </si>
  <si>
    <t>Littleton Street West</t>
  </si>
  <si>
    <t>WS2 8ES</t>
  </si>
  <si>
    <t>01922 657022</t>
  </si>
  <si>
    <t>http://www.walsallcollege.ac.uk/</t>
  </si>
  <si>
    <t>https://app.datafiltr.com/profile/53316012e22f2</t>
  </si>
  <si>
    <t>Walsall Studio School</t>
  </si>
  <si>
    <t>14a Lower Hall Lane</t>
  </si>
  <si>
    <t>The Goldmine Centre</t>
  </si>
  <si>
    <t>WS1 1RL</t>
  </si>
  <si>
    <t>01922 621951</t>
  </si>
  <si>
    <t>http://www.walsallstudioschool.co.uk/</t>
  </si>
  <si>
    <t>https://app.datafiltr.com/profile/555360291157e</t>
  </si>
  <si>
    <t>Warwickshire College Group (Rugby Centre)</t>
  </si>
  <si>
    <t>Technology Drive</t>
  </si>
  <si>
    <t>CV21 1AR</t>
  </si>
  <si>
    <t>01926 318000</t>
  </si>
  <si>
    <t>http://www.warwickshire.ac.uk</t>
  </si>
  <si>
    <t>https://app.datafiltr.com/profile/5161656c01af0</t>
  </si>
  <si>
    <t>Warwickshire College Group (RLS, MM, TRI, HEN, PER, RUG)</t>
  </si>
  <si>
    <t>Warwick New Road</t>
  </si>
  <si>
    <t>CV32 5JE</t>
  </si>
  <si>
    <t>https://app.datafiltr.com/profile/516165907a821</t>
  </si>
  <si>
    <t>Waseley Hills High School</t>
  </si>
  <si>
    <t>School Road</t>
  </si>
  <si>
    <t>B45 9EL</t>
  </si>
  <si>
    <t>0121 4535211</t>
  </si>
  <si>
    <t>http://www.waseleyhills.worcs.sch.uk</t>
  </si>
  <si>
    <t>https://app.datafiltr.com/profile/533306658fe86</t>
  </si>
  <si>
    <t>Washwood Heath Academy</t>
  </si>
  <si>
    <t>Burney Lane</t>
  </si>
  <si>
    <t>Stechford</t>
  </si>
  <si>
    <t>B8 2AS</t>
  </si>
  <si>
    <t>0121 6757272</t>
  </si>
  <si>
    <t>http://washwoodheath.com/</t>
  </si>
  <si>
    <t>https://app.datafiltr.com/profile/51616586f1c42</t>
  </si>
  <si>
    <t>Wathen Grange School</t>
  </si>
  <si>
    <t>Church Walk</t>
  </si>
  <si>
    <t>Mancetter</t>
  </si>
  <si>
    <t>CV9 1PZ</t>
  </si>
  <si>
    <t>01827 714454</t>
  </si>
  <si>
    <t>http://www.wathengrange.com</t>
  </si>
  <si>
    <t>https://app.datafiltr.com/profile/53316012e1e58</t>
  </si>
  <si>
    <t>Waverley Studio College</t>
  </si>
  <si>
    <t>311 Yardley Green Road</t>
  </si>
  <si>
    <t>B9 5QA</t>
  </si>
  <si>
    <t>0121 5666600</t>
  </si>
  <si>
    <t>http://waverleystudiocollege.waverley.bham.sch.uk/index.phtml?d=541161</t>
  </si>
  <si>
    <t>https://app.datafiltr.com/profile/54c7bab49a304</t>
  </si>
  <si>
    <t>Wednesfield High School, A Specialist Engineering College</t>
  </si>
  <si>
    <t>WV11 3ES</t>
  </si>
  <si>
    <t>01902 558222</t>
  </si>
  <si>
    <t>http://www.wednesfieldhigh.co.uk/</t>
  </si>
  <si>
    <t>https://app.datafiltr.com/profile/5161656b91685</t>
  </si>
  <si>
    <t>Welbeck, the Defence Sixth Form College</t>
  </si>
  <si>
    <t>Woodhouse</t>
  </si>
  <si>
    <t>LE12 8WD</t>
  </si>
  <si>
    <t>01509 891700</t>
  </si>
  <si>
    <t>http://www.dsfc.ac.uk/</t>
  </si>
  <si>
    <t>https://app.datafiltr.com/profile/5161658be224b</t>
  </si>
  <si>
    <t>Welland Park Academy</t>
  </si>
  <si>
    <t>Welland Park Road</t>
  </si>
  <si>
    <t>LE16 9DR</t>
  </si>
  <si>
    <t>01858 464795</t>
  </si>
  <si>
    <t>http://www.wellandpark.leics.sch.uk</t>
  </si>
  <si>
    <t>https://app.datafiltr.com/profile/516165723816a</t>
  </si>
  <si>
    <t>West Coventry Academy</t>
  </si>
  <si>
    <t>Nutbrook Avenue</t>
  </si>
  <si>
    <t>CV4 9PW</t>
  </si>
  <si>
    <t>024 76426200</t>
  </si>
  <si>
    <t>http://www.thw.coventry.sch.uk</t>
  </si>
  <si>
    <t>https://app.datafiltr.com/profile/55f93e4e2a314</t>
  </si>
  <si>
    <t>West Midlands Construction UTC</t>
  </si>
  <si>
    <t>Northwood Park Road</t>
  </si>
  <si>
    <t>WV10 8ER</t>
  </si>
  <si>
    <t>http://www.wmcutc.co.uk</t>
  </si>
  <si>
    <t>https://app.datafiltr.com/profile/5161658fbcadd</t>
  </si>
  <si>
    <t>West Walsall E-ACT Academy</t>
  </si>
  <si>
    <t>Primley Avenue</t>
  </si>
  <si>
    <t>WS2 9UA</t>
  </si>
  <si>
    <t>01922 720741</t>
  </si>
  <si>
    <t>http://www.wwea.org.uk</t>
  </si>
  <si>
    <t>https://app.datafiltr.com/profile/516165755e5c8</t>
  </si>
  <si>
    <t>Wheelers Lane Technology College</t>
  </si>
  <si>
    <t>Wheelers Lane</t>
  </si>
  <si>
    <t>B13 0SF</t>
  </si>
  <si>
    <t>0121 4442864</t>
  </si>
  <si>
    <t>http://www.wheelerslane.co.uk</t>
  </si>
  <si>
    <t>https://app.datafiltr.com/profile/51e3c93cb209c</t>
  </si>
  <si>
    <t>Whitley Academy</t>
  </si>
  <si>
    <t>Abbey Road</t>
  </si>
  <si>
    <t>Whitley</t>
  </si>
  <si>
    <t>CV3 4BD</t>
  </si>
  <si>
    <t>024 76302580</t>
  </si>
  <si>
    <t>http://www.whitleyacademy.com/</t>
  </si>
  <si>
    <t>https://app.datafiltr.com/profile/580f44c570b63</t>
  </si>
  <si>
    <t>Whitmore Park Annexe</t>
  </si>
  <si>
    <t>Rylston Avenue</t>
  </si>
  <si>
    <t>CV6 2HD</t>
  </si>
  <si>
    <t>https://app.datafiltr.com/profile/516165911f258</t>
  </si>
  <si>
    <t>Wigston College</t>
  </si>
  <si>
    <t>LE18 2DS</t>
  </si>
  <si>
    <t>0116 2881611</t>
  </si>
  <si>
    <t>http://www.wigstoncollege.org</t>
  </si>
  <si>
    <t>https://app.datafiltr.com/profile/516165734d96c</t>
  </si>
  <si>
    <t>Willenhall E-ACT Academy</t>
  </si>
  <si>
    <t>Furzebank Way</t>
  </si>
  <si>
    <t>WV12 4BD</t>
  </si>
  <si>
    <t>01902 368221</t>
  </si>
  <si>
    <t>http://www.willenhalle-actacademy.org.uk/</t>
  </si>
  <si>
    <t>https://app.datafiltr.com/profile/5161657a1d201</t>
  </si>
  <si>
    <t>William Allitt School</t>
  </si>
  <si>
    <t>Sunnyside</t>
  </si>
  <si>
    <t>Newhall</t>
  </si>
  <si>
    <t>DE11 0TL</t>
  </si>
  <si>
    <t>01283 216404</t>
  </si>
  <si>
    <t>http://www.williamallitt.derbyshire.sch.uk</t>
  </si>
  <si>
    <t>https://app.datafiltr.com/profile/516165913ad60</t>
  </si>
  <si>
    <t>Wilnecote High School</t>
  </si>
  <si>
    <t>Tinkers Green Road</t>
  </si>
  <si>
    <t>Wilnecote</t>
  </si>
  <si>
    <t>B77 5LF</t>
  </si>
  <si>
    <t>01827 831300</t>
  </si>
  <si>
    <t>http://www.wilnecotehighschool.org</t>
  </si>
  <si>
    <t>https://app.datafiltr.com/profile/5161658b04129</t>
  </si>
  <si>
    <t>Windsor High School and Sixth Form</t>
  </si>
  <si>
    <t>Richmond Street</t>
  </si>
  <si>
    <t>B63 4BB</t>
  </si>
  <si>
    <t>0121 5501452</t>
  </si>
  <si>
    <t>http://www.windsor.windsoracademytrust.org.uk/</t>
  </si>
  <si>
    <t>https://app.datafiltr.com/profile/58b4047b1dae3</t>
  </si>
  <si>
    <t>Winstanley Community College</t>
  </si>
  <si>
    <t>Kingsway North</t>
  </si>
  <si>
    <t>LE3 3BD</t>
  </si>
  <si>
    <t>0116 2898688</t>
  </si>
  <si>
    <t>http://www.winstanley.leics.sch.uk/</t>
  </si>
  <si>
    <t>https://app.datafiltr.com/profile/54525db1159fe</t>
  </si>
  <si>
    <t>WMG Academy for Young Engineers</t>
  </si>
  <si>
    <t>https://www.wmgacademy.org.uk/</t>
  </si>
  <si>
    <t>https://app.datafiltr.com/profile/5a7af9dc7a885</t>
  </si>
  <si>
    <t>WMG Academy for Young Engineers (Solihull)</t>
  </si>
  <si>
    <t>B37 5FD</t>
  </si>
  <si>
    <t>https://solihull.wmgacademy.org.uk/</t>
  </si>
  <si>
    <t>https://app.datafiltr.com/profile/53316012e74f3</t>
  </si>
  <si>
    <t>Wodensborough Ormiston Academy</t>
  </si>
  <si>
    <t>Hydes Road</t>
  </si>
  <si>
    <t>WS10 0DR</t>
  </si>
  <si>
    <t>0121 5064300</t>
  </si>
  <si>
    <t>http://www.woacademy.co.uk</t>
  </si>
  <si>
    <t>https://app.datafiltr.com/profile/54525db0de845</t>
  </si>
  <si>
    <t>Wolverhampton Girls' High School</t>
  </si>
  <si>
    <t>Tettenhall Road</t>
  </si>
  <si>
    <t>Tettenhall</t>
  </si>
  <si>
    <t>WV6 0BY</t>
  </si>
  <si>
    <t>01902 312186</t>
  </si>
  <si>
    <t>http://www.wghs.org.uk</t>
  </si>
  <si>
    <t>https://app.datafiltr.com/profile/55f93e4e2a894</t>
  </si>
  <si>
    <t>Wolverhampton Vocational Training Centre</t>
  </si>
  <si>
    <t>Upper Villiers Street</t>
  </si>
  <si>
    <t>WV2 4NP</t>
  </si>
  <si>
    <t>http://www.wvtc.org.uk</t>
  </si>
  <si>
    <t>https://app.datafiltr.com/profile/516165705a666</t>
  </si>
  <si>
    <t>Wood Green Academy</t>
  </si>
  <si>
    <t>WS10 9QU</t>
  </si>
  <si>
    <t>0121 5564131</t>
  </si>
  <si>
    <t>http://www.woodgreenacademy.co.uk</t>
  </si>
  <si>
    <t>https://app.datafiltr.com/profile/5161658c4cc9a</t>
  </si>
  <si>
    <t>Woodbrook Vale School</t>
  </si>
  <si>
    <t>Grasmere Road</t>
  </si>
  <si>
    <t>LE11 2ST</t>
  </si>
  <si>
    <t>01509 557560</t>
  </si>
  <si>
    <t>http://www.wbvs.co.uk</t>
  </si>
  <si>
    <t>https://app.datafiltr.com/profile/51616572250cf</t>
  </si>
  <si>
    <t>Woodlands Academy</t>
  </si>
  <si>
    <t>CV5 7FF</t>
  </si>
  <si>
    <t>024 76462634</t>
  </si>
  <si>
    <t>http://www.woodlands.coventry.sch.uk/</t>
  </si>
  <si>
    <t>https://app.datafiltr.com/profile/5161657166d0b</t>
  </si>
  <si>
    <t>Woodrush Community High School</t>
  </si>
  <si>
    <t>Shawhurst Lane</t>
  </si>
  <si>
    <t>Wythall</t>
  </si>
  <si>
    <t>B47 5JW</t>
  </si>
  <si>
    <t>0844 4771814</t>
  </si>
  <si>
    <t>http://www.woodrushhigh.worcs.sch.uk/</t>
  </si>
  <si>
    <t>https://app.datafiltr.com/profile/5c4880c657bce</t>
  </si>
  <si>
    <t>WQE and Regent College Group</t>
  </si>
  <si>
    <t>LE1 7RJ</t>
  </si>
  <si>
    <t>http://www.wqe.ac.uk</t>
  </si>
  <si>
    <t>https://app.datafiltr.com/profile/5161657356501</t>
  </si>
  <si>
    <t>Wreake Valley Academy</t>
  </si>
  <si>
    <t>Parkstone Road</t>
  </si>
  <si>
    <t>Syston</t>
  </si>
  <si>
    <t>LE7 1LY</t>
  </si>
  <si>
    <t>0116 2641080</t>
  </si>
  <si>
    <t>http://www.wvacademy.org/</t>
  </si>
  <si>
    <t>https://app.datafiltr.com/profile/5161656b5820a</t>
  </si>
  <si>
    <t>Wyggeston and Queen Elizabeth I College</t>
  </si>
  <si>
    <t>0116 2231900</t>
  </si>
  <si>
    <t>http://www.wqeic.ac.uk/</t>
  </si>
  <si>
    <t>https://app.datafiltr.com/profile/5333066592cce</t>
  </si>
  <si>
    <t>Yardleys School</t>
  </si>
  <si>
    <t>Reddings Lane</t>
  </si>
  <si>
    <t>Tyseley</t>
  </si>
  <si>
    <t>B11 3EY</t>
  </si>
  <si>
    <t>0121 4646821</t>
  </si>
  <si>
    <t>http://www.yardleys-vle.com/</t>
  </si>
  <si>
    <t>vlookup</t>
  </si>
  <si>
    <t>N</t>
  </si>
  <si>
    <t>Y</t>
  </si>
  <si>
    <t>NA</t>
  </si>
  <si>
    <t>Key Stage 4 School Performance Flag</t>
  </si>
  <si>
    <t>Key Stage 5 School Performance Flag</t>
  </si>
  <si>
    <t>Iveshead School</t>
  </si>
  <si>
    <t>St James Academy</t>
  </si>
  <si>
    <t>Arden Fields School</t>
  </si>
  <si>
    <t>The Wilnecote School</t>
  </si>
  <si>
    <t>Rockwood Academy</t>
  </si>
  <si>
    <t>Redmoor Academy</t>
  </si>
  <si>
    <t>Sir Jonathan North College</t>
  </si>
  <si>
    <t>Beacon Hill Academy</t>
  </si>
  <si>
    <t>Pegasus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</si>
</sst>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33" borderId="0" xfId="0" applyFill="1"/>
    <xf numFmtId="0" fontId="0" fillId="0" borderId="0" xfId="0" applyFill="1"/>
    <xf numFmtId="0" fontId="16" fillId="34" borderId="0" xfId="0" applyFont="1" applyFill="1" applyAlignment="1">
      <alignment horizontal="center"/>
    </xf>
    <xf numFmtId="0" fontId="18" fillId="35" borderId="10" xfId="0" applyFont="1" applyFill="1" applyBorder="1" applyAlignment="1">
      <alignment horizontal="center" wrapText="1"/>
    </xf>
    <xf numFmtId="0" fontId="0" fillId="33" borderId="0" xfId="0" applyFill="1" applyAlignment="1">
      <alignment wrapText="1"/>
    </xf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O/SARO/WP/Evaluation%20and%20Evidence/Joanna/Working%20Docs/JB/wpschoolslist2018%20C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ool List"/>
      <sheetName val="wpschoolslist2018 CD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510"/>
  <sheetViews>
    <sheetView topLeftCell="C1" zoomScale="85" zoomScaleNormal="85" workbookViewId="0">
      <selection activeCell="K13" activeCellId="3" sqref="A3:N5 A9:N9 A11:N11 A13:N17 A20:N20 A22:N25 A27:N29 A31:N32 A35:N36 A38:N40 A44:N45 A47:N47 A50:N50 A52:N54 A56:N57 A60:N61 A63:N63 A65:N67 A69:N72 A74:N74 A76:N76 A80:N81 A84:N93 A97:N98 A100:N102 A105:N107 A114:N115 A120:N123 A126:N134 A136:N144 A148:N155 A158:N158 A160:N162 A164:N165 A170:N171 A173:N180 A182:N182 A184:N184 A186:N186 A189:N189 A192:N192 A194:N194 A205:N206 A213:N216 A219:N222 A224:N226 A228:N229 A231:N234 A236:N238 A240:N240 A242:N243 A246:N248 A250:N255 A259:N260 A264:N268 A270:N271 A273:N277 A280:N293 A295:N297 A301:N301 A303:N305 A307:N307 A309:N309 A313:N315 A317:N317 A320:N323 A326:N328 A334:N334 A336:N337 A339:N342 A344:N352 A355:N355 A362:N362 A364:N364 A368:N369 A372:N374 A376:N376 A378:N379 A381:N386 A389:N390 A396:N398 A400:N401 A406:N407 A409:N409 A412:N413 A417:N417 A419:N421 A423:N425 A427:N427 A430:N431 A433:N437 A444:N445 A447:N449 A452:N453 A455:N455 A459:N463 A474:N476 A478:N480 A482:N483 A486:N486 A488:N490 A492:N496 A498:N500 A503:N503 A505:N505 A508:N508 A510:N510"/>
    </sheetView>
  </sheetViews>
  <sheetFormatPr defaultRowHeight="15" x14ac:dyDescent="0.25"/>
  <cols>
    <col min="1" max="1" width="63.28515625" bestFit="1" customWidth="1"/>
    <col min="2" max="2" width="89.42578125" bestFit="1" customWidth="1"/>
    <col min="3" max="3" width="46.85546875" bestFit="1" customWidth="1"/>
    <col min="4" max="4" width="31.28515625" bestFit="1" customWidth="1"/>
    <col min="5" max="5" width="19.7109375" bestFit="1" customWidth="1"/>
    <col min="6" max="6" width="17.7109375" bestFit="1" customWidth="1"/>
    <col min="7" max="7" width="10.42578125" bestFit="1" customWidth="1"/>
    <col min="8" max="8" width="8" customWidth="1"/>
    <col min="9" max="9" width="17.7109375" customWidth="1"/>
    <col min="10" max="10" width="13.42578125" customWidth="1"/>
    <col min="11" max="11" width="91.42578125" customWidth="1"/>
    <col min="12" max="12" width="10.42578125" customWidth="1"/>
  </cols>
  <sheetData>
    <row r="1" spans="1:14" x14ac:dyDescent="0.25">
      <c r="A1" t="s">
        <v>0</v>
      </c>
    </row>
    <row r="3" spans="1:14" x14ac:dyDescent="0.25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8</v>
      </c>
      <c r="I3" t="s">
        <v>9</v>
      </c>
      <c r="J3" t="s">
        <v>10</v>
      </c>
      <c r="K3" t="s">
        <v>11</v>
      </c>
      <c r="L3" t="s">
        <v>12</v>
      </c>
      <c r="M3" s="1" t="s">
        <v>2987</v>
      </c>
      <c r="N3" s="1"/>
    </row>
    <row r="4" spans="1:14" x14ac:dyDescent="0.25">
      <c r="A4" t="s">
        <v>13</v>
      </c>
      <c r="B4" t="s">
        <v>14</v>
      </c>
      <c r="C4" t="s">
        <v>15</v>
      </c>
      <c r="E4" t="s">
        <v>16</v>
      </c>
      <c r="F4" t="s">
        <v>17</v>
      </c>
      <c r="G4" t="s">
        <v>18</v>
      </c>
      <c r="H4" t="s">
        <v>19</v>
      </c>
      <c r="I4" t="s">
        <v>17</v>
      </c>
      <c r="J4" t="s">
        <v>20</v>
      </c>
      <c r="K4" t="s">
        <v>21</v>
      </c>
      <c r="L4">
        <v>14942</v>
      </c>
      <c r="M4" s="1" t="e">
        <f>VLOOKUP($G4,[1]!Table1[[School Postcode]:[Key Stage 5 School Performance Flag]],2, FALSE)</f>
        <v>#REF!</v>
      </c>
      <c r="N4" s="1" t="e">
        <f>VLOOKUP($G4,[1]!Table1[[School Postcode]:[Key Stage 5 School Performance Flag]],3, FALSE)</f>
        <v>#REF!</v>
      </c>
    </row>
    <row r="5" spans="1:14" x14ac:dyDescent="0.25">
      <c r="A5" t="s">
        <v>22</v>
      </c>
      <c r="B5" t="s">
        <v>23</v>
      </c>
      <c r="C5" t="s">
        <v>24</v>
      </c>
      <c r="D5" t="s">
        <v>25</v>
      </c>
      <c r="E5" t="s">
        <v>26</v>
      </c>
      <c r="F5" t="s">
        <v>27</v>
      </c>
      <c r="G5" t="s">
        <v>28</v>
      </c>
      <c r="H5" t="s">
        <v>19</v>
      </c>
      <c r="I5" t="s">
        <v>27</v>
      </c>
      <c r="J5" t="s">
        <v>29</v>
      </c>
      <c r="K5" t="s">
        <v>30</v>
      </c>
      <c r="L5">
        <v>12674</v>
      </c>
      <c r="M5" s="1" t="e">
        <f>VLOOKUP($G5,[1]!Table1[[School Postcode]:[Key Stage 5 School Performance Flag]],2, FALSE)</f>
        <v>#REF!</v>
      </c>
      <c r="N5" s="1" t="e">
        <f>VLOOKUP($G5,[1]!Table1[[School Postcode]:[Key Stage 5 School Performance Flag]],3, FALSE)</f>
        <v>#REF!</v>
      </c>
    </row>
    <row r="6" spans="1:14" hidden="1" x14ac:dyDescent="0.25">
      <c r="A6" t="s">
        <v>31</v>
      </c>
      <c r="B6" t="s">
        <v>32</v>
      </c>
      <c r="C6" t="s">
        <v>33</v>
      </c>
      <c r="E6" t="s">
        <v>34</v>
      </c>
      <c r="F6" t="s">
        <v>35</v>
      </c>
      <c r="G6" t="s">
        <v>36</v>
      </c>
      <c r="H6" t="s">
        <v>19</v>
      </c>
      <c r="I6" t="s">
        <v>35</v>
      </c>
      <c r="J6" t="s">
        <v>37</v>
      </c>
      <c r="K6" t="s">
        <v>38</v>
      </c>
      <c r="M6" t="e">
        <f>VLOOKUP($G6,[1]!Table1[[School Postcode]:[Key Stage 5 School Performance Flag]],2, FALSE)</f>
        <v>#REF!</v>
      </c>
      <c r="N6" t="e">
        <f>VLOOKUP($G6,[1]!Table1[[School Postcode]:[Key Stage 5 School Performance Flag]],3, FALSE)</f>
        <v>#REF!</v>
      </c>
    </row>
    <row r="7" spans="1:14" hidden="1" x14ac:dyDescent="0.25">
      <c r="A7" t="s">
        <v>39</v>
      </c>
      <c r="B7" t="s">
        <v>40</v>
      </c>
      <c r="C7" t="s">
        <v>41</v>
      </c>
      <c r="E7" t="s">
        <v>34</v>
      </c>
      <c r="F7" t="s">
        <v>35</v>
      </c>
      <c r="G7" t="s">
        <v>42</v>
      </c>
      <c r="H7" t="s">
        <v>19</v>
      </c>
      <c r="I7" t="s">
        <v>35</v>
      </c>
      <c r="J7" t="s">
        <v>43</v>
      </c>
      <c r="K7" t="s">
        <v>44</v>
      </c>
      <c r="L7">
        <v>13091</v>
      </c>
      <c r="M7" t="e">
        <f>VLOOKUP($G7,[1]!Table1[[School Postcode]:[Key Stage 5 School Performance Flag]],2, FALSE)</f>
        <v>#REF!</v>
      </c>
      <c r="N7" t="e">
        <f>VLOOKUP($G7,[1]!Table1[[School Postcode]:[Key Stage 5 School Performance Flag]],3, FALSE)</f>
        <v>#REF!</v>
      </c>
    </row>
    <row r="8" spans="1:14" hidden="1" x14ac:dyDescent="0.25">
      <c r="A8" t="s">
        <v>45</v>
      </c>
      <c r="B8" t="s">
        <v>46</v>
      </c>
      <c r="C8" t="s">
        <v>47</v>
      </c>
      <c r="E8" t="s">
        <v>48</v>
      </c>
      <c r="F8" t="s">
        <v>49</v>
      </c>
      <c r="G8" t="s">
        <v>50</v>
      </c>
      <c r="H8" t="s">
        <v>19</v>
      </c>
      <c r="I8" t="s">
        <v>48</v>
      </c>
      <c r="J8" t="s">
        <v>51</v>
      </c>
      <c r="K8" t="s">
        <v>52</v>
      </c>
      <c r="L8">
        <v>19412</v>
      </c>
      <c r="M8" t="e">
        <f>VLOOKUP($G8,[1]!Table1[[School Postcode]:[Key Stage 5 School Performance Flag]],2, FALSE)</f>
        <v>#REF!</v>
      </c>
      <c r="N8" t="e">
        <f>VLOOKUP($G8,[1]!Table1[[School Postcode]:[Key Stage 5 School Performance Flag]],3, FALSE)</f>
        <v>#REF!</v>
      </c>
    </row>
    <row r="9" spans="1:14" x14ac:dyDescent="0.25">
      <c r="A9" t="s">
        <v>53</v>
      </c>
      <c r="B9" t="s">
        <v>54</v>
      </c>
      <c r="C9" t="s">
        <v>55</v>
      </c>
      <c r="D9" t="s">
        <v>56</v>
      </c>
      <c r="E9" t="s">
        <v>57</v>
      </c>
      <c r="F9" t="s">
        <v>49</v>
      </c>
      <c r="G9" t="s">
        <v>58</v>
      </c>
      <c r="H9" t="s">
        <v>19</v>
      </c>
      <c r="I9" t="s">
        <v>57</v>
      </c>
      <c r="J9" t="s">
        <v>59</v>
      </c>
      <c r="K9" t="s">
        <v>60</v>
      </c>
      <c r="L9">
        <v>12665</v>
      </c>
      <c r="M9" s="1" t="e">
        <f>VLOOKUP($G9,[1]!Table1[[School Postcode]:[Key Stage 5 School Performance Flag]],2, FALSE)</f>
        <v>#REF!</v>
      </c>
      <c r="N9" s="1" t="e">
        <f>VLOOKUP($G9,[1]!Table1[[School Postcode]:[Key Stage 5 School Performance Flag]],3, FALSE)</f>
        <v>#REF!</v>
      </c>
    </row>
    <row r="10" spans="1:14" hidden="1" x14ac:dyDescent="0.25">
      <c r="A10" t="s">
        <v>61</v>
      </c>
      <c r="B10" t="s">
        <v>62</v>
      </c>
      <c r="C10" t="s">
        <v>63</v>
      </c>
      <c r="D10" t="s">
        <v>64</v>
      </c>
      <c r="E10" t="s">
        <v>65</v>
      </c>
      <c r="F10" t="s">
        <v>66</v>
      </c>
      <c r="G10" t="s">
        <v>67</v>
      </c>
      <c r="H10" t="s">
        <v>19</v>
      </c>
      <c r="I10" t="s">
        <v>35</v>
      </c>
      <c r="J10" t="s">
        <v>68</v>
      </c>
      <c r="K10" t="s">
        <v>69</v>
      </c>
      <c r="M10" t="e">
        <f>VLOOKUP($G10,[1]!Table1[[School Postcode]:[Key Stage 5 School Performance Flag]],2, FALSE)</f>
        <v>#REF!</v>
      </c>
      <c r="N10" t="e">
        <f>VLOOKUP($G10,[1]!Table1[[School Postcode]:[Key Stage 5 School Performance Flag]],3, FALSE)</f>
        <v>#REF!</v>
      </c>
    </row>
    <row r="11" spans="1:14" x14ac:dyDescent="0.25">
      <c r="A11" t="s">
        <v>70</v>
      </c>
      <c r="B11" t="s">
        <v>71</v>
      </c>
      <c r="C11" t="s">
        <v>72</v>
      </c>
      <c r="D11" t="s">
        <v>73</v>
      </c>
      <c r="E11" t="s">
        <v>74</v>
      </c>
      <c r="F11" t="s">
        <v>49</v>
      </c>
      <c r="G11" t="s">
        <v>75</v>
      </c>
      <c r="H11" t="s">
        <v>19</v>
      </c>
      <c r="I11" t="s">
        <v>74</v>
      </c>
      <c r="J11" t="s">
        <v>76</v>
      </c>
      <c r="K11" t="s">
        <v>77</v>
      </c>
      <c r="L11">
        <v>14653</v>
      </c>
      <c r="M11" s="1" t="e">
        <f>VLOOKUP($G11,[1]!Table1[[School Postcode]:[Key Stage 5 School Performance Flag]],2, FALSE)</f>
        <v>#REF!</v>
      </c>
      <c r="N11" s="1" t="e">
        <f>VLOOKUP($G11,[1]!Table1[[School Postcode]:[Key Stage 5 School Performance Flag]],3, FALSE)</f>
        <v>#REF!</v>
      </c>
    </row>
    <row r="12" spans="1:14" hidden="1" x14ac:dyDescent="0.25">
      <c r="A12" t="s">
        <v>78</v>
      </c>
      <c r="B12" t="s">
        <v>79</v>
      </c>
      <c r="C12" t="s">
        <v>80</v>
      </c>
      <c r="D12" t="s">
        <v>81</v>
      </c>
      <c r="E12" t="s">
        <v>48</v>
      </c>
      <c r="F12" t="s">
        <v>49</v>
      </c>
      <c r="G12" t="s">
        <v>82</v>
      </c>
      <c r="H12" t="s">
        <v>19</v>
      </c>
      <c r="I12" t="s">
        <v>48</v>
      </c>
      <c r="J12" t="s">
        <v>83</v>
      </c>
      <c r="K12" t="s">
        <v>84</v>
      </c>
      <c r="L12">
        <v>16548</v>
      </c>
      <c r="M12" t="e">
        <f>VLOOKUP($G12,[1]!Table1[[School Postcode]:[Key Stage 5 School Performance Flag]],2, FALSE)</f>
        <v>#REF!</v>
      </c>
      <c r="N12" t="e">
        <f>VLOOKUP($G12,[1]!Table1[[School Postcode]:[Key Stage 5 School Performance Flag]],3, FALSE)</f>
        <v>#REF!</v>
      </c>
    </row>
    <row r="13" spans="1:14" x14ac:dyDescent="0.25">
      <c r="A13" t="s">
        <v>85</v>
      </c>
      <c r="B13" t="s">
        <v>86</v>
      </c>
      <c r="C13" t="s">
        <v>87</v>
      </c>
      <c r="E13" t="s">
        <v>74</v>
      </c>
      <c r="F13" t="s">
        <v>49</v>
      </c>
      <c r="G13" t="s">
        <v>88</v>
      </c>
      <c r="H13" t="s">
        <v>19</v>
      </c>
      <c r="I13" t="s">
        <v>74</v>
      </c>
      <c r="J13" t="s">
        <v>89</v>
      </c>
      <c r="K13" t="s">
        <v>90</v>
      </c>
      <c r="M13" s="1" t="e">
        <f>VLOOKUP($G13,[1]!Table1[[School Postcode]:[Key Stage 5 School Performance Flag]],2, FALSE)</f>
        <v>#REF!</v>
      </c>
      <c r="N13" s="1" t="e">
        <f>VLOOKUP($G13,[1]!Table1[[School Postcode]:[Key Stage 5 School Performance Flag]],3, FALSE)</f>
        <v>#REF!</v>
      </c>
    </row>
    <row r="14" spans="1:14" x14ac:dyDescent="0.25">
      <c r="A14" t="s">
        <v>91</v>
      </c>
      <c r="B14" t="s">
        <v>92</v>
      </c>
      <c r="C14" t="s">
        <v>93</v>
      </c>
      <c r="D14" t="s">
        <v>94</v>
      </c>
      <c r="E14" t="s">
        <v>74</v>
      </c>
      <c r="F14" t="s">
        <v>49</v>
      </c>
      <c r="G14" t="s">
        <v>95</v>
      </c>
      <c r="H14" t="s">
        <v>19</v>
      </c>
      <c r="I14" t="s">
        <v>74</v>
      </c>
      <c r="J14" t="s">
        <v>96</v>
      </c>
      <c r="K14" t="s">
        <v>97</v>
      </c>
      <c r="M14" s="1" t="e">
        <f>VLOOKUP($G14,[1]!Table1[[School Postcode]:[Key Stage 5 School Performance Flag]],2, FALSE)</f>
        <v>#REF!</v>
      </c>
      <c r="N14" s="1" t="e">
        <f>VLOOKUP($G14,[1]!Table1[[School Postcode]:[Key Stage 5 School Performance Flag]],3, FALSE)</f>
        <v>#REF!</v>
      </c>
    </row>
    <row r="15" spans="1:14" x14ac:dyDescent="0.25">
      <c r="A15" t="s">
        <v>98</v>
      </c>
      <c r="B15" t="s">
        <v>99</v>
      </c>
      <c r="C15" t="s">
        <v>100</v>
      </c>
      <c r="D15" t="s">
        <v>101</v>
      </c>
      <c r="E15" t="s">
        <v>74</v>
      </c>
      <c r="F15" t="s">
        <v>49</v>
      </c>
      <c r="G15" t="s">
        <v>102</v>
      </c>
      <c r="H15" t="s">
        <v>19</v>
      </c>
      <c r="I15" t="s">
        <v>74</v>
      </c>
      <c r="J15" t="s">
        <v>103</v>
      </c>
      <c r="K15" t="s">
        <v>104</v>
      </c>
      <c r="L15">
        <v>17798</v>
      </c>
      <c r="M15" s="1" t="e">
        <f>VLOOKUP($G15,[1]!Table1[[School Postcode]:[Key Stage 5 School Performance Flag]],2, FALSE)</f>
        <v>#REF!</v>
      </c>
      <c r="N15" s="1" t="e">
        <f>VLOOKUP($G15,[1]!Table1[[School Postcode]:[Key Stage 5 School Performance Flag]],3, FALSE)</f>
        <v>#REF!</v>
      </c>
    </row>
    <row r="16" spans="1:14" x14ac:dyDescent="0.25">
      <c r="A16" t="s">
        <v>105</v>
      </c>
      <c r="B16" t="s">
        <v>106</v>
      </c>
      <c r="C16" t="s">
        <v>107</v>
      </c>
      <c r="D16" t="s">
        <v>108</v>
      </c>
      <c r="E16" t="s">
        <v>109</v>
      </c>
      <c r="F16" t="s">
        <v>110</v>
      </c>
      <c r="G16" t="s">
        <v>111</v>
      </c>
      <c r="H16" t="s">
        <v>19</v>
      </c>
      <c r="I16" t="s">
        <v>110</v>
      </c>
      <c r="J16" t="s">
        <v>112</v>
      </c>
      <c r="K16" t="s">
        <v>113</v>
      </c>
      <c r="L16">
        <v>15849</v>
      </c>
      <c r="M16" s="1" t="e">
        <f>VLOOKUP($G16,[1]!Table1[[School Postcode]:[Key Stage 5 School Performance Flag]],2, FALSE)</f>
        <v>#REF!</v>
      </c>
      <c r="N16" s="1" t="e">
        <f>VLOOKUP($G16,[1]!Table1[[School Postcode]:[Key Stage 5 School Performance Flag]],3, FALSE)</f>
        <v>#REF!</v>
      </c>
    </row>
    <row r="17" spans="1:14" x14ac:dyDescent="0.25">
      <c r="A17" t="s">
        <v>114</v>
      </c>
      <c r="B17" t="s">
        <v>115</v>
      </c>
      <c r="C17" t="s">
        <v>116</v>
      </c>
      <c r="D17" t="s">
        <v>117</v>
      </c>
      <c r="E17" t="s">
        <v>118</v>
      </c>
      <c r="F17" t="s">
        <v>49</v>
      </c>
      <c r="G17" t="s">
        <v>119</v>
      </c>
      <c r="H17" t="s">
        <v>19</v>
      </c>
      <c r="I17" t="s">
        <v>35</v>
      </c>
      <c r="J17" t="s">
        <v>120</v>
      </c>
      <c r="K17" t="s">
        <v>121</v>
      </c>
      <c r="L17">
        <v>18999</v>
      </c>
      <c r="M17" s="1" t="e">
        <f>VLOOKUP($G17,[1]!Table1[[School Postcode]:[Key Stage 5 School Performance Flag]],2, FALSE)</f>
        <v>#REF!</v>
      </c>
      <c r="N17" s="1" t="e">
        <f>VLOOKUP($G17,[1]!Table1[[School Postcode]:[Key Stage 5 School Performance Flag]],3, FALSE)</f>
        <v>#REF!</v>
      </c>
    </row>
    <row r="18" spans="1:14" hidden="1" x14ac:dyDescent="0.25">
      <c r="A18" t="s">
        <v>122</v>
      </c>
      <c r="B18" t="s">
        <v>123</v>
      </c>
      <c r="C18" t="s">
        <v>124</v>
      </c>
      <c r="E18" t="s">
        <v>125</v>
      </c>
      <c r="F18" t="s">
        <v>126</v>
      </c>
      <c r="G18" t="s">
        <v>127</v>
      </c>
      <c r="H18" t="s">
        <v>19</v>
      </c>
      <c r="I18" t="s">
        <v>126</v>
      </c>
      <c r="J18" t="s">
        <v>128</v>
      </c>
      <c r="K18" t="s">
        <v>129</v>
      </c>
      <c r="L18">
        <v>11728</v>
      </c>
      <c r="M18" t="e">
        <f>VLOOKUP($G18,[1]!Table1[[School Postcode]:[Key Stage 5 School Performance Flag]],2, FALSE)</f>
        <v>#REF!</v>
      </c>
      <c r="N18" t="e">
        <f>VLOOKUP($G18,[1]!Table1[[School Postcode]:[Key Stage 5 School Performance Flag]],3, FALSE)</f>
        <v>#REF!</v>
      </c>
    </row>
    <row r="19" spans="1:14" hidden="1" x14ac:dyDescent="0.25">
      <c r="A19" t="s">
        <v>130</v>
      </c>
      <c r="B19" t="s">
        <v>131</v>
      </c>
      <c r="C19" t="s">
        <v>132</v>
      </c>
      <c r="E19" t="s">
        <v>133</v>
      </c>
      <c r="F19" t="s">
        <v>35</v>
      </c>
      <c r="G19" t="s">
        <v>134</v>
      </c>
      <c r="H19" t="s">
        <v>19</v>
      </c>
      <c r="I19" t="s">
        <v>35</v>
      </c>
      <c r="J19" t="s">
        <v>135</v>
      </c>
      <c r="K19" t="s">
        <v>136</v>
      </c>
      <c r="L19">
        <v>13212</v>
      </c>
      <c r="M19" t="e">
        <f>VLOOKUP($G19,[1]!Table1[[School Postcode]:[Key Stage 5 School Performance Flag]],2, FALSE)</f>
        <v>#REF!</v>
      </c>
      <c r="N19" t="e">
        <f>VLOOKUP($G19,[1]!Table1[[School Postcode]:[Key Stage 5 School Performance Flag]],3, FALSE)</f>
        <v>#REF!</v>
      </c>
    </row>
    <row r="20" spans="1:14" x14ac:dyDescent="0.25">
      <c r="A20" t="s">
        <v>137</v>
      </c>
      <c r="B20" t="s">
        <v>138</v>
      </c>
      <c r="C20" t="s">
        <v>139</v>
      </c>
      <c r="D20" t="s">
        <v>140</v>
      </c>
      <c r="E20" t="s">
        <v>74</v>
      </c>
      <c r="F20" t="s">
        <v>49</v>
      </c>
      <c r="G20" t="s">
        <v>141</v>
      </c>
      <c r="H20" t="s">
        <v>19</v>
      </c>
      <c r="I20" t="s">
        <v>74</v>
      </c>
      <c r="J20" t="s">
        <v>142</v>
      </c>
      <c r="K20" t="s">
        <v>143</v>
      </c>
      <c r="L20">
        <v>17711</v>
      </c>
      <c r="M20" s="1" t="e">
        <f>VLOOKUP($G20,[1]!Table1[[School Postcode]:[Key Stage 5 School Performance Flag]],2, FALSE)</f>
        <v>#REF!</v>
      </c>
      <c r="N20" s="1" t="e">
        <f>VLOOKUP($G20,[1]!Table1[[School Postcode]:[Key Stage 5 School Performance Flag]],3, FALSE)</f>
        <v>#REF!</v>
      </c>
    </row>
    <row r="21" spans="1:14" hidden="1" x14ac:dyDescent="0.25">
      <c r="A21" t="s">
        <v>144</v>
      </c>
      <c r="B21" t="s">
        <v>145</v>
      </c>
      <c r="C21" t="s">
        <v>146</v>
      </c>
      <c r="E21" t="s">
        <v>74</v>
      </c>
      <c r="F21" t="s">
        <v>49</v>
      </c>
      <c r="G21" t="s">
        <v>147</v>
      </c>
      <c r="H21" t="s">
        <v>19</v>
      </c>
      <c r="I21" t="s">
        <v>74</v>
      </c>
      <c r="J21" t="s">
        <v>148</v>
      </c>
      <c r="K21" t="s">
        <v>149</v>
      </c>
      <c r="M21" t="e">
        <f>VLOOKUP($G21,[1]!Table1[[School Postcode]:[Key Stage 5 School Performance Flag]],2, FALSE)</f>
        <v>#REF!</v>
      </c>
      <c r="N21" t="e">
        <f>VLOOKUP($G21,[1]!Table1[[School Postcode]:[Key Stage 5 School Performance Flag]],3, FALSE)</f>
        <v>#REF!</v>
      </c>
    </row>
    <row r="22" spans="1:14" x14ac:dyDescent="0.25">
      <c r="A22" t="s">
        <v>150</v>
      </c>
      <c r="B22" t="s">
        <v>151</v>
      </c>
      <c r="C22" t="s">
        <v>152</v>
      </c>
      <c r="E22" t="s">
        <v>74</v>
      </c>
      <c r="F22" t="s">
        <v>49</v>
      </c>
      <c r="G22" t="s">
        <v>153</v>
      </c>
      <c r="H22" t="s">
        <v>19</v>
      </c>
      <c r="I22" t="s">
        <v>74</v>
      </c>
      <c r="J22" t="s">
        <v>154</v>
      </c>
      <c r="K22" t="s">
        <v>155</v>
      </c>
      <c r="L22">
        <v>19026</v>
      </c>
      <c r="M22" s="1" t="e">
        <f>VLOOKUP($G22,[1]!Table1[[School Postcode]:[Key Stage 5 School Performance Flag]],2, FALSE)</f>
        <v>#REF!</v>
      </c>
      <c r="N22" s="1" t="e">
        <f>VLOOKUP($G22,[1]!Table1[[School Postcode]:[Key Stage 5 School Performance Flag]],3, FALSE)</f>
        <v>#REF!</v>
      </c>
    </row>
    <row r="23" spans="1:14" x14ac:dyDescent="0.25">
      <c r="A23" t="s">
        <v>156</v>
      </c>
      <c r="B23" t="s">
        <v>157</v>
      </c>
      <c r="C23" t="s">
        <v>158</v>
      </c>
      <c r="D23" t="s">
        <v>159</v>
      </c>
      <c r="E23" t="s">
        <v>160</v>
      </c>
      <c r="F23" t="s">
        <v>126</v>
      </c>
      <c r="G23" t="s">
        <v>161</v>
      </c>
      <c r="H23" t="s">
        <v>19</v>
      </c>
      <c r="I23" t="s">
        <v>160</v>
      </c>
      <c r="J23" t="s">
        <v>162</v>
      </c>
      <c r="K23" t="s">
        <v>163</v>
      </c>
      <c r="M23" s="1" t="e">
        <f>VLOOKUP($G23,[1]!Table1[[School Postcode]:[Key Stage 5 School Performance Flag]],2, FALSE)</f>
        <v>#REF!</v>
      </c>
      <c r="N23" s="1" t="e">
        <f>VLOOKUP($G23,[1]!Table1[[School Postcode]:[Key Stage 5 School Performance Flag]],3, FALSE)</f>
        <v>#REF!</v>
      </c>
    </row>
    <row r="24" spans="1:14" x14ac:dyDescent="0.25">
      <c r="A24" t="s">
        <v>164</v>
      </c>
      <c r="B24" t="s">
        <v>165</v>
      </c>
      <c r="C24" t="s">
        <v>166</v>
      </c>
      <c r="E24" t="s">
        <v>118</v>
      </c>
      <c r="F24" t="s">
        <v>49</v>
      </c>
      <c r="G24" t="s">
        <v>167</v>
      </c>
      <c r="H24" t="s">
        <v>19</v>
      </c>
      <c r="I24" t="s">
        <v>118</v>
      </c>
      <c r="J24" t="s">
        <v>168</v>
      </c>
      <c r="K24" t="s">
        <v>169</v>
      </c>
      <c r="M24" s="1" t="e">
        <f>VLOOKUP($G24,[1]!Table1[[School Postcode]:[Key Stage 5 School Performance Flag]],2, FALSE)</f>
        <v>#REF!</v>
      </c>
      <c r="N24" s="1" t="e">
        <f>VLOOKUP($G24,[1]!Table1[[School Postcode]:[Key Stage 5 School Performance Flag]],3, FALSE)</f>
        <v>#REF!</v>
      </c>
    </row>
    <row r="25" spans="1:14" x14ac:dyDescent="0.25">
      <c r="A25" t="s">
        <v>170</v>
      </c>
      <c r="B25" t="s">
        <v>171</v>
      </c>
      <c r="C25" t="s">
        <v>172</v>
      </c>
      <c r="E25" t="s">
        <v>173</v>
      </c>
      <c r="F25" t="s">
        <v>174</v>
      </c>
      <c r="G25" t="s">
        <v>175</v>
      </c>
      <c r="H25" t="s">
        <v>19</v>
      </c>
      <c r="I25" t="s">
        <v>174</v>
      </c>
      <c r="J25" t="s">
        <v>176</v>
      </c>
      <c r="K25" t="s">
        <v>177</v>
      </c>
      <c r="L25">
        <v>12505</v>
      </c>
      <c r="M25" s="1" t="e">
        <f>VLOOKUP($G25,[1]!Table1[[School Postcode]:[Key Stage 5 School Performance Flag]],2, FALSE)</f>
        <v>#REF!</v>
      </c>
      <c r="N25" s="1" t="e">
        <f>VLOOKUP($G25,[1]!Table1[[School Postcode]:[Key Stage 5 School Performance Flag]],3, FALSE)</f>
        <v>#REF!</v>
      </c>
    </row>
    <row r="26" spans="1:14" hidden="1" x14ac:dyDescent="0.25">
      <c r="A26" t="s">
        <v>178</v>
      </c>
      <c r="B26" t="s">
        <v>179</v>
      </c>
      <c r="C26" t="s">
        <v>180</v>
      </c>
      <c r="D26" t="s">
        <v>56</v>
      </c>
      <c r="E26" t="s">
        <v>57</v>
      </c>
      <c r="F26" t="s">
        <v>49</v>
      </c>
      <c r="G26" t="s">
        <v>181</v>
      </c>
      <c r="H26" t="s">
        <v>19</v>
      </c>
      <c r="I26" t="s">
        <v>57</v>
      </c>
      <c r="J26" t="s">
        <v>182</v>
      </c>
      <c r="K26" t="s">
        <v>183</v>
      </c>
      <c r="L26">
        <v>14278</v>
      </c>
      <c r="M26" t="e">
        <f>VLOOKUP($G26,[1]!Table1[[School Postcode]:[Key Stage 5 School Performance Flag]],2, FALSE)</f>
        <v>#REF!</v>
      </c>
      <c r="N26" t="e">
        <f>VLOOKUP($G26,[1]!Table1[[School Postcode]:[Key Stage 5 School Performance Flag]],3, FALSE)</f>
        <v>#REF!</v>
      </c>
    </row>
    <row r="27" spans="1:14" x14ac:dyDescent="0.25">
      <c r="A27" t="s">
        <v>184</v>
      </c>
      <c r="B27" t="s">
        <v>185</v>
      </c>
      <c r="C27" t="s">
        <v>186</v>
      </c>
      <c r="E27" t="s">
        <v>118</v>
      </c>
      <c r="F27" t="s">
        <v>49</v>
      </c>
      <c r="G27" t="s">
        <v>187</v>
      </c>
      <c r="H27" t="s">
        <v>19</v>
      </c>
      <c r="I27" t="s">
        <v>118</v>
      </c>
      <c r="J27" t="s">
        <v>188</v>
      </c>
      <c r="K27" t="s">
        <v>189</v>
      </c>
      <c r="L27">
        <v>13170</v>
      </c>
      <c r="M27" s="1" t="e">
        <f>VLOOKUP($G27,[1]!Table1[[School Postcode]:[Key Stage 5 School Performance Flag]],2, FALSE)</f>
        <v>#REF!</v>
      </c>
      <c r="N27" s="1" t="e">
        <f>VLOOKUP($G27,[1]!Table1[[School Postcode]:[Key Stage 5 School Performance Flag]],3, FALSE)</f>
        <v>#REF!</v>
      </c>
    </row>
    <row r="28" spans="1:14" x14ac:dyDescent="0.25">
      <c r="A28" t="s">
        <v>190</v>
      </c>
      <c r="B28" t="s">
        <v>191</v>
      </c>
      <c r="C28" t="s">
        <v>192</v>
      </c>
      <c r="E28" t="s">
        <v>74</v>
      </c>
      <c r="F28" t="s">
        <v>49</v>
      </c>
      <c r="G28" t="s">
        <v>193</v>
      </c>
      <c r="H28" t="s">
        <v>19</v>
      </c>
      <c r="I28" t="s">
        <v>74</v>
      </c>
      <c r="J28" t="s">
        <v>194</v>
      </c>
      <c r="K28" t="s">
        <v>195</v>
      </c>
      <c r="M28" s="1" t="e">
        <f>VLOOKUP($G28,[1]!Table1[[School Postcode]:[Key Stage 5 School Performance Flag]],2, FALSE)</f>
        <v>#REF!</v>
      </c>
      <c r="N28" s="1" t="e">
        <f>VLOOKUP($G28,[1]!Table1[[School Postcode]:[Key Stage 5 School Performance Flag]],3, FALSE)</f>
        <v>#REF!</v>
      </c>
    </row>
    <row r="29" spans="1:14" x14ac:dyDescent="0.25">
      <c r="A29" t="s">
        <v>196</v>
      </c>
      <c r="B29" t="s">
        <v>197</v>
      </c>
      <c r="C29" t="s">
        <v>198</v>
      </c>
      <c r="D29" t="s">
        <v>199</v>
      </c>
      <c r="E29" t="s">
        <v>74</v>
      </c>
      <c r="F29" t="s">
        <v>49</v>
      </c>
      <c r="G29" t="s">
        <v>200</v>
      </c>
      <c r="H29" t="s">
        <v>19</v>
      </c>
      <c r="I29" t="s">
        <v>74</v>
      </c>
      <c r="J29" t="s">
        <v>201</v>
      </c>
      <c r="K29" t="s">
        <v>202</v>
      </c>
      <c r="M29" s="1" t="e">
        <f>VLOOKUP($G29,[1]!Table1[[School Postcode]:[Key Stage 5 School Performance Flag]],2, FALSE)</f>
        <v>#REF!</v>
      </c>
      <c r="N29" s="1" t="e">
        <f>VLOOKUP($G29,[1]!Table1[[School Postcode]:[Key Stage 5 School Performance Flag]],3, FALSE)</f>
        <v>#REF!</v>
      </c>
    </row>
    <row r="30" spans="1:14" hidden="1" x14ac:dyDescent="0.25">
      <c r="A30" t="s">
        <v>203</v>
      </c>
      <c r="B30" t="s">
        <v>204</v>
      </c>
      <c r="C30" t="s">
        <v>205</v>
      </c>
      <c r="D30" t="s">
        <v>206</v>
      </c>
      <c r="E30" t="s">
        <v>160</v>
      </c>
      <c r="F30" t="s">
        <v>126</v>
      </c>
      <c r="G30" t="s">
        <v>207</v>
      </c>
      <c r="H30" t="s">
        <v>19</v>
      </c>
      <c r="I30" t="s">
        <v>126</v>
      </c>
      <c r="J30" t="s">
        <v>208</v>
      </c>
      <c r="K30" t="s">
        <v>209</v>
      </c>
      <c r="L30">
        <v>11735</v>
      </c>
      <c r="M30" t="e">
        <f>VLOOKUP($G30,[1]!Table1[[School Postcode]:[Key Stage 5 School Performance Flag]],2, FALSE)</f>
        <v>#REF!</v>
      </c>
      <c r="N30" t="e">
        <f>VLOOKUP($G30,[1]!Table1[[School Postcode]:[Key Stage 5 School Performance Flag]],3, FALSE)</f>
        <v>#REF!</v>
      </c>
    </row>
    <row r="31" spans="1:14" x14ac:dyDescent="0.25">
      <c r="A31" t="s">
        <v>210</v>
      </c>
      <c r="B31" t="s">
        <v>211</v>
      </c>
      <c r="C31" t="s">
        <v>212</v>
      </c>
      <c r="E31" t="s">
        <v>160</v>
      </c>
      <c r="F31" t="s">
        <v>126</v>
      </c>
      <c r="G31" t="s">
        <v>213</v>
      </c>
      <c r="H31" t="s">
        <v>19</v>
      </c>
      <c r="I31" t="s">
        <v>160</v>
      </c>
      <c r="J31" t="s">
        <v>214</v>
      </c>
      <c r="K31" t="s">
        <v>215</v>
      </c>
      <c r="M31" s="1" t="e">
        <f>VLOOKUP($G31,[1]!Table1[[School Postcode]:[Key Stage 5 School Performance Flag]],2, FALSE)</f>
        <v>#REF!</v>
      </c>
      <c r="N31" s="1" t="e">
        <f>VLOOKUP($G31,[1]!Table1[[School Postcode]:[Key Stage 5 School Performance Flag]],3, FALSE)</f>
        <v>#REF!</v>
      </c>
    </row>
    <row r="32" spans="1:14" x14ac:dyDescent="0.25">
      <c r="A32" t="s">
        <v>216</v>
      </c>
      <c r="B32" t="s">
        <v>217</v>
      </c>
      <c r="C32" t="s">
        <v>218</v>
      </c>
      <c r="D32" t="s">
        <v>219</v>
      </c>
      <c r="E32" t="s">
        <v>133</v>
      </c>
      <c r="F32" t="s">
        <v>35</v>
      </c>
      <c r="G32" t="s">
        <v>220</v>
      </c>
      <c r="H32" t="s">
        <v>19</v>
      </c>
      <c r="I32" t="s">
        <v>35</v>
      </c>
      <c r="J32" t="s">
        <v>221</v>
      </c>
      <c r="K32" t="s">
        <v>222</v>
      </c>
      <c r="L32">
        <v>16895</v>
      </c>
      <c r="M32" s="1" t="e">
        <f>VLOOKUP($G32,[1]!Table1[[School Postcode]:[Key Stage 5 School Performance Flag]],2, FALSE)</f>
        <v>#REF!</v>
      </c>
      <c r="N32" s="1" t="e">
        <f>VLOOKUP($G32,[1]!Table1[[School Postcode]:[Key Stage 5 School Performance Flag]],3, FALSE)</f>
        <v>#REF!</v>
      </c>
    </row>
    <row r="33" spans="1:14" hidden="1" x14ac:dyDescent="0.25">
      <c r="A33" t="s">
        <v>223</v>
      </c>
      <c r="B33" t="s">
        <v>224</v>
      </c>
      <c r="C33" t="s">
        <v>225</v>
      </c>
      <c r="D33" t="s">
        <v>226</v>
      </c>
      <c r="E33" t="s">
        <v>74</v>
      </c>
      <c r="F33" t="s">
        <v>49</v>
      </c>
      <c r="G33" t="s">
        <v>227</v>
      </c>
      <c r="H33" t="s">
        <v>19</v>
      </c>
      <c r="I33" t="s">
        <v>74</v>
      </c>
      <c r="J33" t="s">
        <v>228</v>
      </c>
      <c r="K33" t="s">
        <v>229</v>
      </c>
      <c r="L33">
        <v>10592</v>
      </c>
      <c r="M33" t="e">
        <f>VLOOKUP($G33,[1]!Table1[[School Postcode]:[Key Stage 5 School Performance Flag]],2, FALSE)</f>
        <v>#REF!</v>
      </c>
      <c r="N33" t="e">
        <f>VLOOKUP($G33,[1]!Table1[[School Postcode]:[Key Stage 5 School Performance Flag]],3, FALSE)</f>
        <v>#REF!</v>
      </c>
    </row>
    <row r="34" spans="1:14" hidden="1" x14ac:dyDescent="0.25">
      <c r="A34" t="s">
        <v>230</v>
      </c>
      <c r="B34" t="s">
        <v>231</v>
      </c>
      <c r="C34" t="s">
        <v>225</v>
      </c>
      <c r="D34" t="s">
        <v>226</v>
      </c>
      <c r="E34" t="s">
        <v>74</v>
      </c>
      <c r="F34" t="s">
        <v>49</v>
      </c>
      <c r="G34" t="s">
        <v>227</v>
      </c>
      <c r="H34" t="s">
        <v>19</v>
      </c>
      <c r="I34" t="s">
        <v>74</v>
      </c>
      <c r="J34" t="s">
        <v>228</v>
      </c>
      <c r="K34" t="s">
        <v>229</v>
      </c>
      <c r="L34">
        <v>40023</v>
      </c>
      <c r="M34" t="e">
        <f>VLOOKUP($G34,[1]!Table1[[School Postcode]:[Key Stage 5 School Performance Flag]],2, FALSE)</f>
        <v>#REF!</v>
      </c>
      <c r="N34" t="e">
        <f>VLOOKUP($G34,[1]!Table1[[School Postcode]:[Key Stage 5 School Performance Flag]],3, FALSE)</f>
        <v>#REF!</v>
      </c>
    </row>
    <row r="35" spans="1:14" x14ac:dyDescent="0.25">
      <c r="A35" t="s">
        <v>232</v>
      </c>
      <c r="B35" t="s">
        <v>233</v>
      </c>
      <c r="C35" t="s">
        <v>234</v>
      </c>
      <c r="E35" t="s">
        <v>74</v>
      </c>
      <c r="F35" t="s">
        <v>49</v>
      </c>
      <c r="G35" t="s">
        <v>235</v>
      </c>
      <c r="H35" t="s">
        <v>19</v>
      </c>
      <c r="I35" t="s">
        <v>74</v>
      </c>
      <c r="J35" t="s">
        <v>236</v>
      </c>
      <c r="K35" t="s">
        <v>237</v>
      </c>
      <c r="L35">
        <v>17575</v>
      </c>
      <c r="M35" s="1" t="e">
        <f>VLOOKUP($G35,[1]!Table1[[School Postcode]:[Key Stage 5 School Performance Flag]],2, FALSE)</f>
        <v>#REF!</v>
      </c>
      <c r="N35" s="1" t="e">
        <f>VLOOKUP($G35,[1]!Table1[[School Postcode]:[Key Stage 5 School Performance Flag]],3, FALSE)</f>
        <v>#REF!</v>
      </c>
    </row>
    <row r="36" spans="1:14" x14ac:dyDescent="0.25">
      <c r="A36" t="s">
        <v>238</v>
      </c>
      <c r="B36" t="s">
        <v>239</v>
      </c>
      <c r="C36" t="s">
        <v>234</v>
      </c>
      <c r="E36" t="s">
        <v>74</v>
      </c>
      <c r="F36" t="s">
        <v>49</v>
      </c>
      <c r="G36" t="s">
        <v>235</v>
      </c>
      <c r="H36" t="s">
        <v>19</v>
      </c>
      <c r="I36" t="s">
        <v>74</v>
      </c>
      <c r="J36" t="s">
        <v>236</v>
      </c>
      <c r="K36" t="s">
        <v>237</v>
      </c>
      <c r="L36">
        <v>13145</v>
      </c>
      <c r="M36" s="1" t="e">
        <f>VLOOKUP($G36,[1]!Table1[[School Postcode]:[Key Stage 5 School Performance Flag]],2, FALSE)</f>
        <v>#REF!</v>
      </c>
      <c r="N36" s="1" t="e">
        <f>VLOOKUP($G36,[1]!Table1[[School Postcode]:[Key Stage 5 School Performance Flag]],3, FALSE)</f>
        <v>#REF!</v>
      </c>
    </row>
    <row r="37" spans="1:14" hidden="1" x14ac:dyDescent="0.25">
      <c r="A37" t="s">
        <v>240</v>
      </c>
      <c r="B37" t="s">
        <v>241</v>
      </c>
      <c r="C37" t="s">
        <v>242</v>
      </c>
      <c r="E37" t="s">
        <v>74</v>
      </c>
      <c r="F37" t="s">
        <v>49</v>
      </c>
      <c r="G37" t="s">
        <v>243</v>
      </c>
      <c r="H37" t="s">
        <v>19</v>
      </c>
      <c r="I37" t="s">
        <v>74</v>
      </c>
      <c r="J37" t="s">
        <v>244</v>
      </c>
      <c r="K37" t="s">
        <v>245</v>
      </c>
      <c r="L37">
        <v>18913</v>
      </c>
      <c r="M37" t="e">
        <f>VLOOKUP($G37,[1]!Table1[[School Postcode]:[Key Stage 5 School Performance Flag]],2, FALSE)</f>
        <v>#REF!</v>
      </c>
      <c r="N37" t="e">
        <f>VLOOKUP($G37,[1]!Table1[[School Postcode]:[Key Stage 5 School Performance Flag]],3, FALSE)</f>
        <v>#REF!</v>
      </c>
    </row>
    <row r="38" spans="1:14" x14ac:dyDescent="0.25">
      <c r="A38" t="s">
        <v>246</v>
      </c>
      <c r="B38" t="s">
        <v>247</v>
      </c>
      <c r="C38" t="s">
        <v>248</v>
      </c>
      <c r="D38" t="s">
        <v>249</v>
      </c>
      <c r="E38" t="s">
        <v>74</v>
      </c>
      <c r="F38" t="s">
        <v>49</v>
      </c>
      <c r="G38" t="s">
        <v>250</v>
      </c>
      <c r="H38" t="s">
        <v>19</v>
      </c>
      <c r="I38" t="s">
        <v>74</v>
      </c>
      <c r="J38" t="s">
        <v>251</v>
      </c>
      <c r="K38" t="s">
        <v>252</v>
      </c>
      <c r="L38">
        <v>16880</v>
      </c>
      <c r="M38" s="1" t="e">
        <f>VLOOKUP($G38,[1]!Table1[[School Postcode]:[Key Stage 5 School Performance Flag]],2, FALSE)</f>
        <v>#REF!</v>
      </c>
      <c r="N38" s="1" t="e">
        <f>VLOOKUP($G38,[1]!Table1[[School Postcode]:[Key Stage 5 School Performance Flag]],3, FALSE)</f>
        <v>#REF!</v>
      </c>
    </row>
    <row r="39" spans="1:14" x14ac:dyDescent="0.25">
      <c r="A39" t="s">
        <v>253</v>
      </c>
      <c r="B39" t="s">
        <v>254</v>
      </c>
      <c r="C39" t="s">
        <v>255</v>
      </c>
      <c r="E39" t="s">
        <v>256</v>
      </c>
      <c r="F39" t="s">
        <v>49</v>
      </c>
      <c r="G39" t="s">
        <v>257</v>
      </c>
      <c r="H39" t="s">
        <v>19</v>
      </c>
      <c r="I39" t="s">
        <v>256</v>
      </c>
      <c r="J39" t="s">
        <v>258</v>
      </c>
      <c r="K39" t="s">
        <v>259</v>
      </c>
      <c r="L39">
        <v>14968</v>
      </c>
      <c r="M39" s="1" t="e">
        <f>VLOOKUP($G39,[1]!Table1[[School Postcode]:[Key Stage 5 School Performance Flag]],2, FALSE)</f>
        <v>#REF!</v>
      </c>
      <c r="N39" s="1" t="e">
        <f>VLOOKUP($G39,[1]!Table1[[School Postcode]:[Key Stage 5 School Performance Flag]],3, FALSE)</f>
        <v>#REF!</v>
      </c>
    </row>
    <row r="40" spans="1:14" x14ac:dyDescent="0.25">
      <c r="A40" t="s">
        <v>260</v>
      </c>
      <c r="B40" t="s">
        <v>261</v>
      </c>
      <c r="C40" t="s">
        <v>262</v>
      </c>
      <c r="E40" t="s">
        <v>118</v>
      </c>
      <c r="F40" t="s">
        <v>49</v>
      </c>
      <c r="G40" t="s">
        <v>263</v>
      </c>
      <c r="H40" t="s">
        <v>19</v>
      </c>
      <c r="I40" t="s">
        <v>118</v>
      </c>
      <c r="J40" t="s">
        <v>264</v>
      </c>
      <c r="K40" t="s">
        <v>265</v>
      </c>
      <c r="L40">
        <v>13172</v>
      </c>
      <c r="M40" s="1" t="e">
        <f>VLOOKUP($G40,[1]!Table1[[School Postcode]:[Key Stage 5 School Performance Flag]],2, FALSE)</f>
        <v>#REF!</v>
      </c>
      <c r="N40" s="1" t="e">
        <f>VLOOKUP($G40,[1]!Table1[[School Postcode]:[Key Stage 5 School Performance Flag]],3, FALSE)</f>
        <v>#REF!</v>
      </c>
    </row>
    <row r="41" spans="1:14" hidden="1" x14ac:dyDescent="0.25">
      <c r="A41" t="s">
        <v>266</v>
      </c>
      <c r="B41" t="s">
        <v>267</v>
      </c>
      <c r="C41" t="s">
        <v>268</v>
      </c>
      <c r="E41" t="s">
        <v>269</v>
      </c>
      <c r="F41" t="s">
        <v>49</v>
      </c>
      <c r="G41" t="s">
        <v>270</v>
      </c>
      <c r="H41" t="s">
        <v>19</v>
      </c>
      <c r="I41" t="s">
        <v>74</v>
      </c>
      <c r="J41" t="s">
        <v>271</v>
      </c>
      <c r="K41" t="s">
        <v>272</v>
      </c>
      <c r="L41">
        <v>13219</v>
      </c>
      <c r="M41" t="e">
        <f>VLOOKUP($G41,[1]!Table1[[School Postcode]:[Key Stage 5 School Performance Flag]],2, FALSE)</f>
        <v>#REF!</v>
      </c>
      <c r="N41" t="e">
        <f>VLOOKUP($G41,[1]!Table1[[School Postcode]:[Key Stage 5 School Performance Flag]],3, FALSE)</f>
        <v>#REF!</v>
      </c>
    </row>
    <row r="42" spans="1:14" hidden="1" x14ac:dyDescent="0.25">
      <c r="A42" t="s">
        <v>273</v>
      </c>
      <c r="B42" t="s">
        <v>274</v>
      </c>
      <c r="C42" t="s">
        <v>275</v>
      </c>
      <c r="E42" t="s">
        <v>269</v>
      </c>
      <c r="F42" t="s">
        <v>49</v>
      </c>
      <c r="G42" t="s">
        <v>276</v>
      </c>
      <c r="H42" t="s">
        <v>19</v>
      </c>
      <c r="I42" t="s">
        <v>74</v>
      </c>
      <c r="J42" t="s">
        <v>277</v>
      </c>
      <c r="K42" t="s">
        <v>278</v>
      </c>
      <c r="L42">
        <v>13235</v>
      </c>
      <c r="M42" t="e">
        <f>VLOOKUP($G42,[1]!Table1[[School Postcode]:[Key Stage 5 School Performance Flag]],2, FALSE)</f>
        <v>#REF!</v>
      </c>
      <c r="N42" t="e">
        <f>VLOOKUP($G42,[1]!Table1[[School Postcode]:[Key Stage 5 School Performance Flag]],3, FALSE)</f>
        <v>#REF!</v>
      </c>
    </row>
    <row r="43" spans="1:14" hidden="1" x14ac:dyDescent="0.25">
      <c r="A43" t="s">
        <v>279</v>
      </c>
      <c r="B43" t="s">
        <v>280</v>
      </c>
      <c r="C43" t="s">
        <v>281</v>
      </c>
      <c r="E43" t="s">
        <v>173</v>
      </c>
      <c r="F43" t="s">
        <v>174</v>
      </c>
      <c r="G43" t="s">
        <v>282</v>
      </c>
      <c r="H43" t="s">
        <v>19</v>
      </c>
      <c r="I43" t="s">
        <v>174</v>
      </c>
      <c r="J43" t="s">
        <v>283</v>
      </c>
      <c r="K43" t="s">
        <v>284</v>
      </c>
      <c r="L43">
        <v>14514</v>
      </c>
      <c r="M43" t="e">
        <f>VLOOKUP($G43,[1]!Table1[[School Postcode]:[Key Stage 5 School Performance Flag]],2, FALSE)</f>
        <v>#REF!</v>
      </c>
      <c r="N43" t="e">
        <f>VLOOKUP($G43,[1]!Table1[[School Postcode]:[Key Stage 5 School Performance Flag]],3, FALSE)</f>
        <v>#REF!</v>
      </c>
    </row>
    <row r="44" spans="1:14" x14ac:dyDescent="0.25">
      <c r="A44" t="s">
        <v>285</v>
      </c>
      <c r="B44" t="s">
        <v>286</v>
      </c>
      <c r="C44" t="s">
        <v>287</v>
      </c>
      <c r="D44" t="s">
        <v>288</v>
      </c>
      <c r="E44" t="s">
        <v>26</v>
      </c>
      <c r="F44" t="s">
        <v>27</v>
      </c>
      <c r="G44" t="s">
        <v>289</v>
      </c>
      <c r="H44" t="s">
        <v>19</v>
      </c>
      <c r="I44" t="s">
        <v>27</v>
      </c>
      <c r="J44" t="s">
        <v>290</v>
      </c>
      <c r="K44" t="s">
        <v>291</v>
      </c>
      <c r="L44">
        <v>15566</v>
      </c>
      <c r="M44" s="1" t="e">
        <f>VLOOKUP($G44,[1]!Table1[[School Postcode]:[Key Stage 5 School Performance Flag]],2, FALSE)</f>
        <v>#REF!</v>
      </c>
      <c r="N44" s="1" t="e">
        <f>VLOOKUP($G44,[1]!Table1[[School Postcode]:[Key Stage 5 School Performance Flag]],3, FALSE)</f>
        <v>#REF!</v>
      </c>
    </row>
    <row r="45" spans="1:14" x14ac:dyDescent="0.25">
      <c r="A45" t="s">
        <v>292</v>
      </c>
      <c r="B45" t="s">
        <v>293</v>
      </c>
      <c r="C45" t="s">
        <v>287</v>
      </c>
      <c r="D45" t="s">
        <v>288</v>
      </c>
      <c r="E45" t="s">
        <v>26</v>
      </c>
      <c r="F45" t="s">
        <v>27</v>
      </c>
      <c r="G45" t="s">
        <v>289</v>
      </c>
      <c r="H45" t="s">
        <v>19</v>
      </c>
      <c r="I45" t="s">
        <v>27</v>
      </c>
      <c r="K45" t="s">
        <v>291</v>
      </c>
      <c r="M45" s="1" t="e">
        <f>VLOOKUP($G45,[1]!Table1[[School Postcode]:[Key Stage 5 School Performance Flag]],2, FALSE)</f>
        <v>#REF!</v>
      </c>
      <c r="N45" s="1" t="e">
        <f>VLOOKUP($G45,[1]!Table1[[School Postcode]:[Key Stage 5 School Performance Flag]],3, FALSE)</f>
        <v>#REF!</v>
      </c>
    </row>
    <row r="46" spans="1:14" hidden="1" x14ac:dyDescent="0.25">
      <c r="A46" t="s">
        <v>294</v>
      </c>
      <c r="B46" t="s">
        <v>295</v>
      </c>
      <c r="C46" t="s">
        <v>296</v>
      </c>
      <c r="E46" t="s">
        <v>297</v>
      </c>
      <c r="F46" t="s">
        <v>27</v>
      </c>
      <c r="G46" t="s">
        <v>298</v>
      </c>
      <c r="H46" t="s">
        <v>19</v>
      </c>
      <c r="I46" t="s">
        <v>299</v>
      </c>
      <c r="J46" t="s">
        <v>300</v>
      </c>
      <c r="K46" t="s">
        <v>301</v>
      </c>
      <c r="M46" t="e">
        <f>VLOOKUP($G46,[1]!Table1[[School Postcode]:[Key Stage 5 School Performance Flag]],2, FALSE)</f>
        <v>#REF!</v>
      </c>
      <c r="N46" t="e">
        <f>VLOOKUP($G46,[1]!Table1[[School Postcode]:[Key Stage 5 School Performance Flag]],3, FALSE)</f>
        <v>#REF!</v>
      </c>
    </row>
    <row r="47" spans="1:14" x14ac:dyDescent="0.25">
      <c r="A47" t="s">
        <v>302</v>
      </c>
      <c r="B47" t="s">
        <v>303</v>
      </c>
      <c r="C47" t="s">
        <v>304</v>
      </c>
      <c r="E47" t="s">
        <v>57</v>
      </c>
      <c r="F47" t="s">
        <v>49</v>
      </c>
      <c r="G47" t="s">
        <v>305</v>
      </c>
      <c r="H47" t="s">
        <v>19</v>
      </c>
      <c r="I47" t="s">
        <v>57</v>
      </c>
      <c r="J47" t="s">
        <v>306</v>
      </c>
      <c r="K47" t="s">
        <v>307</v>
      </c>
      <c r="L47">
        <v>12736</v>
      </c>
      <c r="M47" s="1" t="e">
        <f>VLOOKUP($G47,[1]!Table1[[School Postcode]:[Key Stage 5 School Performance Flag]],2, FALSE)</f>
        <v>#REF!</v>
      </c>
      <c r="N47" s="1" t="e">
        <f>VLOOKUP($G47,[1]!Table1[[School Postcode]:[Key Stage 5 School Performance Flag]],3, FALSE)</f>
        <v>#REF!</v>
      </c>
    </row>
    <row r="48" spans="1:14" hidden="1" x14ac:dyDescent="0.25">
      <c r="A48" t="s">
        <v>308</v>
      </c>
      <c r="B48" t="s">
        <v>309</v>
      </c>
      <c r="C48" t="s">
        <v>310</v>
      </c>
      <c r="E48" t="s">
        <v>118</v>
      </c>
      <c r="F48" t="s">
        <v>49</v>
      </c>
      <c r="G48" t="s">
        <v>311</v>
      </c>
      <c r="H48" t="s">
        <v>19</v>
      </c>
      <c r="I48" t="s">
        <v>118</v>
      </c>
      <c r="J48" t="s">
        <v>312</v>
      </c>
      <c r="K48" t="s">
        <v>313</v>
      </c>
      <c r="L48">
        <v>13173</v>
      </c>
      <c r="M48" t="e">
        <f>VLOOKUP($G48,[1]!Table1[[School Postcode]:[Key Stage 5 School Performance Flag]],2, FALSE)</f>
        <v>#REF!</v>
      </c>
      <c r="N48" t="e">
        <f>VLOOKUP($G48,[1]!Table1[[School Postcode]:[Key Stage 5 School Performance Flag]],3, FALSE)</f>
        <v>#REF!</v>
      </c>
    </row>
    <row r="49" spans="1:14" hidden="1" x14ac:dyDescent="0.25">
      <c r="A49" t="s">
        <v>314</v>
      </c>
      <c r="B49" t="s">
        <v>315</v>
      </c>
      <c r="C49" t="s">
        <v>316</v>
      </c>
      <c r="D49" t="s">
        <v>317</v>
      </c>
      <c r="E49" t="s">
        <v>74</v>
      </c>
      <c r="F49" t="s">
        <v>49</v>
      </c>
      <c r="G49" t="s">
        <v>318</v>
      </c>
      <c r="H49" t="s">
        <v>19</v>
      </c>
      <c r="I49" t="s">
        <v>74</v>
      </c>
      <c r="J49" t="s">
        <v>319</v>
      </c>
      <c r="M49" t="e">
        <f>VLOOKUP($G49,[1]!Table1[[School Postcode]:[Key Stage 5 School Performance Flag]],2, FALSE)</f>
        <v>#REF!</v>
      </c>
      <c r="N49" t="e">
        <f>VLOOKUP($G49,[1]!Table1[[School Postcode]:[Key Stage 5 School Performance Flag]],3, FALSE)</f>
        <v>#REF!</v>
      </c>
    </row>
    <row r="50" spans="1:14" x14ac:dyDescent="0.25">
      <c r="A50" t="s">
        <v>320</v>
      </c>
      <c r="B50" t="s">
        <v>321</v>
      </c>
      <c r="C50" t="s">
        <v>322</v>
      </c>
      <c r="E50" t="s">
        <v>74</v>
      </c>
      <c r="F50" t="s">
        <v>49</v>
      </c>
      <c r="G50" t="s">
        <v>323</v>
      </c>
      <c r="H50" t="s">
        <v>19</v>
      </c>
      <c r="I50" t="s">
        <v>74</v>
      </c>
      <c r="J50" t="s">
        <v>324</v>
      </c>
      <c r="K50" t="s">
        <v>325</v>
      </c>
      <c r="L50">
        <v>18901</v>
      </c>
      <c r="M50" s="1" t="e">
        <f>VLOOKUP($G50,[1]!Table1[[School Postcode]:[Key Stage 5 School Performance Flag]],2, FALSE)</f>
        <v>#REF!</v>
      </c>
      <c r="N50" s="1" t="e">
        <f>VLOOKUP($G50,[1]!Table1[[School Postcode]:[Key Stage 5 School Performance Flag]],3, FALSE)</f>
        <v>#REF!</v>
      </c>
    </row>
    <row r="51" spans="1:14" hidden="1" x14ac:dyDescent="0.25">
      <c r="A51" t="s">
        <v>326</v>
      </c>
      <c r="B51" t="s">
        <v>327</v>
      </c>
      <c r="C51" t="s">
        <v>328</v>
      </c>
      <c r="D51" t="s">
        <v>329</v>
      </c>
      <c r="E51" t="s">
        <v>160</v>
      </c>
      <c r="F51" t="s">
        <v>126</v>
      </c>
      <c r="G51" t="s">
        <v>330</v>
      </c>
      <c r="H51" t="s">
        <v>19</v>
      </c>
      <c r="I51" t="s">
        <v>126</v>
      </c>
      <c r="J51" t="s">
        <v>331</v>
      </c>
      <c r="K51" t="s">
        <v>332</v>
      </c>
      <c r="L51">
        <v>15010</v>
      </c>
      <c r="M51" t="e">
        <f>VLOOKUP($G51,[1]!Table1[[School Postcode]:[Key Stage 5 School Performance Flag]],2, FALSE)</f>
        <v>#REF!</v>
      </c>
      <c r="N51" t="e">
        <f>VLOOKUP($G51,[1]!Table1[[School Postcode]:[Key Stage 5 School Performance Flag]],3, FALSE)</f>
        <v>#REF!</v>
      </c>
    </row>
    <row r="52" spans="1:14" x14ac:dyDescent="0.25">
      <c r="A52" t="s">
        <v>333</v>
      </c>
      <c r="B52" t="s">
        <v>334</v>
      </c>
      <c r="C52" t="s">
        <v>335</v>
      </c>
      <c r="D52" t="s">
        <v>336</v>
      </c>
      <c r="E52" t="s">
        <v>74</v>
      </c>
      <c r="F52" t="s">
        <v>49</v>
      </c>
      <c r="G52" t="s">
        <v>337</v>
      </c>
      <c r="H52" t="s">
        <v>19</v>
      </c>
      <c r="I52" t="s">
        <v>74</v>
      </c>
      <c r="J52" t="s">
        <v>338</v>
      </c>
      <c r="K52" t="s">
        <v>339</v>
      </c>
      <c r="L52">
        <v>13102</v>
      </c>
      <c r="M52" s="1" t="e">
        <f>VLOOKUP($G52,[1]!Table1[[School Postcode]:[Key Stage 5 School Performance Flag]],2, FALSE)</f>
        <v>#REF!</v>
      </c>
      <c r="N52" s="1" t="e">
        <f>VLOOKUP($G52,[1]!Table1[[School Postcode]:[Key Stage 5 School Performance Flag]],3, FALSE)</f>
        <v>#REF!</v>
      </c>
    </row>
    <row r="53" spans="1:14" x14ac:dyDescent="0.25">
      <c r="A53" t="s">
        <v>340</v>
      </c>
      <c r="B53" t="s">
        <v>341</v>
      </c>
      <c r="C53" t="s">
        <v>342</v>
      </c>
      <c r="E53" t="s">
        <v>74</v>
      </c>
      <c r="F53" t="s">
        <v>49</v>
      </c>
      <c r="G53" t="s">
        <v>343</v>
      </c>
      <c r="H53" t="s">
        <v>19</v>
      </c>
      <c r="I53" t="s">
        <v>74</v>
      </c>
      <c r="J53" t="s">
        <v>344</v>
      </c>
      <c r="K53" t="s">
        <v>345</v>
      </c>
      <c r="L53">
        <v>13103</v>
      </c>
      <c r="M53" s="1" t="e">
        <f>VLOOKUP($G53,[1]!Table1[[School Postcode]:[Key Stage 5 School Performance Flag]],2, FALSE)</f>
        <v>#REF!</v>
      </c>
      <c r="N53" s="1" t="e">
        <f>VLOOKUP($G53,[1]!Table1[[School Postcode]:[Key Stage 5 School Performance Flag]],3, FALSE)</f>
        <v>#REF!</v>
      </c>
    </row>
    <row r="54" spans="1:14" x14ac:dyDescent="0.25">
      <c r="A54" t="s">
        <v>346</v>
      </c>
      <c r="B54" t="s">
        <v>347</v>
      </c>
      <c r="C54" t="s">
        <v>348</v>
      </c>
      <c r="E54" t="s">
        <v>74</v>
      </c>
      <c r="F54" t="s">
        <v>49</v>
      </c>
      <c r="G54" t="s">
        <v>349</v>
      </c>
      <c r="H54" t="s">
        <v>19</v>
      </c>
      <c r="I54" t="s">
        <v>74</v>
      </c>
      <c r="J54" t="s">
        <v>350</v>
      </c>
      <c r="K54" t="s">
        <v>351</v>
      </c>
      <c r="M54" s="1" t="e">
        <f>VLOOKUP($G54,[1]!Table1[[School Postcode]:[Key Stage 5 School Performance Flag]],2, FALSE)</f>
        <v>#REF!</v>
      </c>
      <c r="N54" s="1" t="e">
        <f>VLOOKUP($G54,[1]!Table1[[School Postcode]:[Key Stage 5 School Performance Flag]],3, FALSE)</f>
        <v>#REF!</v>
      </c>
    </row>
    <row r="55" spans="1:14" hidden="1" x14ac:dyDescent="0.25">
      <c r="A55" t="s">
        <v>352</v>
      </c>
      <c r="B55" t="s">
        <v>353</v>
      </c>
      <c r="C55" t="s">
        <v>354</v>
      </c>
      <c r="E55" t="s">
        <v>355</v>
      </c>
      <c r="F55" t="s">
        <v>27</v>
      </c>
      <c r="G55" t="s">
        <v>356</v>
      </c>
      <c r="H55" t="s">
        <v>19</v>
      </c>
      <c r="I55" t="s">
        <v>27</v>
      </c>
      <c r="J55">
        <v>1543255872</v>
      </c>
      <c r="M55" t="e">
        <f>VLOOKUP($G55,[1]!Table1[[School Postcode]:[Key Stage 5 School Performance Flag]],2, FALSE)</f>
        <v>#REF!</v>
      </c>
      <c r="N55" t="e">
        <f>VLOOKUP($G55,[1]!Table1[[School Postcode]:[Key Stage 5 School Performance Flag]],3, FALSE)</f>
        <v>#REF!</v>
      </c>
    </row>
    <row r="56" spans="1:14" x14ac:dyDescent="0.25">
      <c r="A56" t="s">
        <v>357</v>
      </c>
      <c r="B56" t="s">
        <v>358</v>
      </c>
      <c r="C56" t="s">
        <v>359</v>
      </c>
      <c r="E56" t="s">
        <v>360</v>
      </c>
      <c r="F56" t="s">
        <v>49</v>
      </c>
      <c r="G56" t="s">
        <v>361</v>
      </c>
      <c r="H56" t="s">
        <v>19</v>
      </c>
      <c r="I56" t="s">
        <v>299</v>
      </c>
      <c r="J56" t="s">
        <v>362</v>
      </c>
      <c r="K56" t="s">
        <v>363</v>
      </c>
      <c r="L56">
        <v>17792</v>
      </c>
      <c r="M56" s="1" t="e">
        <f>VLOOKUP($G56,[1]!Table1[[School Postcode]:[Key Stage 5 School Performance Flag]],2, FALSE)</f>
        <v>#REF!</v>
      </c>
      <c r="N56" s="1" t="e">
        <f>VLOOKUP($G56,[1]!Table1[[School Postcode]:[Key Stage 5 School Performance Flag]],3, FALSE)</f>
        <v>#REF!</v>
      </c>
    </row>
    <row r="57" spans="1:14" x14ac:dyDescent="0.25">
      <c r="A57" t="s">
        <v>364</v>
      </c>
      <c r="B57" t="s">
        <v>365</v>
      </c>
      <c r="C57" t="s">
        <v>366</v>
      </c>
      <c r="D57" t="s">
        <v>226</v>
      </c>
      <c r="E57" t="s">
        <v>74</v>
      </c>
      <c r="F57" t="s">
        <v>49</v>
      </c>
      <c r="G57" t="s">
        <v>367</v>
      </c>
      <c r="H57" t="s">
        <v>19</v>
      </c>
      <c r="I57" t="s">
        <v>74</v>
      </c>
      <c r="J57" t="s">
        <v>368</v>
      </c>
      <c r="K57" t="s">
        <v>369</v>
      </c>
      <c r="L57">
        <v>14730</v>
      </c>
      <c r="M57" s="1" t="e">
        <f>VLOOKUP($G57,[1]!Table1[[School Postcode]:[Key Stage 5 School Performance Flag]],2, FALSE)</f>
        <v>#REF!</v>
      </c>
      <c r="N57" s="1" t="e">
        <f>VLOOKUP($G57,[1]!Table1[[School Postcode]:[Key Stage 5 School Performance Flag]],3, FALSE)</f>
        <v>#REF!</v>
      </c>
    </row>
    <row r="58" spans="1:14" hidden="1" x14ac:dyDescent="0.25">
      <c r="A58" t="s">
        <v>370</v>
      </c>
      <c r="B58" t="s">
        <v>371</v>
      </c>
      <c r="C58" t="s">
        <v>372</v>
      </c>
      <c r="D58" t="s">
        <v>373</v>
      </c>
      <c r="E58" t="s">
        <v>160</v>
      </c>
      <c r="F58" t="s">
        <v>126</v>
      </c>
      <c r="G58" t="s">
        <v>374</v>
      </c>
      <c r="H58" t="s">
        <v>19</v>
      </c>
      <c r="I58" t="s">
        <v>126</v>
      </c>
      <c r="J58" t="s">
        <v>375</v>
      </c>
      <c r="K58" t="s">
        <v>376</v>
      </c>
      <c r="M58" t="e">
        <f>VLOOKUP($G58,[1]!Table1[[School Postcode]:[Key Stage 5 School Performance Flag]],2, FALSE)</f>
        <v>#REF!</v>
      </c>
      <c r="N58" t="e">
        <f>VLOOKUP($G58,[1]!Table1[[School Postcode]:[Key Stage 5 School Performance Flag]],3, FALSE)</f>
        <v>#REF!</v>
      </c>
    </row>
    <row r="59" spans="1:14" hidden="1" x14ac:dyDescent="0.25">
      <c r="A59" t="s">
        <v>377</v>
      </c>
      <c r="B59" t="s">
        <v>378</v>
      </c>
      <c r="C59" t="s">
        <v>379</v>
      </c>
      <c r="D59" t="s">
        <v>380</v>
      </c>
      <c r="E59" t="s">
        <v>160</v>
      </c>
      <c r="F59" t="s">
        <v>126</v>
      </c>
      <c r="G59" t="s">
        <v>381</v>
      </c>
      <c r="H59" t="s">
        <v>19</v>
      </c>
      <c r="I59" t="s">
        <v>126</v>
      </c>
      <c r="J59" t="s">
        <v>382</v>
      </c>
      <c r="K59" t="s">
        <v>383</v>
      </c>
      <c r="M59" t="e">
        <f>VLOOKUP($G59,[1]!Table1[[School Postcode]:[Key Stage 5 School Performance Flag]],2, FALSE)</f>
        <v>#REF!</v>
      </c>
      <c r="N59" t="e">
        <f>VLOOKUP($G59,[1]!Table1[[School Postcode]:[Key Stage 5 School Performance Flag]],3, FALSE)</f>
        <v>#REF!</v>
      </c>
    </row>
    <row r="60" spans="1:14" x14ac:dyDescent="0.25">
      <c r="A60" t="s">
        <v>384</v>
      </c>
      <c r="B60" t="s">
        <v>385</v>
      </c>
      <c r="C60" t="s">
        <v>386</v>
      </c>
      <c r="D60" t="s">
        <v>387</v>
      </c>
      <c r="E60" t="s">
        <v>57</v>
      </c>
      <c r="F60" t="s">
        <v>49</v>
      </c>
      <c r="G60" t="s">
        <v>388</v>
      </c>
      <c r="H60" t="s">
        <v>19</v>
      </c>
      <c r="I60" t="s">
        <v>57</v>
      </c>
      <c r="J60" t="s">
        <v>389</v>
      </c>
      <c r="K60" t="s">
        <v>390</v>
      </c>
      <c r="L60">
        <v>14798</v>
      </c>
      <c r="M60" s="1" t="e">
        <f>VLOOKUP($G60,[1]!Table1[[School Postcode]:[Key Stage 5 School Performance Flag]],2, FALSE)</f>
        <v>#REF!</v>
      </c>
      <c r="N60" s="1" t="e">
        <f>VLOOKUP($G60,[1]!Table1[[School Postcode]:[Key Stage 5 School Performance Flag]],3, FALSE)</f>
        <v>#REF!</v>
      </c>
    </row>
    <row r="61" spans="1:14" x14ac:dyDescent="0.25">
      <c r="A61" t="s">
        <v>391</v>
      </c>
      <c r="B61" t="s">
        <v>392</v>
      </c>
      <c r="C61" t="s">
        <v>393</v>
      </c>
      <c r="E61" t="s">
        <v>26</v>
      </c>
      <c r="F61" t="s">
        <v>27</v>
      </c>
      <c r="G61" t="s">
        <v>394</v>
      </c>
      <c r="H61" t="s">
        <v>19</v>
      </c>
      <c r="I61" t="s">
        <v>27</v>
      </c>
      <c r="J61" t="s">
        <v>395</v>
      </c>
      <c r="K61" t="s">
        <v>396</v>
      </c>
      <c r="L61">
        <v>40288</v>
      </c>
      <c r="M61" s="1" t="e">
        <f>VLOOKUP($G61,[1]!Table1[[School Postcode]:[Key Stage 5 School Performance Flag]],2, FALSE)</f>
        <v>#REF!</v>
      </c>
      <c r="N61" s="1" t="e">
        <f>VLOOKUP($G61,[1]!Table1[[School Postcode]:[Key Stage 5 School Performance Flag]],3, FALSE)</f>
        <v>#REF!</v>
      </c>
    </row>
    <row r="62" spans="1:14" hidden="1" x14ac:dyDescent="0.25">
      <c r="A62" t="s">
        <v>397</v>
      </c>
      <c r="B62" t="s">
        <v>398</v>
      </c>
      <c r="C62" t="s">
        <v>399</v>
      </c>
      <c r="D62" t="s">
        <v>400</v>
      </c>
      <c r="E62" t="s">
        <v>26</v>
      </c>
      <c r="F62" t="s">
        <v>27</v>
      </c>
      <c r="G62" t="s">
        <v>401</v>
      </c>
      <c r="H62" t="s">
        <v>19</v>
      </c>
      <c r="I62" t="s">
        <v>27</v>
      </c>
      <c r="J62">
        <v>1283239526</v>
      </c>
      <c r="M62" t="e">
        <f>VLOOKUP($G62,[1]!Table1[[School Postcode]:[Key Stage 5 School Performance Flag]],2, FALSE)</f>
        <v>#REF!</v>
      </c>
      <c r="N62" t="e">
        <f>VLOOKUP($G62,[1]!Table1[[School Postcode]:[Key Stage 5 School Performance Flag]],3, FALSE)</f>
        <v>#REF!</v>
      </c>
    </row>
    <row r="63" spans="1:14" x14ac:dyDescent="0.25">
      <c r="A63" t="s">
        <v>402</v>
      </c>
      <c r="B63" t="s">
        <v>403</v>
      </c>
      <c r="C63" t="s">
        <v>404</v>
      </c>
      <c r="D63" t="s">
        <v>94</v>
      </c>
      <c r="E63" t="s">
        <v>74</v>
      </c>
      <c r="F63" t="s">
        <v>49</v>
      </c>
      <c r="G63" t="s">
        <v>405</v>
      </c>
      <c r="H63" t="s">
        <v>19</v>
      </c>
      <c r="I63" t="s">
        <v>74</v>
      </c>
      <c r="J63" t="s">
        <v>406</v>
      </c>
      <c r="K63" t="s">
        <v>407</v>
      </c>
      <c r="L63">
        <v>10969</v>
      </c>
      <c r="M63" s="1" t="e">
        <f>VLOOKUP($G63,[1]!Table1[[School Postcode]:[Key Stage 5 School Performance Flag]],2, FALSE)</f>
        <v>#REF!</v>
      </c>
      <c r="N63" s="1" t="e">
        <f>VLOOKUP($G63,[1]!Table1[[School Postcode]:[Key Stage 5 School Performance Flag]],3, FALSE)</f>
        <v>#REF!</v>
      </c>
    </row>
    <row r="64" spans="1:14" hidden="1" x14ac:dyDescent="0.25">
      <c r="A64" t="s">
        <v>408</v>
      </c>
      <c r="B64" t="s">
        <v>409</v>
      </c>
      <c r="C64" t="s">
        <v>410</v>
      </c>
      <c r="D64" t="s">
        <v>411</v>
      </c>
      <c r="E64" t="s">
        <v>118</v>
      </c>
      <c r="F64" t="s">
        <v>49</v>
      </c>
      <c r="G64" t="s">
        <v>412</v>
      </c>
      <c r="H64" t="s">
        <v>19</v>
      </c>
      <c r="I64" t="s">
        <v>118</v>
      </c>
      <c r="J64" t="s">
        <v>413</v>
      </c>
      <c r="K64" t="s">
        <v>414</v>
      </c>
      <c r="L64">
        <v>13175</v>
      </c>
      <c r="M64" t="e">
        <f>VLOOKUP($G64,[1]!Table1[[School Postcode]:[Key Stage 5 School Performance Flag]],2, FALSE)</f>
        <v>#REF!</v>
      </c>
      <c r="N64" t="e">
        <f>VLOOKUP($G64,[1]!Table1[[School Postcode]:[Key Stage 5 School Performance Flag]],3, FALSE)</f>
        <v>#REF!</v>
      </c>
    </row>
    <row r="65" spans="1:14" x14ac:dyDescent="0.25">
      <c r="A65" t="s">
        <v>415</v>
      </c>
      <c r="B65" t="s">
        <v>416</v>
      </c>
      <c r="C65" t="s">
        <v>417</v>
      </c>
      <c r="E65" t="s">
        <v>16</v>
      </c>
      <c r="F65" t="s">
        <v>17</v>
      </c>
      <c r="G65" t="s">
        <v>418</v>
      </c>
      <c r="H65" t="s">
        <v>19</v>
      </c>
      <c r="I65" t="s">
        <v>17</v>
      </c>
      <c r="J65" t="s">
        <v>419</v>
      </c>
      <c r="K65" t="s">
        <v>420</v>
      </c>
      <c r="L65">
        <v>14296</v>
      </c>
      <c r="M65" s="1" t="e">
        <f>VLOOKUP($G65,[1]!Table1[[School Postcode]:[Key Stage 5 School Performance Flag]],2, FALSE)</f>
        <v>#REF!</v>
      </c>
      <c r="N65" s="1" t="e">
        <f>VLOOKUP($G65,[1]!Table1[[School Postcode]:[Key Stage 5 School Performance Flag]],3, FALSE)</f>
        <v>#REF!</v>
      </c>
    </row>
    <row r="66" spans="1:14" x14ac:dyDescent="0.25">
      <c r="A66" t="s">
        <v>421</v>
      </c>
      <c r="B66" t="s">
        <v>416</v>
      </c>
      <c r="C66" t="s">
        <v>422</v>
      </c>
      <c r="E66" t="s">
        <v>423</v>
      </c>
      <c r="F66" t="s">
        <v>35</v>
      </c>
      <c r="G66" t="s">
        <v>424</v>
      </c>
      <c r="H66" t="s">
        <v>19</v>
      </c>
      <c r="I66" t="s">
        <v>35</v>
      </c>
      <c r="J66" t="s">
        <v>425</v>
      </c>
      <c r="K66" t="s">
        <v>426</v>
      </c>
      <c r="L66">
        <v>14952</v>
      </c>
      <c r="M66" s="1" t="e">
        <f>VLOOKUP($G66,[1]!Table1[[School Postcode]:[Key Stage 5 School Performance Flag]],2, FALSE)</f>
        <v>#REF!</v>
      </c>
      <c r="N66" s="1" t="e">
        <f>VLOOKUP($G66,[1]!Table1[[School Postcode]:[Key Stage 5 School Performance Flag]],3, FALSE)</f>
        <v>#REF!</v>
      </c>
    </row>
    <row r="67" spans="1:14" x14ac:dyDescent="0.25">
      <c r="A67" t="s">
        <v>427</v>
      </c>
      <c r="B67" t="s">
        <v>428</v>
      </c>
      <c r="C67" t="s">
        <v>429</v>
      </c>
      <c r="E67" t="s">
        <v>430</v>
      </c>
      <c r="F67" t="s">
        <v>27</v>
      </c>
      <c r="G67" t="s">
        <v>431</v>
      </c>
      <c r="H67" t="s">
        <v>19</v>
      </c>
      <c r="I67" t="s">
        <v>27</v>
      </c>
      <c r="J67" t="s">
        <v>432</v>
      </c>
      <c r="K67" t="s">
        <v>433</v>
      </c>
      <c r="L67">
        <v>12678</v>
      </c>
      <c r="M67" s="1" t="e">
        <f>VLOOKUP($G67,[1]!Table1[[School Postcode]:[Key Stage 5 School Performance Flag]],2, FALSE)</f>
        <v>#REF!</v>
      </c>
      <c r="N67" s="1" t="e">
        <f>VLOOKUP($G67,[1]!Table1[[School Postcode]:[Key Stage 5 School Performance Flag]],3, FALSE)</f>
        <v>#REF!</v>
      </c>
    </row>
    <row r="68" spans="1:14" hidden="1" x14ac:dyDescent="0.25">
      <c r="A68" t="s">
        <v>434</v>
      </c>
      <c r="B68" t="s">
        <v>435</v>
      </c>
      <c r="C68" t="s">
        <v>436</v>
      </c>
      <c r="D68" t="s">
        <v>437</v>
      </c>
      <c r="E68" t="s">
        <v>430</v>
      </c>
      <c r="F68" t="s">
        <v>27</v>
      </c>
      <c r="G68" t="s">
        <v>438</v>
      </c>
      <c r="H68" t="s">
        <v>19</v>
      </c>
      <c r="I68" t="s">
        <v>27</v>
      </c>
      <c r="J68" t="s">
        <v>439</v>
      </c>
      <c r="K68" t="s">
        <v>440</v>
      </c>
      <c r="L68">
        <v>14226</v>
      </c>
      <c r="M68" t="e">
        <f>VLOOKUP($G68,[1]!Table1[[School Postcode]:[Key Stage 5 School Performance Flag]],2, FALSE)</f>
        <v>#REF!</v>
      </c>
      <c r="N68" t="e">
        <f>VLOOKUP($G68,[1]!Table1[[School Postcode]:[Key Stage 5 School Performance Flag]],3, FALSE)</f>
        <v>#REF!</v>
      </c>
    </row>
    <row r="69" spans="1:14" x14ac:dyDescent="0.25">
      <c r="A69" t="s">
        <v>441</v>
      </c>
      <c r="B69" t="s">
        <v>442</v>
      </c>
      <c r="C69" t="s">
        <v>443</v>
      </c>
      <c r="D69" t="s">
        <v>444</v>
      </c>
      <c r="E69" t="s">
        <v>118</v>
      </c>
      <c r="F69" t="s">
        <v>49</v>
      </c>
      <c r="G69" t="s">
        <v>445</v>
      </c>
      <c r="H69" t="s">
        <v>19</v>
      </c>
      <c r="I69" t="s">
        <v>118</v>
      </c>
      <c r="J69" t="s">
        <v>446</v>
      </c>
      <c r="K69" t="s">
        <v>447</v>
      </c>
      <c r="L69">
        <v>14526</v>
      </c>
      <c r="M69" s="1" t="e">
        <f>VLOOKUP($G69,[1]!Table1[[School Postcode]:[Key Stage 5 School Performance Flag]],2, FALSE)</f>
        <v>#REF!</v>
      </c>
      <c r="N69" s="1" t="e">
        <f>VLOOKUP($G69,[1]!Table1[[School Postcode]:[Key Stage 5 School Performance Flag]],3, FALSE)</f>
        <v>#REF!</v>
      </c>
    </row>
    <row r="70" spans="1:14" x14ac:dyDescent="0.25">
      <c r="A70" t="s">
        <v>448</v>
      </c>
      <c r="B70" t="s">
        <v>449</v>
      </c>
      <c r="C70" t="s">
        <v>450</v>
      </c>
      <c r="E70" t="s">
        <v>118</v>
      </c>
      <c r="F70" t="s">
        <v>49</v>
      </c>
      <c r="G70" t="s">
        <v>451</v>
      </c>
      <c r="H70" t="s">
        <v>19</v>
      </c>
      <c r="I70" t="s">
        <v>118</v>
      </c>
      <c r="J70">
        <v>2476617231</v>
      </c>
      <c r="K70" t="s">
        <v>452</v>
      </c>
      <c r="L70">
        <v>13176</v>
      </c>
      <c r="M70" s="1" t="e">
        <f>VLOOKUP($G70,[1]!Table1[[School Postcode]:[Key Stage 5 School Performance Flag]],2, FALSE)</f>
        <v>#REF!</v>
      </c>
      <c r="N70" s="1" t="e">
        <f>VLOOKUP($G70,[1]!Table1[[School Postcode]:[Key Stage 5 School Performance Flag]],3, FALSE)</f>
        <v>#REF!</v>
      </c>
    </row>
    <row r="71" spans="1:14" x14ac:dyDescent="0.25">
      <c r="A71" t="s">
        <v>453</v>
      </c>
      <c r="B71" t="s">
        <v>454</v>
      </c>
      <c r="C71" t="s">
        <v>455</v>
      </c>
      <c r="D71" t="s">
        <v>456</v>
      </c>
      <c r="E71" t="s">
        <v>74</v>
      </c>
      <c r="F71" t="s">
        <v>49</v>
      </c>
      <c r="G71" t="s">
        <v>457</v>
      </c>
      <c r="H71" t="s">
        <v>19</v>
      </c>
      <c r="I71" t="s">
        <v>74</v>
      </c>
      <c r="J71" t="s">
        <v>458</v>
      </c>
      <c r="K71" t="s">
        <v>459</v>
      </c>
      <c r="M71" s="1" t="e">
        <f>VLOOKUP($G71,[1]!Table1[[School Postcode]:[Key Stage 5 School Performance Flag]],2, FALSE)</f>
        <v>#REF!</v>
      </c>
      <c r="N71" s="1" t="e">
        <f>VLOOKUP($G71,[1]!Table1[[School Postcode]:[Key Stage 5 School Performance Flag]],3, FALSE)</f>
        <v>#REF!</v>
      </c>
    </row>
    <row r="72" spans="1:14" x14ac:dyDescent="0.25">
      <c r="A72" t="s">
        <v>460</v>
      </c>
      <c r="B72" t="s">
        <v>461</v>
      </c>
      <c r="C72" t="s">
        <v>462</v>
      </c>
      <c r="E72" t="s">
        <v>256</v>
      </c>
      <c r="F72" t="s">
        <v>49</v>
      </c>
      <c r="G72" t="s">
        <v>463</v>
      </c>
      <c r="H72" t="s">
        <v>19</v>
      </c>
      <c r="I72" t="s">
        <v>256</v>
      </c>
      <c r="J72">
        <v>1384816045</v>
      </c>
      <c r="K72" t="s">
        <v>464</v>
      </c>
      <c r="M72" s="1" t="e">
        <f>VLOOKUP($G72,[1]!Table1[[School Postcode]:[Key Stage 5 School Performance Flag]],2, FALSE)</f>
        <v>#REF!</v>
      </c>
      <c r="N72" s="1" t="e">
        <f>VLOOKUP($G72,[1]!Table1[[School Postcode]:[Key Stage 5 School Performance Flag]],3, FALSE)</f>
        <v>#REF!</v>
      </c>
    </row>
    <row r="73" spans="1:14" hidden="1" x14ac:dyDescent="0.25">
      <c r="A73" t="s">
        <v>465</v>
      </c>
      <c r="B73" t="s">
        <v>466</v>
      </c>
      <c r="C73" t="s">
        <v>467</v>
      </c>
      <c r="E73" t="s">
        <v>468</v>
      </c>
      <c r="F73" t="s">
        <v>126</v>
      </c>
      <c r="G73" t="s">
        <v>469</v>
      </c>
      <c r="H73" t="s">
        <v>19</v>
      </c>
      <c r="I73" t="s">
        <v>126</v>
      </c>
      <c r="J73" t="s">
        <v>470</v>
      </c>
      <c r="K73" t="s">
        <v>471</v>
      </c>
      <c r="M73" t="e">
        <f>VLOOKUP($G73,[1]!Table1[[School Postcode]:[Key Stage 5 School Performance Flag]],2, FALSE)</f>
        <v>#REF!</v>
      </c>
      <c r="N73" t="e">
        <f>VLOOKUP($G73,[1]!Table1[[School Postcode]:[Key Stage 5 School Performance Flag]],3, FALSE)</f>
        <v>#REF!</v>
      </c>
    </row>
    <row r="74" spans="1:14" x14ac:dyDescent="0.25">
      <c r="A74" t="s">
        <v>472</v>
      </c>
      <c r="B74" t="s">
        <v>473</v>
      </c>
      <c r="C74" t="s">
        <v>474</v>
      </c>
      <c r="D74" t="s">
        <v>475</v>
      </c>
      <c r="E74" t="s">
        <v>476</v>
      </c>
      <c r="G74" t="s">
        <v>477</v>
      </c>
      <c r="H74" t="s">
        <v>19</v>
      </c>
      <c r="I74" t="s">
        <v>476</v>
      </c>
      <c r="J74" t="s">
        <v>478</v>
      </c>
      <c r="K74" t="s">
        <v>479</v>
      </c>
      <c r="M74" s="1" t="e">
        <f>VLOOKUP($G74,[1]!Table1[[School Postcode]:[Key Stage 5 School Performance Flag]],2, FALSE)</f>
        <v>#REF!</v>
      </c>
      <c r="N74" s="1" t="e">
        <f>VLOOKUP($G74,[1]!Table1[[School Postcode]:[Key Stage 5 School Performance Flag]],3, FALSE)</f>
        <v>#REF!</v>
      </c>
    </row>
    <row r="75" spans="1:14" hidden="1" x14ac:dyDescent="0.25">
      <c r="A75" t="s">
        <v>480</v>
      </c>
      <c r="B75" t="s">
        <v>481</v>
      </c>
      <c r="C75" t="s">
        <v>482</v>
      </c>
      <c r="D75" t="s">
        <v>483</v>
      </c>
      <c r="E75" t="s">
        <v>74</v>
      </c>
      <c r="F75" t="s">
        <v>49</v>
      </c>
      <c r="G75" t="s">
        <v>484</v>
      </c>
      <c r="H75" t="s">
        <v>19</v>
      </c>
      <c r="I75" t="s">
        <v>74</v>
      </c>
      <c r="J75">
        <v>121244584</v>
      </c>
      <c r="M75" t="e">
        <f>VLOOKUP($G75,[1]!Table1[[School Postcode]:[Key Stage 5 School Performance Flag]],2, FALSE)</f>
        <v>#REF!</v>
      </c>
      <c r="N75" t="e">
        <f>VLOOKUP($G75,[1]!Table1[[School Postcode]:[Key Stage 5 School Performance Flag]],3, FALSE)</f>
        <v>#REF!</v>
      </c>
    </row>
    <row r="76" spans="1:14" x14ac:dyDescent="0.25">
      <c r="A76" t="s">
        <v>485</v>
      </c>
      <c r="B76" t="s">
        <v>486</v>
      </c>
      <c r="C76" t="s">
        <v>487</v>
      </c>
      <c r="E76" t="s">
        <v>488</v>
      </c>
      <c r="F76" t="s">
        <v>126</v>
      </c>
      <c r="G76" t="s">
        <v>489</v>
      </c>
      <c r="H76" t="s">
        <v>19</v>
      </c>
      <c r="I76" t="s">
        <v>126</v>
      </c>
      <c r="J76" t="s">
        <v>490</v>
      </c>
      <c r="K76" t="s">
        <v>491</v>
      </c>
      <c r="L76">
        <v>18981</v>
      </c>
      <c r="M76" s="1" t="e">
        <f>VLOOKUP($G76,[1]!Table1[[School Postcode]:[Key Stage 5 School Performance Flag]],2, FALSE)</f>
        <v>#REF!</v>
      </c>
      <c r="N76" s="1" t="e">
        <f>VLOOKUP($G76,[1]!Table1[[School Postcode]:[Key Stage 5 School Performance Flag]],3, FALSE)</f>
        <v>#REF!</v>
      </c>
    </row>
    <row r="77" spans="1:14" hidden="1" x14ac:dyDescent="0.25">
      <c r="A77" t="s">
        <v>492</v>
      </c>
      <c r="B77" t="s">
        <v>493</v>
      </c>
      <c r="C77" t="s">
        <v>494</v>
      </c>
      <c r="D77" t="s">
        <v>495</v>
      </c>
      <c r="E77" t="s">
        <v>496</v>
      </c>
      <c r="F77" t="s">
        <v>27</v>
      </c>
      <c r="G77" t="s">
        <v>497</v>
      </c>
      <c r="H77" t="s">
        <v>19</v>
      </c>
      <c r="I77" t="s">
        <v>27</v>
      </c>
      <c r="J77" t="s">
        <v>498</v>
      </c>
      <c r="K77" t="s">
        <v>499</v>
      </c>
      <c r="L77">
        <v>19764</v>
      </c>
      <c r="M77" t="e">
        <f>VLOOKUP($G77,[1]!Table1[[School Postcode]:[Key Stage 5 School Performance Flag]],2, FALSE)</f>
        <v>#REF!</v>
      </c>
      <c r="N77" t="e">
        <f>VLOOKUP($G77,[1]!Table1[[School Postcode]:[Key Stage 5 School Performance Flag]],3, FALSE)</f>
        <v>#REF!</v>
      </c>
    </row>
    <row r="78" spans="1:14" hidden="1" x14ac:dyDescent="0.25">
      <c r="A78" t="s">
        <v>500</v>
      </c>
      <c r="B78" t="s">
        <v>501</v>
      </c>
      <c r="C78" t="s">
        <v>502</v>
      </c>
      <c r="E78" t="s">
        <v>430</v>
      </c>
      <c r="F78" t="s">
        <v>27</v>
      </c>
      <c r="G78" t="s">
        <v>503</v>
      </c>
      <c r="H78" t="s">
        <v>19</v>
      </c>
      <c r="I78" t="s">
        <v>27</v>
      </c>
      <c r="J78">
        <v>1543512300</v>
      </c>
      <c r="M78" t="e">
        <f>VLOOKUP($G78,[1]!Table1[[School Postcode]:[Key Stage 5 School Performance Flag]],2, FALSE)</f>
        <v>#REF!</v>
      </c>
      <c r="N78" t="e">
        <f>VLOOKUP($G78,[1]!Table1[[School Postcode]:[Key Stage 5 School Performance Flag]],3, FALSE)</f>
        <v>#REF!</v>
      </c>
    </row>
    <row r="79" spans="1:14" hidden="1" x14ac:dyDescent="0.25">
      <c r="A79" t="s">
        <v>504</v>
      </c>
      <c r="B79" t="s">
        <v>505</v>
      </c>
      <c r="C79" t="s">
        <v>506</v>
      </c>
      <c r="D79" t="s">
        <v>507</v>
      </c>
      <c r="E79" t="s">
        <v>173</v>
      </c>
      <c r="F79" t="s">
        <v>174</v>
      </c>
      <c r="G79" t="s">
        <v>508</v>
      </c>
      <c r="H79" t="s">
        <v>19</v>
      </c>
      <c r="I79" t="s">
        <v>17</v>
      </c>
      <c r="J79" t="s">
        <v>509</v>
      </c>
      <c r="K79" t="s">
        <v>510</v>
      </c>
      <c r="L79">
        <v>15940</v>
      </c>
      <c r="M79" t="e">
        <f>VLOOKUP($G79,[1]!Table1[[School Postcode]:[Key Stage 5 School Performance Flag]],2, FALSE)</f>
        <v>#REF!</v>
      </c>
      <c r="N79" t="e">
        <f>VLOOKUP($G79,[1]!Table1[[School Postcode]:[Key Stage 5 School Performance Flag]],3, FALSE)</f>
        <v>#REF!</v>
      </c>
    </row>
    <row r="80" spans="1:14" x14ac:dyDescent="0.25">
      <c r="A80" t="s">
        <v>511</v>
      </c>
      <c r="B80" t="s">
        <v>512</v>
      </c>
      <c r="C80" t="s">
        <v>513</v>
      </c>
      <c r="D80" t="s">
        <v>514</v>
      </c>
      <c r="E80" t="s">
        <v>57</v>
      </c>
      <c r="F80" t="s">
        <v>27</v>
      </c>
      <c r="G80" t="s">
        <v>515</v>
      </c>
      <c r="H80" t="s">
        <v>19</v>
      </c>
      <c r="I80" t="s">
        <v>27</v>
      </c>
      <c r="K80" t="s">
        <v>516</v>
      </c>
      <c r="M80" s="1" t="e">
        <f>VLOOKUP($G80,[1]!Table1[[School Postcode]:[Key Stage 5 School Performance Flag]],2, FALSE)</f>
        <v>#REF!</v>
      </c>
      <c r="N80" s="1" t="e">
        <f>VLOOKUP($G80,[1]!Table1[[School Postcode]:[Key Stage 5 School Performance Flag]],3, FALSE)</f>
        <v>#REF!</v>
      </c>
    </row>
    <row r="81" spans="1:14" x14ac:dyDescent="0.25">
      <c r="A81" t="s">
        <v>517</v>
      </c>
      <c r="B81" t="s">
        <v>518</v>
      </c>
      <c r="C81" t="s">
        <v>513</v>
      </c>
      <c r="D81" t="s">
        <v>514</v>
      </c>
      <c r="E81" t="s">
        <v>57</v>
      </c>
      <c r="F81" t="s">
        <v>27</v>
      </c>
      <c r="G81" t="s">
        <v>515</v>
      </c>
      <c r="H81" t="s">
        <v>19</v>
      </c>
      <c r="I81" t="s">
        <v>27</v>
      </c>
      <c r="J81" t="s">
        <v>519</v>
      </c>
      <c r="K81" t="s">
        <v>516</v>
      </c>
      <c r="L81">
        <v>15926</v>
      </c>
      <c r="M81" s="1" t="e">
        <f>VLOOKUP($G81,[1]!Table1[[School Postcode]:[Key Stage 5 School Performance Flag]],2, FALSE)</f>
        <v>#REF!</v>
      </c>
      <c r="N81" s="1" t="e">
        <f>VLOOKUP($G81,[1]!Table1[[School Postcode]:[Key Stage 5 School Performance Flag]],3, FALSE)</f>
        <v>#REF!</v>
      </c>
    </row>
    <row r="82" spans="1:14" hidden="1" x14ac:dyDescent="0.25">
      <c r="A82" t="s">
        <v>520</v>
      </c>
      <c r="B82" t="s">
        <v>521</v>
      </c>
      <c r="C82" t="s">
        <v>522</v>
      </c>
      <c r="E82" t="s">
        <v>523</v>
      </c>
      <c r="F82" t="s">
        <v>524</v>
      </c>
      <c r="G82" t="s">
        <v>525</v>
      </c>
      <c r="H82" t="s">
        <v>19</v>
      </c>
      <c r="I82" t="s">
        <v>524</v>
      </c>
      <c r="J82" t="s">
        <v>526</v>
      </c>
      <c r="K82" t="s">
        <v>527</v>
      </c>
      <c r="L82">
        <v>10919</v>
      </c>
      <c r="M82" t="e">
        <f>VLOOKUP($G82,[1]!Table1[[School Postcode]:[Key Stage 5 School Performance Flag]],2, FALSE)</f>
        <v>#REF!</v>
      </c>
      <c r="N82" t="e">
        <f>VLOOKUP($G82,[1]!Table1[[School Postcode]:[Key Stage 5 School Performance Flag]],3, FALSE)</f>
        <v>#REF!</v>
      </c>
    </row>
    <row r="83" spans="1:14" hidden="1" x14ac:dyDescent="0.25">
      <c r="A83" t="s">
        <v>528</v>
      </c>
      <c r="B83" t="s">
        <v>529</v>
      </c>
      <c r="C83" t="s">
        <v>530</v>
      </c>
      <c r="E83" t="s">
        <v>118</v>
      </c>
      <c r="F83" t="s">
        <v>49</v>
      </c>
      <c r="G83" t="s">
        <v>531</v>
      </c>
      <c r="H83" t="s">
        <v>19</v>
      </c>
      <c r="I83" t="s">
        <v>118</v>
      </c>
      <c r="J83" t="s">
        <v>532</v>
      </c>
      <c r="K83" t="s">
        <v>533</v>
      </c>
      <c r="L83">
        <v>40301</v>
      </c>
      <c r="M83" t="e">
        <f>VLOOKUP($G83,[1]!Table1[[School Postcode]:[Key Stage 5 School Performance Flag]],2, FALSE)</f>
        <v>#REF!</v>
      </c>
      <c r="N83" t="e">
        <f>VLOOKUP($G83,[1]!Table1[[School Postcode]:[Key Stage 5 School Performance Flag]],3, FALSE)</f>
        <v>#REF!</v>
      </c>
    </row>
    <row r="84" spans="1:14" x14ac:dyDescent="0.25">
      <c r="A84" t="s">
        <v>534</v>
      </c>
      <c r="B84" t="s">
        <v>535</v>
      </c>
      <c r="C84" t="s">
        <v>536</v>
      </c>
      <c r="E84" t="s">
        <v>476</v>
      </c>
      <c r="F84" t="s">
        <v>49</v>
      </c>
      <c r="G84" t="s">
        <v>537</v>
      </c>
      <c r="H84" t="s">
        <v>19</v>
      </c>
      <c r="I84" t="s">
        <v>476</v>
      </c>
      <c r="J84" t="s">
        <v>538</v>
      </c>
      <c r="K84" t="s">
        <v>539</v>
      </c>
      <c r="L84">
        <v>12758</v>
      </c>
      <c r="M84" s="1" t="e">
        <f>VLOOKUP($G84,[1]!Table1[[School Postcode]:[Key Stage 5 School Performance Flag]],2, FALSE)</f>
        <v>#REF!</v>
      </c>
      <c r="N84" s="1" t="e">
        <f>VLOOKUP($G84,[1]!Table1[[School Postcode]:[Key Stage 5 School Performance Flag]],3, FALSE)</f>
        <v>#REF!</v>
      </c>
    </row>
    <row r="85" spans="1:14" x14ac:dyDescent="0.25">
      <c r="A85" t="s">
        <v>540</v>
      </c>
      <c r="B85" t="s">
        <v>541</v>
      </c>
      <c r="C85" t="s">
        <v>542</v>
      </c>
      <c r="D85" t="s">
        <v>543</v>
      </c>
      <c r="E85" t="s">
        <v>74</v>
      </c>
      <c r="F85" t="s">
        <v>49</v>
      </c>
      <c r="G85" t="s">
        <v>544</v>
      </c>
      <c r="H85" t="s">
        <v>19</v>
      </c>
      <c r="I85" t="s">
        <v>74</v>
      </c>
      <c r="J85" t="s">
        <v>545</v>
      </c>
      <c r="K85" t="s">
        <v>546</v>
      </c>
      <c r="L85">
        <v>15432</v>
      </c>
      <c r="M85" s="1" t="e">
        <f>VLOOKUP($G85,[1]!Table1[[School Postcode]:[Key Stage 5 School Performance Flag]],2, FALSE)</f>
        <v>#REF!</v>
      </c>
      <c r="N85" s="1" t="e">
        <f>VLOOKUP($G85,[1]!Table1[[School Postcode]:[Key Stage 5 School Performance Flag]],3, FALSE)</f>
        <v>#REF!</v>
      </c>
    </row>
    <row r="86" spans="1:14" x14ac:dyDescent="0.25">
      <c r="A86" t="s">
        <v>547</v>
      </c>
      <c r="B86" t="s">
        <v>548</v>
      </c>
      <c r="C86" t="s">
        <v>549</v>
      </c>
      <c r="D86" t="s">
        <v>550</v>
      </c>
      <c r="E86" t="s">
        <v>74</v>
      </c>
      <c r="F86" t="s">
        <v>49</v>
      </c>
      <c r="G86" t="s">
        <v>551</v>
      </c>
      <c r="H86" t="s">
        <v>19</v>
      </c>
      <c r="I86" t="s">
        <v>74</v>
      </c>
      <c r="J86" t="s">
        <v>552</v>
      </c>
      <c r="K86" t="s">
        <v>553</v>
      </c>
      <c r="L86">
        <v>25184</v>
      </c>
      <c r="M86" s="1" t="e">
        <f>VLOOKUP($G86,[1]!Table1[[School Postcode]:[Key Stage 5 School Performance Flag]],2, FALSE)</f>
        <v>#REF!</v>
      </c>
      <c r="N86" s="1" t="e">
        <f>VLOOKUP($G86,[1]!Table1[[School Postcode]:[Key Stage 5 School Performance Flag]],3, FALSE)</f>
        <v>#REF!</v>
      </c>
    </row>
    <row r="87" spans="1:14" x14ac:dyDescent="0.25">
      <c r="A87" t="s">
        <v>554</v>
      </c>
      <c r="B87" t="s">
        <v>555</v>
      </c>
      <c r="C87" t="s">
        <v>549</v>
      </c>
      <c r="D87" t="s">
        <v>550</v>
      </c>
      <c r="E87" t="s">
        <v>74</v>
      </c>
      <c r="F87" t="s">
        <v>49</v>
      </c>
      <c r="G87" t="s">
        <v>551</v>
      </c>
      <c r="H87" t="s">
        <v>19</v>
      </c>
      <c r="I87" t="s">
        <v>74</v>
      </c>
      <c r="J87" t="s">
        <v>552</v>
      </c>
      <c r="K87" t="s">
        <v>553</v>
      </c>
      <c r="L87">
        <v>19241</v>
      </c>
      <c r="M87" s="1" t="e">
        <f>VLOOKUP($G87,[1]!Table1[[School Postcode]:[Key Stage 5 School Performance Flag]],2, FALSE)</f>
        <v>#REF!</v>
      </c>
      <c r="N87" s="1" t="e">
        <f>VLOOKUP($G87,[1]!Table1[[School Postcode]:[Key Stage 5 School Performance Flag]],3, FALSE)</f>
        <v>#REF!</v>
      </c>
    </row>
    <row r="88" spans="1:14" x14ac:dyDescent="0.25">
      <c r="A88" t="s">
        <v>556</v>
      </c>
      <c r="B88" t="s">
        <v>557</v>
      </c>
      <c r="C88" t="s">
        <v>558</v>
      </c>
      <c r="D88" t="s">
        <v>559</v>
      </c>
      <c r="E88" t="s">
        <v>476</v>
      </c>
      <c r="F88" t="s">
        <v>49</v>
      </c>
      <c r="G88" t="s">
        <v>560</v>
      </c>
      <c r="H88" t="s">
        <v>19</v>
      </c>
      <c r="I88" t="s">
        <v>476</v>
      </c>
      <c r="J88" t="s">
        <v>561</v>
      </c>
      <c r="K88" t="s">
        <v>562</v>
      </c>
      <c r="L88">
        <v>12774</v>
      </c>
      <c r="M88" s="1" t="e">
        <f>VLOOKUP($G88,[1]!Table1[[School Postcode]:[Key Stage 5 School Performance Flag]],2, FALSE)</f>
        <v>#REF!</v>
      </c>
      <c r="N88" s="1" t="e">
        <f>VLOOKUP($G88,[1]!Table1[[School Postcode]:[Key Stage 5 School Performance Flag]],3, FALSE)</f>
        <v>#REF!</v>
      </c>
    </row>
    <row r="89" spans="1:14" x14ac:dyDescent="0.25">
      <c r="A89" t="s">
        <v>563</v>
      </c>
      <c r="B89" t="s">
        <v>564</v>
      </c>
      <c r="C89" t="s">
        <v>565</v>
      </c>
      <c r="D89" t="s">
        <v>566</v>
      </c>
      <c r="E89" t="s">
        <v>476</v>
      </c>
      <c r="F89" t="s">
        <v>567</v>
      </c>
      <c r="G89" t="s">
        <v>568</v>
      </c>
      <c r="H89" t="s">
        <v>19</v>
      </c>
      <c r="I89" t="s">
        <v>476</v>
      </c>
      <c r="K89" t="s">
        <v>569</v>
      </c>
      <c r="M89" s="1" t="e">
        <f>VLOOKUP($G89,[1]!Table1[[School Postcode]:[Key Stage 5 School Performance Flag]],2, FALSE)</f>
        <v>#REF!</v>
      </c>
      <c r="N89" s="1" t="e">
        <f>VLOOKUP($G89,[1]!Table1[[School Postcode]:[Key Stage 5 School Performance Flag]],3, FALSE)</f>
        <v>#REF!</v>
      </c>
    </row>
    <row r="90" spans="1:14" x14ac:dyDescent="0.25">
      <c r="A90" t="s">
        <v>570</v>
      </c>
      <c r="B90" t="s">
        <v>564</v>
      </c>
      <c r="C90" t="s">
        <v>565</v>
      </c>
      <c r="D90" t="s">
        <v>566</v>
      </c>
      <c r="E90" t="s">
        <v>476</v>
      </c>
      <c r="F90" t="s">
        <v>49</v>
      </c>
      <c r="G90" t="s">
        <v>568</v>
      </c>
      <c r="H90" t="s">
        <v>19</v>
      </c>
      <c r="I90" t="s">
        <v>476</v>
      </c>
      <c r="J90" t="s">
        <v>571</v>
      </c>
      <c r="K90" t="s">
        <v>572</v>
      </c>
      <c r="L90">
        <v>14521</v>
      </c>
      <c r="M90" s="1" t="e">
        <f>VLOOKUP($G90,[1]!Table1[[School Postcode]:[Key Stage 5 School Performance Flag]],2, FALSE)</f>
        <v>#REF!</v>
      </c>
      <c r="N90" s="1" t="e">
        <f>VLOOKUP($G90,[1]!Table1[[School Postcode]:[Key Stage 5 School Performance Flag]],3, FALSE)</f>
        <v>#REF!</v>
      </c>
    </row>
    <row r="91" spans="1:14" x14ac:dyDescent="0.25">
      <c r="A91" t="s">
        <v>573</v>
      </c>
      <c r="B91" t="s">
        <v>574</v>
      </c>
      <c r="C91" t="s">
        <v>575</v>
      </c>
      <c r="D91" t="s">
        <v>576</v>
      </c>
      <c r="E91" t="s">
        <v>118</v>
      </c>
      <c r="F91" t="s">
        <v>49</v>
      </c>
      <c r="G91" t="s">
        <v>577</v>
      </c>
      <c r="H91" t="s">
        <v>19</v>
      </c>
      <c r="I91" t="s">
        <v>118</v>
      </c>
      <c r="J91" t="s">
        <v>578</v>
      </c>
      <c r="M91" s="1" t="e">
        <f>VLOOKUP($G91,[1]!Table1[[School Postcode]:[Key Stage 5 School Performance Flag]],2, FALSE)</f>
        <v>#REF!</v>
      </c>
      <c r="N91" s="1" t="e">
        <f>VLOOKUP($G91,[1]!Table1[[School Postcode]:[Key Stage 5 School Performance Flag]],3, FALSE)</f>
        <v>#REF!</v>
      </c>
    </row>
    <row r="92" spans="1:14" x14ac:dyDescent="0.25">
      <c r="A92" t="s">
        <v>579</v>
      </c>
      <c r="B92" t="s">
        <v>580</v>
      </c>
      <c r="C92" t="s">
        <v>581</v>
      </c>
      <c r="E92" t="s">
        <v>118</v>
      </c>
      <c r="F92" t="s">
        <v>49</v>
      </c>
      <c r="G92" t="s">
        <v>582</v>
      </c>
      <c r="H92" t="s">
        <v>19</v>
      </c>
      <c r="I92" t="s">
        <v>118</v>
      </c>
      <c r="J92" t="s">
        <v>583</v>
      </c>
      <c r="K92" t="s">
        <v>584</v>
      </c>
      <c r="L92">
        <v>13178</v>
      </c>
      <c r="M92" s="1" t="e">
        <f>VLOOKUP($G92,[1]!Table1[[School Postcode]:[Key Stage 5 School Performance Flag]],2, FALSE)</f>
        <v>#REF!</v>
      </c>
      <c r="N92" s="1" t="e">
        <f>VLOOKUP($G92,[1]!Table1[[School Postcode]:[Key Stage 5 School Performance Flag]],3, FALSE)</f>
        <v>#REF!</v>
      </c>
    </row>
    <row r="93" spans="1:14" x14ac:dyDescent="0.25">
      <c r="A93" t="s">
        <v>585</v>
      </c>
      <c r="B93" t="s">
        <v>586</v>
      </c>
      <c r="C93" t="s">
        <v>587</v>
      </c>
      <c r="D93" t="s">
        <v>588</v>
      </c>
      <c r="E93" t="s">
        <v>160</v>
      </c>
      <c r="F93" t="s">
        <v>126</v>
      </c>
      <c r="G93" t="s">
        <v>589</v>
      </c>
      <c r="H93" t="s">
        <v>19</v>
      </c>
      <c r="I93" t="s">
        <v>126</v>
      </c>
      <c r="J93" t="s">
        <v>590</v>
      </c>
      <c r="K93" t="s">
        <v>591</v>
      </c>
      <c r="L93">
        <v>14303</v>
      </c>
      <c r="M93" s="1" t="e">
        <f>VLOOKUP($G93,[1]!Table1[[School Postcode]:[Key Stage 5 School Performance Flag]],2, FALSE)</f>
        <v>#REF!</v>
      </c>
      <c r="N93" s="1" t="e">
        <f>VLOOKUP($G93,[1]!Table1[[School Postcode]:[Key Stage 5 School Performance Flag]],3, FALSE)</f>
        <v>#REF!</v>
      </c>
    </row>
    <row r="94" spans="1:14" hidden="1" x14ac:dyDescent="0.25">
      <c r="A94" t="s">
        <v>592</v>
      </c>
      <c r="B94" t="s">
        <v>593</v>
      </c>
      <c r="C94" t="s">
        <v>410</v>
      </c>
      <c r="D94" t="s">
        <v>411</v>
      </c>
      <c r="E94" t="s">
        <v>118</v>
      </c>
      <c r="F94" t="s">
        <v>49</v>
      </c>
      <c r="G94" t="s">
        <v>412</v>
      </c>
      <c r="H94" t="s">
        <v>19</v>
      </c>
      <c r="I94" t="s">
        <v>118</v>
      </c>
      <c r="J94">
        <v>2476787810</v>
      </c>
      <c r="M94" t="e">
        <f>VLOOKUP($G94,[1]!Table1[[School Postcode]:[Key Stage 5 School Performance Flag]],2, FALSE)</f>
        <v>#REF!</v>
      </c>
      <c r="N94" t="e">
        <f>VLOOKUP($G94,[1]!Table1[[School Postcode]:[Key Stage 5 School Performance Flag]],3, FALSE)</f>
        <v>#REF!</v>
      </c>
    </row>
    <row r="95" spans="1:14" hidden="1" x14ac:dyDescent="0.25">
      <c r="A95" t="s">
        <v>594</v>
      </c>
      <c r="B95" t="s">
        <v>595</v>
      </c>
      <c r="C95" t="s">
        <v>596</v>
      </c>
      <c r="E95" t="s">
        <v>118</v>
      </c>
      <c r="F95" t="s">
        <v>35</v>
      </c>
      <c r="G95" t="s">
        <v>597</v>
      </c>
      <c r="H95" t="s">
        <v>19</v>
      </c>
      <c r="I95" t="s">
        <v>35</v>
      </c>
      <c r="J95" t="s">
        <v>598</v>
      </c>
      <c r="K95" t="s">
        <v>599</v>
      </c>
      <c r="L95">
        <v>18998</v>
      </c>
      <c r="M95" t="e">
        <f>VLOOKUP($G95,[1]!Table1[[School Postcode]:[Key Stage 5 School Performance Flag]],2, FALSE)</f>
        <v>#REF!</v>
      </c>
      <c r="N95" t="e">
        <f>VLOOKUP($G95,[1]!Table1[[School Postcode]:[Key Stage 5 School Performance Flag]],3, FALSE)</f>
        <v>#REF!</v>
      </c>
    </row>
    <row r="96" spans="1:14" hidden="1" x14ac:dyDescent="0.25">
      <c r="A96" t="s">
        <v>600</v>
      </c>
      <c r="B96" t="s">
        <v>601</v>
      </c>
      <c r="C96" t="s">
        <v>596</v>
      </c>
      <c r="E96" t="s">
        <v>118</v>
      </c>
      <c r="F96" t="s">
        <v>35</v>
      </c>
      <c r="G96" t="s">
        <v>597</v>
      </c>
      <c r="H96" t="s">
        <v>19</v>
      </c>
      <c r="I96" t="s">
        <v>35</v>
      </c>
      <c r="J96" t="s">
        <v>598</v>
      </c>
      <c r="K96" t="s">
        <v>599</v>
      </c>
      <c r="L96">
        <v>40028</v>
      </c>
      <c r="M96" t="e">
        <f>VLOOKUP($G96,[1]!Table1[[School Postcode]:[Key Stage 5 School Performance Flag]],2, FALSE)</f>
        <v>#REF!</v>
      </c>
      <c r="N96" t="e">
        <f>VLOOKUP($G96,[1]!Table1[[School Postcode]:[Key Stage 5 School Performance Flag]],3, FALSE)</f>
        <v>#REF!</v>
      </c>
    </row>
    <row r="97" spans="1:14" x14ac:dyDescent="0.25">
      <c r="A97" t="s">
        <v>602</v>
      </c>
      <c r="B97" t="s">
        <v>603</v>
      </c>
      <c r="C97" t="s">
        <v>604</v>
      </c>
      <c r="E97" t="s">
        <v>160</v>
      </c>
      <c r="F97" t="s">
        <v>126</v>
      </c>
      <c r="G97" t="s">
        <v>605</v>
      </c>
      <c r="H97" t="s">
        <v>19</v>
      </c>
      <c r="I97" t="s">
        <v>160</v>
      </c>
      <c r="J97" t="s">
        <v>606</v>
      </c>
      <c r="K97" t="s">
        <v>607</v>
      </c>
      <c r="M97" s="1" t="e">
        <f>VLOOKUP($G97,[1]!Table1[[School Postcode]:[Key Stage 5 School Performance Flag]],2, FALSE)</f>
        <v>#REF!</v>
      </c>
      <c r="N97" s="1" t="e">
        <f>VLOOKUP($G97,[1]!Table1[[School Postcode]:[Key Stage 5 School Performance Flag]],3, FALSE)</f>
        <v>#REF!</v>
      </c>
    </row>
    <row r="98" spans="1:14" x14ac:dyDescent="0.25">
      <c r="A98" t="s">
        <v>608</v>
      </c>
      <c r="B98" t="s">
        <v>609</v>
      </c>
      <c r="C98" t="s">
        <v>610</v>
      </c>
      <c r="D98" t="s">
        <v>611</v>
      </c>
      <c r="E98" t="s">
        <v>48</v>
      </c>
      <c r="F98" t="s">
        <v>49</v>
      </c>
      <c r="G98" t="s">
        <v>612</v>
      </c>
      <c r="H98" t="s">
        <v>19</v>
      </c>
      <c r="I98" t="s">
        <v>48</v>
      </c>
      <c r="J98" t="s">
        <v>613</v>
      </c>
      <c r="K98" t="s">
        <v>614</v>
      </c>
      <c r="L98">
        <v>16252</v>
      </c>
      <c r="M98" s="1" t="e">
        <f>VLOOKUP($G98,[1]!Table1[[School Postcode]:[Key Stage 5 School Performance Flag]],2, FALSE)</f>
        <v>#REF!</v>
      </c>
      <c r="N98" s="1" t="e">
        <f>VLOOKUP($G98,[1]!Table1[[School Postcode]:[Key Stage 5 School Performance Flag]],3, FALSE)</f>
        <v>#REF!</v>
      </c>
    </row>
    <row r="99" spans="1:14" hidden="1" x14ac:dyDescent="0.25">
      <c r="A99" t="s">
        <v>615</v>
      </c>
      <c r="B99" t="s">
        <v>616</v>
      </c>
      <c r="C99" t="s">
        <v>617</v>
      </c>
      <c r="D99" t="s">
        <v>140</v>
      </c>
      <c r="E99" t="s">
        <v>74</v>
      </c>
      <c r="F99" t="s">
        <v>49</v>
      </c>
      <c r="G99" t="s">
        <v>618</v>
      </c>
      <c r="H99" t="s">
        <v>19</v>
      </c>
      <c r="I99" t="s">
        <v>74</v>
      </c>
      <c r="J99">
        <v>1216964800</v>
      </c>
      <c r="K99" t="s">
        <v>619</v>
      </c>
      <c r="M99" t="e">
        <f>VLOOKUP($G99,[1]!Table1[[School Postcode]:[Key Stage 5 School Performance Flag]],2, FALSE)</f>
        <v>#REF!</v>
      </c>
      <c r="N99" t="e">
        <f>VLOOKUP($G99,[1]!Table1[[School Postcode]:[Key Stage 5 School Performance Flag]],3, FALSE)</f>
        <v>#REF!</v>
      </c>
    </row>
    <row r="100" spans="1:14" x14ac:dyDescent="0.25">
      <c r="A100" t="s">
        <v>620</v>
      </c>
      <c r="B100" t="s">
        <v>621</v>
      </c>
      <c r="C100" t="s">
        <v>622</v>
      </c>
      <c r="D100" t="s">
        <v>623</v>
      </c>
      <c r="E100" t="s">
        <v>74</v>
      </c>
      <c r="F100" t="s">
        <v>49</v>
      </c>
      <c r="G100" t="s">
        <v>624</v>
      </c>
      <c r="H100" t="s">
        <v>19</v>
      </c>
      <c r="I100" t="s">
        <v>74</v>
      </c>
      <c r="J100" t="s">
        <v>625</v>
      </c>
      <c r="K100" t="s">
        <v>626</v>
      </c>
      <c r="L100">
        <v>13110</v>
      </c>
      <c r="M100" s="1" t="e">
        <f>VLOOKUP($G100,[1]!Table1[[School Postcode]:[Key Stage 5 School Performance Flag]],2, FALSE)</f>
        <v>#REF!</v>
      </c>
      <c r="N100" s="1" t="e">
        <f>VLOOKUP($G100,[1]!Table1[[School Postcode]:[Key Stage 5 School Performance Flag]],3, FALSE)</f>
        <v>#REF!</v>
      </c>
    </row>
    <row r="101" spans="1:14" x14ac:dyDescent="0.25">
      <c r="A101" t="s">
        <v>627</v>
      </c>
      <c r="B101" t="s">
        <v>628</v>
      </c>
      <c r="C101" t="s">
        <v>629</v>
      </c>
      <c r="E101" t="s">
        <v>630</v>
      </c>
      <c r="F101" t="s">
        <v>17</v>
      </c>
      <c r="G101" t="s">
        <v>631</v>
      </c>
      <c r="H101" t="s">
        <v>19</v>
      </c>
      <c r="I101" t="s">
        <v>17</v>
      </c>
      <c r="J101" t="s">
        <v>632</v>
      </c>
      <c r="K101" t="s">
        <v>633</v>
      </c>
      <c r="L101">
        <v>19426</v>
      </c>
      <c r="M101" s="1" t="e">
        <f>VLOOKUP($G101,[1]!Table1[[School Postcode]:[Key Stage 5 School Performance Flag]],2, FALSE)</f>
        <v>#REF!</v>
      </c>
      <c r="N101" s="1" t="e">
        <f>VLOOKUP($G101,[1]!Table1[[School Postcode]:[Key Stage 5 School Performance Flag]],3, FALSE)</f>
        <v>#REF!</v>
      </c>
    </row>
    <row r="102" spans="1:14" x14ac:dyDescent="0.25">
      <c r="A102" t="s">
        <v>634</v>
      </c>
      <c r="B102" t="s">
        <v>635</v>
      </c>
      <c r="C102" t="s">
        <v>487</v>
      </c>
      <c r="E102" t="s">
        <v>488</v>
      </c>
      <c r="F102" t="s">
        <v>126</v>
      </c>
      <c r="G102" t="s">
        <v>489</v>
      </c>
      <c r="H102" t="s">
        <v>19</v>
      </c>
      <c r="I102" t="s">
        <v>126</v>
      </c>
      <c r="J102" t="s">
        <v>636</v>
      </c>
      <c r="K102" t="s">
        <v>637</v>
      </c>
      <c r="L102">
        <v>11741</v>
      </c>
      <c r="M102" s="1" t="e">
        <f>VLOOKUP($G102,[1]!Table1[[School Postcode]:[Key Stage 5 School Performance Flag]],2, FALSE)</f>
        <v>#REF!</v>
      </c>
      <c r="N102" s="1" t="e">
        <f>VLOOKUP($G102,[1]!Table1[[School Postcode]:[Key Stage 5 School Performance Flag]],3, FALSE)</f>
        <v>#REF!</v>
      </c>
    </row>
    <row r="103" spans="1:14" hidden="1" x14ac:dyDescent="0.25">
      <c r="A103" t="s">
        <v>638</v>
      </c>
      <c r="B103" t="s">
        <v>639</v>
      </c>
      <c r="C103" t="s">
        <v>640</v>
      </c>
      <c r="E103" t="s">
        <v>160</v>
      </c>
      <c r="F103" t="s">
        <v>126</v>
      </c>
      <c r="G103" t="s">
        <v>641</v>
      </c>
      <c r="H103" t="s">
        <v>19</v>
      </c>
      <c r="I103" t="s">
        <v>160</v>
      </c>
      <c r="J103" t="s">
        <v>642</v>
      </c>
      <c r="K103" t="s">
        <v>643</v>
      </c>
      <c r="L103">
        <v>40410</v>
      </c>
      <c r="M103" t="e">
        <f>VLOOKUP($G103,[1]!Table1[[School Postcode]:[Key Stage 5 School Performance Flag]],2, FALSE)</f>
        <v>#REF!</v>
      </c>
      <c r="N103" t="e">
        <f>VLOOKUP($G103,[1]!Table1[[School Postcode]:[Key Stage 5 School Performance Flag]],3, FALSE)</f>
        <v>#REF!</v>
      </c>
    </row>
    <row r="104" spans="1:14" hidden="1" x14ac:dyDescent="0.25">
      <c r="A104" t="s">
        <v>644</v>
      </c>
      <c r="B104" t="s">
        <v>645</v>
      </c>
      <c r="C104" t="s">
        <v>640</v>
      </c>
      <c r="E104" t="s">
        <v>160</v>
      </c>
      <c r="F104" t="s">
        <v>126</v>
      </c>
      <c r="G104" t="s">
        <v>641</v>
      </c>
      <c r="H104" t="s">
        <v>19</v>
      </c>
      <c r="I104" t="s">
        <v>160</v>
      </c>
      <c r="J104" t="s">
        <v>642</v>
      </c>
      <c r="K104" t="s">
        <v>643</v>
      </c>
      <c r="L104">
        <v>40034</v>
      </c>
      <c r="M104" t="e">
        <f>VLOOKUP($G104,[1]!Table1[[School Postcode]:[Key Stage 5 School Performance Flag]],2, FALSE)</f>
        <v>#REF!</v>
      </c>
      <c r="N104" t="e">
        <f>VLOOKUP($G104,[1]!Table1[[School Postcode]:[Key Stage 5 School Performance Flag]],3, FALSE)</f>
        <v>#REF!</v>
      </c>
    </row>
    <row r="105" spans="1:14" x14ac:dyDescent="0.25">
      <c r="A105" t="s">
        <v>646</v>
      </c>
      <c r="B105" t="s">
        <v>647</v>
      </c>
      <c r="C105" t="s">
        <v>648</v>
      </c>
      <c r="E105" t="s">
        <v>476</v>
      </c>
      <c r="F105" t="s">
        <v>49</v>
      </c>
      <c r="G105" t="s">
        <v>649</v>
      </c>
      <c r="H105" t="s">
        <v>19</v>
      </c>
      <c r="I105" t="s">
        <v>476</v>
      </c>
      <c r="J105" t="s">
        <v>650</v>
      </c>
      <c r="K105" t="s">
        <v>651</v>
      </c>
      <c r="L105">
        <v>16688</v>
      </c>
      <c r="M105" s="1" t="e">
        <f>VLOOKUP($G105,[1]!Table1[[School Postcode]:[Key Stage 5 School Performance Flag]],2, FALSE)</f>
        <v>#REF!</v>
      </c>
      <c r="N105" s="1" t="e">
        <f>VLOOKUP($G105,[1]!Table1[[School Postcode]:[Key Stage 5 School Performance Flag]],3, FALSE)</f>
        <v>#REF!</v>
      </c>
    </row>
    <row r="106" spans="1:14" x14ac:dyDescent="0.25">
      <c r="A106" t="s">
        <v>652</v>
      </c>
      <c r="B106" t="s">
        <v>653</v>
      </c>
      <c r="C106" t="s">
        <v>654</v>
      </c>
      <c r="E106" t="s">
        <v>655</v>
      </c>
      <c r="F106" t="s">
        <v>110</v>
      </c>
      <c r="G106" t="s">
        <v>656</v>
      </c>
      <c r="H106" t="s">
        <v>19</v>
      </c>
      <c r="I106" t="s">
        <v>110</v>
      </c>
      <c r="J106" t="s">
        <v>657</v>
      </c>
      <c r="K106" t="s">
        <v>658</v>
      </c>
      <c r="L106">
        <v>13299</v>
      </c>
      <c r="M106" s="1" t="e">
        <f>VLOOKUP($G106,[1]!Table1[[School Postcode]:[Key Stage 5 School Performance Flag]],2, FALSE)</f>
        <v>#REF!</v>
      </c>
      <c r="N106" s="1" t="e">
        <f>VLOOKUP($G106,[1]!Table1[[School Postcode]:[Key Stage 5 School Performance Flag]],3, FALSE)</f>
        <v>#REF!</v>
      </c>
    </row>
    <row r="107" spans="1:14" x14ac:dyDescent="0.25">
      <c r="A107" t="s">
        <v>659</v>
      </c>
      <c r="B107" t="s">
        <v>660</v>
      </c>
      <c r="C107" t="s">
        <v>366</v>
      </c>
      <c r="E107" t="s">
        <v>256</v>
      </c>
      <c r="F107" t="s">
        <v>49</v>
      </c>
      <c r="G107" t="s">
        <v>661</v>
      </c>
      <c r="H107" t="s">
        <v>19</v>
      </c>
      <c r="I107" t="s">
        <v>256</v>
      </c>
      <c r="J107" t="s">
        <v>662</v>
      </c>
      <c r="K107" t="s">
        <v>663</v>
      </c>
      <c r="L107">
        <v>40174</v>
      </c>
      <c r="M107" s="1" t="e">
        <f>VLOOKUP($G107,[1]!Table1[[School Postcode]:[Key Stage 5 School Performance Flag]],2, FALSE)</f>
        <v>#REF!</v>
      </c>
      <c r="N107" s="1" t="e">
        <f>VLOOKUP($G107,[1]!Table1[[School Postcode]:[Key Stage 5 School Performance Flag]],3, FALSE)</f>
        <v>#REF!</v>
      </c>
    </row>
    <row r="108" spans="1:14" hidden="1" x14ac:dyDescent="0.25">
      <c r="A108" t="s">
        <v>664</v>
      </c>
      <c r="B108" t="s">
        <v>665</v>
      </c>
      <c r="C108" t="s">
        <v>666</v>
      </c>
      <c r="D108" t="s">
        <v>543</v>
      </c>
      <c r="E108" t="s">
        <v>74</v>
      </c>
      <c r="F108" t="s">
        <v>49</v>
      </c>
      <c r="G108" t="s">
        <v>667</v>
      </c>
      <c r="H108" t="s">
        <v>19</v>
      </c>
      <c r="I108" t="s">
        <v>74</v>
      </c>
      <c r="J108">
        <v>1216059370</v>
      </c>
      <c r="K108" t="s">
        <v>668</v>
      </c>
      <c r="M108" t="e">
        <f>VLOOKUP($G108,[1]!Table1[[School Postcode]:[Key Stage 5 School Performance Flag]],2, FALSE)</f>
        <v>#REF!</v>
      </c>
      <c r="N108" t="e">
        <f>VLOOKUP($G108,[1]!Table1[[School Postcode]:[Key Stage 5 School Performance Flag]],3, FALSE)</f>
        <v>#REF!</v>
      </c>
    </row>
    <row r="109" spans="1:14" hidden="1" x14ac:dyDescent="0.25">
      <c r="A109" t="s">
        <v>669</v>
      </c>
      <c r="B109" t="s">
        <v>670</v>
      </c>
      <c r="C109" t="s">
        <v>671</v>
      </c>
      <c r="D109" t="s">
        <v>672</v>
      </c>
      <c r="E109" t="s">
        <v>74</v>
      </c>
      <c r="F109" t="s">
        <v>49</v>
      </c>
      <c r="G109" t="s">
        <v>673</v>
      </c>
      <c r="H109" t="s">
        <v>19</v>
      </c>
      <c r="I109" t="s">
        <v>74</v>
      </c>
      <c r="K109" t="s">
        <v>668</v>
      </c>
      <c r="M109" t="e">
        <f>VLOOKUP($G109,[1]!Table1[[School Postcode]:[Key Stage 5 School Performance Flag]],2, FALSE)</f>
        <v>#REF!</v>
      </c>
      <c r="N109" t="e">
        <f>VLOOKUP($G109,[1]!Table1[[School Postcode]:[Key Stage 5 School Performance Flag]],3, FALSE)</f>
        <v>#REF!</v>
      </c>
    </row>
    <row r="110" spans="1:14" hidden="1" x14ac:dyDescent="0.25">
      <c r="A110" t="s">
        <v>674</v>
      </c>
      <c r="B110" t="s">
        <v>675</v>
      </c>
      <c r="C110" t="s">
        <v>676</v>
      </c>
      <c r="D110" t="s">
        <v>140</v>
      </c>
      <c r="E110" t="s">
        <v>74</v>
      </c>
      <c r="G110" t="s">
        <v>677</v>
      </c>
      <c r="H110" t="s">
        <v>19</v>
      </c>
      <c r="I110" t="s">
        <v>74</v>
      </c>
      <c r="K110" t="s">
        <v>678</v>
      </c>
      <c r="M110" t="e">
        <f>VLOOKUP($G110,[1]!Table1[[School Postcode]:[Key Stage 5 School Performance Flag]],2, FALSE)</f>
        <v>#REF!</v>
      </c>
      <c r="N110" t="e">
        <f>VLOOKUP($G110,[1]!Table1[[School Postcode]:[Key Stage 5 School Performance Flag]],3, FALSE)</f>
        <v>#REF!</v>
      </c>
    </row>
    <row r="111" spans="1:14" hidden="1" x14ac:dyDescent="0.25">
      <c r="A111" t="s">
        <v>679</v>
      </c>
      <c r="B111" t="s">
        <v>680</v>
      </c>
      <c r="C111" t="s">
        <v>681</v>
      </c>
      <c r="E111" t="s">
        <v>74</v>
      </c>
      <c r="F111" t="s">
        <v>49</v>
      </c>
      <c r="G111" t="s">
        <v>682</v>
      </c>
      <c r="H111" t="s">
        <v>19</v>
      </c>
      <c r="I111" t="s">
        <v>74</v>
      </c>
      <c r="J111" t="s">
        <v>683</v>
      </c>
      <c r="K111" t="s">
        <v>684</v>
      </c>
      <c r="M111" t="e">
        <f>VLOOKUP($G111,[1]!Table1[[School Postcode]:[Key Stage 5 School Performance Flag]],2, FALSE)</f>
        <v>#REF!</v>
      </c>
      <c r="N111" t="e">
        <f>VLOOKUP($G111,[1]!Table1[[School Postcode]:[Key Stage 5 School Performance Flag]],3, FALSE)</f>
        <v>#REF!</v>
      </c>
    </row>
    <row r="112" spans="1:14" hidden="1" x14ac:dyDescent="0.25">
      <c r="A112" t="s">
        <v>685</v>
      </c>
      <c r="B112" t="s">
        <v>686</v>
      </c>
      <c r="C112" t="s">
        <v>687</v>
      </c>
      <c r="D112" t="s">
        <v>688</v>
      </c>
      <c r="E112" t="s">
        <v>118</v>
      </c>
      <c r="F112" t="s">
        <v>49</v>
      </c>
      <c r="G112" t="s">
        <v>689</v>
      </c>
      <c r="H112" t="s">
        <v>19</v>
      </c>
      <c r="I112" t="s">
        <v>118</v>
      </c>
      <c r="J112">
        <v>2476220937</v>
      </c>
      <c r="K112" t="s">
        <v>690</v>
      </c>
      <c r="M112" t="e">
        <f>VLOOKUP($G112,[1]!Table1[[School Postcode]:[Key Stage 5 School Performance Flag]],2, FALSE)</f>
        <v>#REF!</v>
      </c>
      <c r="N112" t="e">
        <f>VLOOKUP($G112,[1]!Table1[[School Postcode]:[Key Stage 5 School Performance Flag]],3, FALSE)</f>
        <v>#REF!</v>
      </c>
    </row>
    <row r="113" spans="1:14" hidden="1" x14ac:dyDescent="0.25">
      <c r="A113" t="s">
        <v>691</v>
      </c>
      <c r="B113" t="s">
        <v>692</v>
      </c>
      <c r="C113" t="s">
        <v>693</v>
      </c>
      <c r="E113" t="s">
        <v>16</v>
      </c>
      <c r="F113" t="s">
        <v>17</v>
      </c>
      <c r="G113" t="s">
        <v>694</v>
      </c>
      <c r="H113" t="s">
        <v>19</v>
      </c>
      <c r="I113" t="s">
        <v>17</v>
      </c>
      <c r="J113" t="s">
        <v>695</v>
      </c>
      <c r="K113" t="s">
        <v>696</v>
      </c>
      <c r="M113" t="e">
        <f>VLOOKUP($G113,[1]!Table1[[School Postcode]:[Key Stage 5 School Performance Flag]],2, FALSE)</f>
        <v>#REF!</v>
      </c>
      <c r="N113" t="e">
        <f>VLOOKUP($G113,[1]!Table1[[School Postcode]:[Key Stage 5 School Performance Flag]],3, FALSE)</f>
        <v>#REF!</v>
      </c>
    </row>
    <row r="114" spans="1:14" x14ac:dyDescent="0.25">
      <c r="A114" t="s">
        <v>697</v>
      </c>
      <c r="B114" t="s">
        <v>698</v>
      </c>
      <c r="C114" t="s">
        <v>699</v>
      </c>
      <c r="D114" t="s">
        <v>700</v>
      </c>
      <c r="E114" t="s">
        <v>256</v>
      </c>
      <c r="F114" t="s">
        <v>49</v>
      </c>
      <c r="G114" t="s">
        <v>701</v>
      </c>
      <c r="H114" t="s">
        <v>19</v>
      </c>
      <c r="I114" t="s">
        <v>256</v>
      </c>
      <c r="J114" t="s">
        <v>702</v>
      </c>
      <c r="K114" t="s">
        <v>703</v>
      </c>
      <c r="L114">
        <v>13304</v>
      </c>
      <c r="M114" s="1" t="e">
        <f>VLOOKUP($G114,[1]!Table1[[School Postcode]:[Key Stage 5 School Performance Flag]],2, FALSE)</f>
        <v>#REF!</v>
      </c>
      <c r="N114" s="1" t="e">
        <f>VLOOKUP($G114,[1]!Table1[[School Postcode]:[Key Stage 5 School Performance Flag]],3, FALSE)</f>
        <v>#REF!</v>
      </c>
    </row>
    <row r="115" spans="1:14" x14ac:dyDescent="0.25">
      <c r="A115" t="s">
        <v>704</v>
      </c>
      <c r="B115" t="s">
        <v>705</v>
      </c>
      <c r="C115" t="s">
        <v>706</v>
      </c>
      <c r="D115" t="s">
        <v>707</v>
      </c>
      <c r="E115" t="s">
        <v>57</v>
      </c>
      <c r="F115" t="s">
        <v>49</v>
      </c>
      <c r="G115" t="s">
        <v>708</v>
      </c>
      <c r="H115" t="s">
        <v>19</v>
      </c>
      <c r="I115" t="s">
        <v>57</v>
      </c>
      <c r="J115" t="s">
        <v>709</v>
      </c>
      <c r="K115" t="s">
        <v>710</v>
      </c>
      <c r="M115" s="1" t="e">
        <f>VLOOKUP($G115,[1]!Table1[[School Postcode]:[Key Stage 5 School Performance Flag]],2, FALSE)</f>
        <v>#REF!</v>
      </c>
      <c r="N115" s="1" t="e">
        <f>VLOOKUP($G115,[1]!Table1[[School Postcode]:[Key Stage 5 School Performance Flag]],3, FALSE)</f>
        <v>#REF!</v>
      </c>
    </row>
    <row r="116" spans="1:14" hidden="1" x14ac:dyDescent="0.25">
      <c r="A116" t="s">
        <v>711</v>
      </c>
      <c r="B116" t="s">
        <v>712</v>
      </c>
      <c r="C116" t="s">
        <v>713</v>
      </c>
      <c r="E116" t="s">
        <v>173</v>
      </c>
      <c r="F116" t="s">
        <v>174</v>
      </c>
      <c r="G116" t="s">
        <v>714</v>
      </c>
      <c r="H116" t="s">
        <v>19</v>
      </c>
      <c r="I116" t="s">
        <v>174</v>
      </c>
      <c r="M116" t="e">
        <f>VLOOKUP($G116,[1]!Table1[[School Postcode]:[Key Stage 5 School Performance Flag]],2, FALSE)</f>
        <v>#REF!</v>
      </c>
      <c r="N116" t="e">
        <f>VLOOKUP($G116,[1]!Table1[[School Postcode]:[Key Stage 5 School Performance Flag]],3, FALSE)</f>
        <v>#REF!</v>
      </c>
    </row>
    <row r="117" spans="1:14" hidden="1" x14ac:dyDescent="0.25">
      <c r="A117" t="s">
        <v>715</v>
      </c>
      <c r="B117" t="s">
        <v>716</v>
      </c>
      <c r="C117" t="s">
        <v>212</v>
      </c>
      <c r="E117" t="s">
        <v>160</v>
      </c>
      <c r="F117" t="s">
        <v>126</v>
      </c>
      <c r="G117" t="s">
        <v>717</v>
      </c>
      <c r="H117" t="s">
        <v>19</v>
      </c>
      <c r="I117" t="s">
        <v>160</v>
      </c>
      <c r="J117" t="s">
        <v>718</v>
      </c>
      <c r="K117" t="s">
        <v>719</v>
      </c>
      <c r="L117">
        <v>15571</v>
      </c>
      <c r="M117" t="e">
        <f>VLOOKUP($G117,[1]!Table1[[School Postcode]:[Key Stage 5 School Performance Flag]],2, FALSE)</f>
        <v>#REF!</v>
      </c>
      <c r="N117" t="e">
        <f>VLOOKUP($G117,[1]!Table1[[School Postcode]:[Key Stage 5 School Performance Flag]],3, FALSE)</f>
        <v>#REF!</v>
      </c>
    </row>
    <row r="118" spans="1:14" hidden="1" x14ac:dyDescent="0.25">
      <c r="A118" t="s">
        <v>720</v>
      </c>
      <c r="B118" t="s">
        <v>721</v>
      </c>
      <c r="C118" t="s">
        <v>212</v>
      </c>
      <c r="E118" t="s">
        <v>160</v>
      </c>
      <c r="F118" t="s">
        <v>126</v>
      </c>
      <c r="G118" t="s">
        <v>717</v>
      </c>
      <c r="H118" t="s">
        <v>19</v>
      </c>
      <c r="I118" t="s">
        <v>160</v>
      </c>
      <c r="K118" t="s">
        <v>719</v>
      </c>
      <c r="M118" t="e">
        <f>VLOOKUP($G118,[1]!Table1[[School Postcode]:[Key Stage 5 School Performance Flag]],2, FALSE)</f>
        <v>#REF!</v>
      </c>
      <c r="N118" t="e">
        <f>VLOOKUP($G118,[1]!Table1[[School Postcode]:[Key Stage 5 School Performance Flag]],3, FALSE)</f>
        <v>#REF!</v>
      </c>
    </row>
    <row r="119" spans="1:14" hidden="1" x14ac:dyDescent="0.25">
      <c r="A119" t="s">
        <v>722</v>
      </c>
      <c r="B119" t="s">
        <v>723</v>
      </c>
      <c r="C119" t="s">
        <v>724</v>
      </c>
      <c r="E119" t="s">
        <v>496</v>
      </c>
      <c r="F119" t="s">
        <v>27</v>
      </c>
      <c r="G119" t="s">
        <v>725</v>
      </c>
      <c r="H119" t="s">
        <v>19</v>
      </c>
      <c r="I119" t="s">
        <v>27</v>
      </c>
      <c r="J119" t="s">
        <v>726</v>
      </c>
      <c r="K119" t="s">
        <v>727</v>
      </c>
      <c r="L119">
        <v>18852</v>
      </c>
      <c r="M119" t="e">
        <f>VLOOKUP($G119,[1]!Table1[[School Postcode]:[Key Stage 5 School Performance Flag]],2, FALSE)</f>
        <v>#REF!</v>
      </c>
      <c r="N119" t="e">
        <f>VLOOKUP($G119,[1]!Table1[[School Postcode]:[Key Stage 5 School Performance Flag]],3, FALSE)</f>
        <v>#REF!</v>
      </c>
    </row>
    <row r="120" spans="1:14" x14ac:dyDescent="0.25">
      <c r="A120" t="s">
        <v>728</v>
      </c>
      <c r="B120" t="s">
        <v>729</v>
      </c>
      <c r="C120" t="s">
        <v>730</v>
      </c>
      <c r="D120" t="s">
        <v>672</v>
      </c>
      <c r="E120" t="s">
        <v>74</v>
      </c>
      <c r="F120" t="s">
        <v>49</v>
      </c>
      <c r="G120" t="s">
        <v>731</v>
      </c>
      <c r="H120" t="s">
        <v>19</v>
      </c>
      <c r="I120" t="s">
        <v>74</v>
      </c>
      <c r="J120" t="s">
        <v>732</v>
      </c>
      <c r="K120" t="s">
        <v>733</v>
      </c>
      <c r="M120" s="1" t="e">
        <f>VLOOKUP($G120,[1]!Table1[[School Postcode]:[Key Stage 5 School Performance Flag]],2, FALSE)</f>
        <v>#REF!</v>
      </c>
      <c r="N120" s="1" t="e">
        <f>VLOOKUP($G120,[1]!Table1[[School Postcode]:[Key Stage 5 School Performance Flag]],3, FALSE)</f>
        <v>#REF!</v>
      </c>
    </row>
    <row r="121" spans="1:14" x14ac:dyDescent="0.25">
      <c r="A121" t="s">
        <v>734</v>
      </c>
      <c r="B121" t="s">
        <v>735</v>
      </c>
      <c r="C121" t="s">
        <v>736</v>
      </c>
      <c r="D121" t="s">
        <v>49</v>
      </c>
      <c r="E121" t="s">
        <v>118</v>
      </c>
      <c r="F121" t="s">
        <v>49</v>
      </c>
      <c r="G121" t="s">
        <v>737</v>
      </c>
      <c r="H121" t="s">
        <v>19</v>
      </c>
      <c r="I121" t="s">
        <v>118</v>
      </c>
      <c r="J121" t="s">
        <v>738</v>
      </c>
      <c r="K121" t="s">
        <v>739</v>
      </c>
      <c r="L121">
        <v>14894</v>
      </c>
      <c r="M121" s="1" t="e">
        <f>VLOOKUP($G121,[1]!Table1[[School Postcode]:[Key Stage 5 School Performance Flag]],2, FALSE)</f>
        <v>#REF!</v>
      </c>
      <c r="N121" s="1" t="e">
        <f>VLOOKUP($G121,[1]!Table1[[School Postcode]:[Key Stage 5 School Performance Flag]],3, FALSE)</f>
        <v>#REF!</v>
      </c>
    </row>
    <row r="122" spans="1:14" x14ac:dyDescent="0.25">
      <c r="A122" t="s">
        <v>740</v>
      </c>
      <c r="B122" t="s">
        <v>741</v>
      </c>
      <c r="C122" t="s">
        <v>742</v>
      </c>
      <c r="E122" t="s">
        <v>743</v>
      </c>
      <c r="F122" t="s">
        <v>35</v>
      </c>
      <c r="G122" t="s">
        <v>744</v>
      </c>
      <c r="H122" t="s">
        <v>19</v>
      </c>
      <c r="I122" t="s">
        <v>35</v>
      </c>
      <c r="J122" t="s">
        <v>745</v>
      </c>
      <c r="K122" t="s">
        <v>746</v>
      </c>
      <c r="L122">
        <v>17821</v>
      </c>
      <c r="M122" s="1" t="e">
        <f>VLOOKUP($G122,[1]!Table1[[School Postcode]:[Key Stage 5 School Performance Flag]],2, FALSE)</f>
        <v>#REF!</v>
      </c>
      <c r="N122" s="1" t="e">
        <f>VLOOKUP($G122,[1]!Table1[[School Postcode]:[Key Stage 5 School Performance Flag]],3, FALSE)</f>
        <v>#REF!</v>
      </c>
    </row>
    <row r="123" spans="1:14" x14ac:dyDescent="0.25">
      <c r="A123" t="s">
        <v>747</v>
      </c>
      <c r="B123" t="s">
        <v>748</v>
      </c>
      <c r="C123" t="s">
        <v>749</v>
      </c>
      <c r="E123" t="s">
        <v>269</v>
      </c>
      <c r="F123" t="s">
        <v>49</v>
      </c>
      <c r="G123" t="s">
        <v>750</v>
      </c>
      <c r="H123" t="s">
        <v>19</v>
      </c>
      <c r="I123" t="s">
        <v>74</v>
      </c>
      <c r="J123" t="s">
        <v>751</v>
      </c>
      <c r="K123" t="s">
        <v>752</v>
      </c>
      <c r="L123">
        <v>13237</v>
      </c>
      <c r="M123" s="1" t="e">
        <f>VLOOKUP($G123,[1]!Table1[[School Postcode]:[Key Stage 5 School Performance Flag]],2, FALSE)</f>
        <v>#REF!</v>
      </c>
      <c r="N123" s="1" t="e">
        <f>VLOOKUP($G123,[1]!Table1[[School Postcode]:[Key Stage 5 School Performance Flag]],3, FALSE)</f>
        <v>#REF!</v>
      </c>
    </row>
    <row r="124" spans="1:14" hidden="1" x14ac:dyDescent="0.25">
      <c r="A124" t="s">
        <v>753</v>
      </c>
      <c r="B124" t="s">
        <v>754</v>
      </c>
      <c r="C124" t="s">
        <v>755</v>
      </c>
      <c r="E124" t="s">
        <v>118</v>
      </c>
      <c r="F124" t="s">
        <v>49</v>
      </c>
      <c r="G124" t="s">
        <v>756</v>
      </c>
      <c r="H124" t="s">
        <v>19</v>
      </c>
      <c r="I124" t="s">
        <v>118</v>
      </c>
      <c r="J124">
        <v>2476418135</v>
      </c>
      <c r="K124" t="s">
        <v>757</v>
      </c>
      <c r="M124" t="e">
        <f>VLOOKUP($G124,[1]!Table1[[School Postcode]:[Key Stage 5 School Performance Flag]],2, FALSE)</f>
        <v>#REF!</v>
      </c>
      <c r="N124" t="e">
        <f>VLOOKUP($G124,[1]!Table1[[School Postcode]:[Key Stage 5 School Performance Flag]],3, FALSE)</f>
        <v>#REF!</v>
      </c>
    </row>
    <row r="125" spans="1:14" hidden="1" x14ac:dyDescent="0.25">
      <c r="A125" t="s">
        <v>758</v>
      </c>
      <c r="B125" t="s">
        <v>759</v>
      </c>
      <c r="C125" t="s">
        <v>755</v>
      </c>
      <c r="E125" t="s">
        <v>118</v>
      </c>
      <c r="F125" t="s">
        <v>49</v>
      </c>
      <c r="G125" t="s">
        <v>756</v>
      </c>
      <c r="H125" t="s">
        <v>19</v>
      </c>
      <c r="I125" t="s">
        <v>118</v>
      </c>
      <c r="J125" t="s">
        <v>760</v>
      </c>
      <c r="K125" t="s">
        <v>761</v>
      </c>
      <c r="L125">
        <v>19587</v>
      </c>
      <c r="M125" t="e">
        <f>VLOOKUP($G125,[1]!Table1[[School Postcode]:[Key Stage 5 School Performance Flag]],2, FALSE)</f>
        <v>#REF!</v>
      </c>
      <c r="N125" t="e">
        <f>VLOOKUP($G125,[1]!Table1[[School Postcode]:[Key Stage 5 School Performance Flag]],3, FALSE)</f>
        <v>#REF!</v>
      </c>
    </row>
    <row r="126" spans="1:14" x14ac:dyDescent="0.25">
      <c r="A126" t="s">
        <v>762</v>
      </c>
      <c r="B126" t="s">
        <v>763</v>
      </c>
      <c r="C126" t="s">
        <v>764</v>
      </c>
      <c r="D126" t="s">
        <v>765</v>
      </c>
      <c r="E126" t="s">
        <v>74</v>
      </c>
      <c r="F126" t="s">
        <v>49</v>
      </c>
      <c r="G126" t="s">
        <v>766</v>
      </c>
      <c r="H126" t="s">
        <v>19</v>
      </c>
      <c r="I126" t="s">
        <v>74</v>
      </c>
      <c r="J126" t="s">
        <v>767</v>
      </c>
      <c r="K126" t="s">
        <v>768</v>
      </c>
      <c r="M126" s="1" t="e">
        <f>VLOOKUP($G126,[1]!Table1[[School Postcode]:[Key Stage 5 School Performance Flag]],2, FALSE)</f>
        <v>#REF!</v>
      </c>
      <c r="N126" s="1" t="e">
        <f>VLOOKUP($G126,[1]!Table1[[School Postcode]:[Key Stage 5 School Performance Flag]],3, FALSE)</f>
        <v>#REF!</v>
      </c>
    </row>
    <row r="127" spans="1:14" x14ac:dyDescent="0.25">
      <c r="A127" t="s">
        <v>769</v>
      </c>
      <c r="B127" t="s">
        <v>770</v>
      </c>
      <c r="C127" t="s">
        <v>771</v>
      </c>
      <c r="D127" t="s">
        <v>772</v>
      </c>
      <c r="E127" t="s">
        <v>74</v>
      </c>
      <c r="F127" t="s">
        <v>49</v>
      </c>
      <c r="G127" t="s">
        <v>773</v>
      </c>
      <c r="H127" t="s">
        <v>19</v>
      </c>
      <c r="I127" t="s">
        <v>74</v>
      </c>
      <c r="J127" t="s">
        <v>774</v>
      </c>
      <c r="M127" s="1" t="e">
        <f>VLOOKUP($G127,[1]!Table1[[School Postcode]:[Key Stage 5 School Performance Flag]],2, FALSE)</f>
        <v>#REF!</v>
      </c>
      <c r="N127" s="1" t="e">
        <f>VLOOKUP($G127,[1]!Table1[[School Postcode]:[Key Stage 5 School Performance Flag]],3, FALSE)</f>
        <v>#REF!</v>
      </c>
    </row>
    <row r="128" spans="1:14" x14ac:dyDescent="0.25">
      <c r="A128" t="s">
        <v>775</v>
      </c>
      <c r="B128" t="s">
        <v>776</v>
      </c>
      <c r="C128" t="s">
        <v>777</v>
      </c>
      <c r="D128" t="s">
        <v>778</v>
      </c>
      <c r="E128" t="s">
        <v>118</v>
      </c>
      <c r="G128" t="s">
        <v>779</v>
      </c>
      <c r="H128" t="s">
        <v>19</v>
      </c>
      <c r="I128" t="s">
        <v>118</v>
      </c>
      <c r="K128" t="s">
        <v>780</v>
      </c>
      <c r="M128" s="1" t="e">
        <f>VLOOKUP($G128,[1]!Table1[[School Postcode]:[Key Stage 5 School Performance Flag]],2, FALSE)</f>
        <v>#REF!</v>
      </c>
      <c r="N128" s="1" t="e">
        <f>VLOOKUP($G128,[1]!Table1[[School Postcode]:[Key Stage 5 School Performance Flag]],3, FALSE)</f>
        <v>#REF!</v>
      </c>
    </row>
    <row r="129" spans="1:14" x14ac:dyDescent="0.25">
      <c r="A129" t="s">
        <v>781</v>
      </c>
      <c r="B129" t="s">
        <v>782</v>
      </c>
      <c r="C129" t="s">
        <v>777</v>
      </c>
      <c r="D129" t="s">
        <v>778</v>
      </c>
      <c r="E129" t="s">
        <v>118</v>
      </c>
      <c r="F129" t="s">
        <v>49</v>
      </c>
      <c r="G129" t="s">
        <v>779</v>
      </c>
      <c r="H129" t="s">
        <v>19</v>
      </c>
      <c r="I129" t="s">
        <v>118</v>
      </c>
      <c r="J129" t="s">
        <v>783</v>
      </c>
      <c r="K129" t="s">
        <v>780</v>
      </c>
      <c r="L129">
        <v>13181</v>
      </c>
      <c r="M129" s="1" t="e">
        <f>VLOOKUP($G129,[1]!Table1[[School Postcode]:[Key Stage 5 School Performance Flag]],2, FALSE)</f>
        <v>#REF!</v>
      </c>
      <c r="N129" s="1" t="e">
        <f>VLOOKUP($G129,[1]!Table1[[School Postcode]:[Key Stage 5 School Performance Flag]],3, FALSE)</f>
        <v>#REF!</v>
      </c>
    </row>
    <row r="130" spans="1:14" x14ac:dyDescent="0.25">
      <c r="A130" t="s">
        <v>784</v>
      </c>
      <c r="B130" t="s">
        <v>785</v>
      </c>
      <c r="C130" t="s">
        <v>786</v>
      </c>
      <c r="D130" t="s">
        <v>787</v>
      </c>
      <c r="E130" t="s">
        <v>74</v>
      </c>
      <c r="F130" t="s">
        <v>49</v>
      </c>
      <c r="G130" t="s">
        <v>788</v>
      </c>
      <c r="H130" t="s">
        <v>19</v>
      </c>
      <c r="I130" t="s">
        <v>74</v>
      </c>
      <c r="J130" t="s">
        <v>789</v>
      </c>
      <c r="K130" t="s">
        <v>790</v>
      </c>
      <c r="M130" s="1" t="e">
        <f>VLOOKUP($G130,[1]!Table1[[School Postcode]:[Key Stage 5 School Performance Flag]],2, FALSE)</f>
        <v>#REF!</v>
      </c>
      <c r="N130" s="1" t="e">
        <f>VLOOKUP($G130,[1]!Table1[[School Postcode]:[Key Stage 5 School Performance Flag]],3, FALSE)</f>
        <v>#REF!</v>
      </c>
    </row>
    <row r="131" spans="1:14" x14ac:dyDescent="0.25">
      <c r="A131" t="s">
        <v>791</v>
      </c>
      <c r="B131" t="s">
        <v>792</v>
      </c>
      <c r="C131" t="s">
        <v>793</v>
      </c>
      <c r="E131" t="s">
        <v>160</v>
      </c>
      <c r="F131" t="s">
        <v>126</v>
      </c>
      <c r="G131" t="s">
        <v>794</v>
      </c>
      <c r="H131" t="s">
        <v>19</v>
      </c>
      <c r="I131" t="s">
        <v>160</v>
      </c>
      <c r="J131" t="s">
        <v>795</v>
      </c>
      <c r="K131" t="s">
        <v>796</v>
      </c>
      <c r="M131" s="1" t="e">
        <f>VLOOKUP($G131,[1]!Table1[[School Postcode]:[Key Stage 5 School Performance Flag]],2, FALSE)</f>
        <v>#REF!</v>
      </c>
      <c r="N131" s="1" t="e">
        <f>VLOOKUP($G131,[1]!Table1[[School Postcode]:[Key Stage 5 School Performance Flag]],3, FALSE)</f>
        <v>#REF!</v>
      </c>
    </row>
    <row r="132" spans="1:14" x14ac:dyDescent="0.25">
      <c r="A132" t="s">
        <v>797</v>
      </c>
      <c r="B132" t="s">
        <v>798</v>
      </c>
      <c r="C132" t="s">
        <v>799</v>
      </c>
      <c r="E132" t="s">
        <v>160</v>
      </c>
      <c r="F132" t="s">
        <v>126</v>
      </c>
      <c r="G132" t="s">
        <v>800</v>
      </c>
      <c r="H132" t="s">
        <v>19</v>
      </c>
      <c r="I132" t="s">
        <v>160</v>
      </c>
      <c r="J132" t="s">
        <v>801</v>
      </c>
      <c r="K132" t="s">
        <v>802</v>
      </c>
      <c r="L132">
        <v>11743</v>
      </c>
      <c r="M132" s="1" t="e">
        <f>VLOOKUP($G132,[1]!Table1[[School Postcode]:[Key Stage 5 School Performance Flag]],2, FALSE)</f>
        <v>#REF!</v>
      </c>
      <c r="N132" s="1" t="e">
        <f>VLOOKUP($G132,[1]!Table1[[School Postcode]:[Key Stage 5 School Performance Flag]],3, FALSE)</f>
        <v>#REF!</v>
      </c>
    </row>
    <row r="133" spans="1:14" x14ac:dyDescent="0.25">
      <c r="A133" t="s">
        <v>803</v>
      </c>
      <c r="B133" t="s">
        <v>804</v>
      </c>
      <c r="C133" t="s">
        <v>805</v>
      </c>
      <c r="D133" t="s">
        <v>806</v>
      </c>
      <c r="E133" t="s">
        <v>74</v>
      </c>
      <c r="F133" t="s">
        <v>49</v>
      </c>
      <c r="G133" t="s">
        <v>807</v>
      </c>
      <c r="H133" t="s">
        <v>19</v>
      </c>
      <c r="I133" t="s">
        <v>74</v>
      </c>
      <c r="J133" t="s">
        <v>808</v>
      </c>
      <c r="K133" t="s">
        <v>809</v>
      </c>
      <c r="L133">
        <v>13120</v>
      </c>
      <c r="M133" s="1" t="e">
        <f>VLOOKUP($G133,[1]!Table1[[School Postcode]:[Key Stage 5 School Performance Flag]],2, FALSE)</f>
        <v>#REF!</v>
      </c>
      <c r="N133" s="1" t="e">
        <f>VLOOKUP($G133,[1]!Table1[[School Postcode]:[Key Stage 5 School Performance Flag]],3, FALSE)</f>
        <v>#REF!</v>
      </c>
    </row>
    <row r="134" spans="1:14" x14ac:dyDescent="0.25">
      <c r="A134" t="s">
        <v>810</v>
      </c>
      <c r="B134" t="s">
        <v>811</v>
      </c>
      <c r="C134" t="s">
        <v>812</v>
      </c>
      <c r="E134" t="s">
        <v>813</v>
      </c>
      <c r="F134" t="s">
        <v>49</v>
      </c>
      <c r="G134" t="s">
        <v>814</v>
      </c>
      <c r="H134" t="s">
        <v>19</v>
      </c>
      <c r="I134" t="s">
        <v>299</v>
      </c>
      <c r="J134" t="s">
        <v>815</v>
      </c>
      <c r="K134" t="s">
        <v>816</v>
      </c>
      <c r="L134">
        <v>17422</v>
      </c>
      <c r="M134" s="1" t="e">
        <f>VLOOKUP($G134,[1]!Table1[[School Postcode]:[Key Stage 5 School Performance Flag]],2, FALSE)</f>
        <v>#REF!</v>
      </c>
      <c r="N134" s="1" t="e">
        <f>VLOOKUP($G134,[1]!Table1[[School Postcode]:[Key Stage 5 School Performance Flag]],3, FALSE)</f>
        <v>#REF!</v>
      </c>
    </row>
    <row r="135" spans="1:14" hidden="1" x14ac:dyDescent="0.25">
      <c r="A135" t="s">
        <v>817</v>
      </c>
      <c r="B135" t="s">
        <v>818</v>
      </c>
      <c r="C135" t="s">
        <v>819</v>
      </c>
      <c r="D135" t="s">
        <v>820</v>
      </c>
      <c r="E135" t="s">
        <v>821</v>
      </c>
      <c r="F135" t="s">
        <v>49</v>
      </c>
      <c r="G135" t="s">
        <v>822</v>
      </c>
      <c r="H135" t="s">
        <v>19</v>
      </c>
      <c r="I135" t="s">
        <v>256</v>
      </c>
      <c r="J135" t="s">
        <v>823</v>
      </c>
      <c r="K135" t="s">
        <v>824</v>
      </c>
      <c r="M135" t="e">
        <f>VLOOKUP($G135,[1]!Table1[[School Postcode]:[Key Stage 5 School Performance Flag]],2, FALSE)</f>
        <v>#REF!</v>
      </c>
      <c r="N135" t="e">
        <f>VLOOKUP($G135,[1]!Table1[[School Postcode]:[Key Stage 5 School Performance Flag]],3, FALSE)</f>
        <v>#REF!</v>
      </c>
    </row>
    <row r="136" spans="1:14" x14ac:dyDescent="0.25">
      <c r="A136" t="s">
        <v>825</v>
      </c>
      <c r="B136" t="s">
        <v>826</v>
      </c>
      <c r="C136" t="s">
        <v>827</v>
      </c>
      <c r="D136" t="s">
        <v>828</v>
      </c>
      <c r="E136" t="s">
        <v>74</v>
      </c>
      <c r="F136" t="s">
        <v>49</v>
      </c>
      <c r="G136" t="s">
        <v>829</v>
      </c>
      <c r="H136" t="s">
        <v>19</v>
      </c>
      <c r="I136" t="s">
        <v>74</v>
      </c>
      <c r="J136" t="s">
        <v>830</v>
      </c>
      <c r="K136" t="s">
        <v>831</v>
      </c>
      <c r="M136" s="1" t="e">
        <f>VLOOKUP($G136,[1]!Table1[[School Postcode]:[Key Stage 5 School Performance Flag]],2, FALSE)</f>
        <v>#REF!</v>
      </c>
      <c r="N136" s="1" t="e">
        <f>VLOOKUP($G136,[1]!Table1[[School Postcode]:[Key Stage 5 School Performance Flag]],3, FALSE)</f>
        <v>#REF!</v>
      </c>
    </row>
    <row r="137" spans="1:14" x14ac:dyDescent="0.25">
      <c r="A137" t="s">
        <v>832</v>
      </c>
      <c r="B137" t="s">
        <v>833</v>
      </c>
      <c r="C137" t="s">
        <v>834</v>
      </c>
      <c r="E137" t="s">
        <v>118</v>
      </c>
      <c r="F137" t="s">
        <v>49</v>
      </c>
      <c r="G137" t="s">
        <v>835</v>
      </c>
      <c r="H137" t="s">
        <v>19</v>
      </c>
      <c r="I137" t="s">
        <v>118</v>
      </c>
      <c r="J137" t="s">
        <v>836</v>
      </c>
      <c r="K137" t="s">
        <v>837</v>
      </c>
      <c r="L137">
        <v>17532</v>
      </c>
      <c r="M137" s="1" t="e">
        <f>VLOOKUP($G137,[1]!Table1[[School Postcode]:[Key Stage 5 School Performance Flag]],2, FALSE)</f>
        <v>#REF!</v>
      </c>
      <c r="N137" s="1" t="e">
        <f>VLOOKUP($G137,[1]!Table1[[School Postcode]:[Key Stage 5 School Performance Flag]],3, FALSE)</f>
        <v>#REF!</v>
      </c>
    </row>
    <row r="138" spans="1:14" x14ac:dyDescent="0.25">
      <c r="A138" t="s">
        <v>838</v>
      </c>
      <c r="B138" t="s">
        <v>839</v>
      </c>
      <c r="C138" t="s">
        <v>840</v>
      </c>
      <c r="D138" t="s">
        <v>841</v>
      </c>
      <c r="E138" t="s">
        <v>842</v>
      </c>
      <c r="F138" t="s">
        <v>49</v>
      </c>
      <c r="G138" t="s">
        <v>843</v>
      </c>
      <c r="H138" t="s">
        <v>19</v>
      </c>
      <c r="I138" t="s">
        <v>57</v>
      </c>
      <c r="J138" t="s">
        <v>844</v>
      </c>
      <c r="K138" t="s">
        <v>845</v>
      </c>
      <c r="L138">
        <v>17608</v>
      </c>
      <c r="M138" s="1" t="e">
        <f>VLOOKUP($G138,[1]!Table1[[School Postcode]:[Key Stage 5 School Performance Flag]],2, FALSE)</f>
        <v>#REF!</v>
      </c>
      <c r="N138" s="1" t="e">
        <f>VLOOKUP($G138,[1]!Table1[[School Postcode]:[Key Stage 5 School Performance Flag]],3, FALSE)</f>
        <v>#REF!</v>
      </c>
    </row>
    <row r="139" spans="1:14" x14ac:dyDescent="0.25">
      <c r="A139" t="s">
        <v>846</v>
      </c>
      <c r="B139" t="s">
        <v>847</v>
      </c>
      <c r="C139" t="s">
        <v>848</v>
      </c>
      <c r="D139" t="s">
        <v>849</v>
      </c>
      <c r="E139" t="s">
        <v>74</v>
      </c>
      <c r="F139" t="s">
        <v>49</v>
      </c>
      <c r="G139" t="s">
        <v>850</v>
      </c>
      <c r="H139" t="s">
        <v>19</v>
      </c>
      <c r="I139" t="s">
        <v>48</v>
      </c>
      <c r="J139" t="s">
        <v>851</v>
      </c>
      <c r="K139" t="s">
        <v>852</v>
      </c>
      <c r="L139">
        <v>17423</v>
      </c>
      <c r="M139" s="1" t="e">
        <f>VLOOKUP($G139,[1]!Table1[[School Postcode]:[Key Stage 5 School Performance Flag]],2, FALSE)</f>
        <v>#REF!</v>
      </c>
      <c r="N139" s="1" t="e">
        <f>VLOOKUP($G139,[1]!Table1[[School Postcode]:[Key Stage 5 School Performance Flag]],3, FALSE)</f>
        <v>#REF!</v>
      </c>
    </row>
    <row r="140" spans="1:14" x14ac:dyDescent="0.25">
      <c r="A140" t="s">
        <v>853</v>
      </c>
      <c r="B140" t="s">
        <v>854</v>
      </c>
      <c r="C140" t="s">
        <v>255</v>
      </c>
      <c r="D140" t="s">
        <v>855</v>
      </c>
      <c r="E140" t="s">
        <v>856</v>
      </c>
      <c r="F140" t="s">
        <v>857</v>
      </c>
      <c r="G140" t="s">
        <v>858</v>
      </c>
      <c r="H140" t="s">
        <v>19</v>
      </c>
      <c r="I140" t="s">
        <v>857</v>
      </c>
      <c r="J140" t="s">
        <v>859</v>
      </c>
      <c r="K140" t="s">
        <v>860</v>
      </c>
      <c r="M140" s="1" t="e">
        <f>VLOOKUP($G140,[1]!Table1[[School Postcode]:[Key Stage 5 School Performance Flag]],2, FALSE)</f>
        <v>#REF!</v>
      </c>
      <c r="N140" s="1" t="e">
        <f>VLOOKUP($G140,[1]!Table1[[School Postcode]:[Key Stage 5 School Performance Flag]],3, FALSE)</f>
        <v>#REF!</v>
      </c>
    </row>
    <row r="141" spans="1:14" x14ac:dyDescent="0.25">
      <c r="A141" t="s">
        <v>861</v>
      </c>
      <c r="B141" t="s">
        <v>862</v>
      </c>
      <c r="C141" t="s">
        <v>863</v>
      </c>
      <c r="D141" t="s">
        <v>864</v>
      </c>
      <c r="E141" t="s">
        <v>74</v>
      </c>
      <c r="F141" t="s">
        <v>49</v>
      </c>
      <c r="G141" t="s">
        <v>865</v>
      </c>
      <c r="H141" t="s">
        <v>19</v>
      </c>
      <c r="I141" t="s">
        <v>74</v>
      </c>
      <c r="J141" t="s">
        <v>866</v>
      </c>
      <c r="K141" t="s">
        <v>867</v>
      </c>
      <c r="L141">
        <v>13123</v>
      </c>
      <c r="M141" s="1" t="e">
        <f>VLOOKUP($G141,[1]!Table1[[School Postcode]:[Key Stage 5 School Performance Flag]],2, FALSE)</f>
        <v>#REF!</v>
      </c>
      <c r="N141" s="1" t="e">
        <f>VLOOKUP($G141,[1]!Table1[[School Postcode]:[Key Stage 5 School Performance Flag]],3, FALSE)</f>
        <v>#REF!</v>
      </c>
    </row>
    <row r="142" spans="1:14" x14ac:dyDescent="0.25">
      <c r="A142" t="s">
        <v>868</v>
      </c>
      <c r="B142" t="s">
        <v>869</v>
      </c>
      <c r="C142" t="s">
        <v>870</v>
      </c>
      <c r="D142" t="s">
        <v>871</v>
      </c>
      <c r="E142" t="s">
        <v>57</v>
      </c>
      <c r="F142" t="s">
        <v>49</v>
      </c>
      <c r="G142" t="s">
        <v>872</v>
      </c>
      <c r="H142" t="s">
        <v>19</v>
      </c>
      <c r="I142" t="s">
        <v>27</v>
      </c>
      <c r="K142" t="s">
        <v>873</v>
      </c>
      <c r="M142" s="1" t="e">
        <f>VLOOKUP($G142,[1]!Table1[[School Postcode]:[Key Stage 5 School Performance Flag]],2, FALSE)</f>
        <v>#REF!</v>
      </c>
      <c r="N142" s="1" t="e">
        <f>VLOOKUP($G142,[1]!Table1[[School Postcode]:[Key Stage 5 School Performance Flag]],3, FALSE)</f>
        <v>#REF!</v>
      </c>
    </row>
    <row r="143" spans="1:14" x14ac:dyDescent="0.25">
      <c r="A143" t="s">
        <v>874</v>
      </c>
      <c r="B143" t="s">
        <v>875</v>
      </c>
      <c r="C143" t="s">
        <v>870</v>
      </c>
      <c r="D143" t="s">
        <v>871</v>
      </c>
      <c r="E143" t="s">
        <v>57</v>
      </c>
      <c r="F143" t="s">
        <v>49</v>
      </c>
      <c r="G143" t="s">
        <v>872</v>
      </c>
      <c r="H143" t="s">
        <v>19</v>
      </c>
      <c r="I143" t="s">
        <v>27</v>
      </c>
      <c r="J143" t="s">
        <v>876</v>
      </c>
      <c r="K143" t="s">
        <v>877</v>
      </c>
      <c r="L143">
        <v>15313</v>
      </c>
      <c r="M143" s="1" t="e">
        <f>VLOOKUP($G143,[1]!Table1[[School Postcode]:[Key Stage 5 School Performance Flag]],2, FALSE)</f>
        <v>#REF!</v>
      </c>
      <c r="N143" s="1" t="e">
        <f>VLOOKUP($G143,[1]!Table1[[School Postcode]:[Key Stage 5 School Performance Flag]],3, FALSE)</f>
        <v>#REF!</v>
      </c>
    </row>
    <row r="144" spans="1:14" x14ac:dyDescent="0.25">
      <c r="A144" t="s">
        <v>878</v>
      </c>
      <c r="B144" t="s">
        <v>879</v>
      </c>
      <c r="C144" t="s">
        <v>880</v>
      </c>
      <c r="D144" t="s">
        <v>881</v>
      </c>
      <c r="E144" t="s">
        <v>74</v>
      </c>
      <c r="F144" t="s">
        <v>49</v>
      </c>
      <c r="G144" t="s">
        <v>882</v>
      </c>
      <c r="H144" t="s">
        <v>19</v>
      </c>
      <c r="I144" t="s">
        <v>74</v>
      </c>
      <c r="J144" t="s">
        <v>883</v>
      </c>
      <c r="K144" t="s">
        <v>884</v>
      </c>
      <c r="L144">
        <v>19313</v>
      </c>
      <c r="M144" s="1" t="e">
        <f>VLOOKUP($G144,[1]!Table1[[School Postcode]:[Key Stage 5 School Performance Flag]],2, FALSE)</f>
        <v>#REF!</v>
      </c>
      <c r="N144" s="1" t="e">
        <f>VLOOKUP($G144,[1]!Table1[[School Postcode]:[Key Stage 5 School Performance Flag]],3, FALSE)</f>
        <v>#REF!</v>
      </c>
    </row>
    <row r="145" spans="1:14" hidden="1" x14ac:dyDescent="0.25">
      <c r="A145" t="s">
        <v>885</v>
      </c>
      <c r="B145" t="s">
        <v>886</v>
      </c>
      <c r="C145" t="s">
        <v>379</v>
      </c>
      <c r="D145" t="s">
        <v>380</v>
      </c>
      <c r="E145" t="s">
        <v>160</v>
      </c>
      <c r="F145" t="s">
        <v>126</v>
      </c>
      <c r="G145" t="s">
        <v>887</v>
      </c>
      <c r="H145" t="s">
        <v>19</v>
      </c>
      <c r="I145" t="s">
        <v>126</v>
      </c>
      <c r="J145" t="s">
        <v>888</v>
      </c>
      <c r="K145" t="s">
        <v>889</v>
      </c>
      <c r="L145">
        <v>15499</v>
      </c>
      <c r="M145" t="e">
        <f>VLOOKUP($G145,[1]!Table1[[School Postcode]:[Key Stage 5 School Performance Flag]],2, FALSE)</f>
        <v>#REF!</v>
      </c>
      <c r="N145" t="e">
        <f>VLOOKUP($G145,[1]!Table1[[School Postcode]:[Key Stage 5 School Performance Flag]],3, FALSE)</f>
        <v>#REF!</v>
      </c>
    </row>
    <row r="146" spans="1:14" hidden="1" x14ac:dyDescent="0.25">
      <c r="A146" t="s">
        <v>890</v>
      </c>
      <c r="B146" t="s">
        <v>891</v>
      </c>
      <c r="C146" t="s">
        <v>892</v>
      </c>
      <c r="D146" t="s">
        <v>893</v>
      </c>
      <c r="E146" t="s">
        <v>16</v>
      </c>
      <c r="F146" t="s">
        <v>17</v>
      </c>
      <c r="G146" t="s">
        <v>894</v>
      </c>
      <c r="H146" t="s">
        <v>19</v>
      </c>
      <c r="I146" t="s">
        <v>17</v>
      </c>
      <c r="J146" t="s">
        <v>895</v>
      </c>
      <c r="K146" t="s">
        <v>896</v>
      </c>
      <c r="L146">
        <v>14306</v>
      </c>
      <c r="M146" t="e">
        <f>VLOOKUP($G146,[1]!Table1[[School Postcode]:[Key Stage 5 School Performance Flag]],2, FALSE)</f>
        <v>#REF!</v>
      </c>
      <c r="N146" t="e">
        <f>VLOOKUP($G146,[1]!Table1[[School Postcode]:[Key Stage 5 School Performance Flag]],3, FALSE)</f>
        <v>#REF!</v>
      </c>
    </row>
    <row r="147" spans="1:14" hidden="1" x14ac:dyDescent="0.25">
      <c r="A147" t="s">
        <v>897</v>
      </c>
      <c r="B147" t="s">
        <v>898</v>
      </c>
      <c r="C147" t="s">
        <v>899</v>
      </c>
      <c r="E147" t="s">
        <v>900</v>
      </c>
      <c r="F147" t="s">
        <v>110</v>
      </c>
      <c r="G147" t="s">
        <v>901</v>
      </c>
      <c r="H147" t="s">
        <v>19</v>
      </c>
      <c r="I147" t="s">
        <v>110</v>
      </c>
      <c r="J147" t="s">
        <v>902</v>
      </c>
      <c r="K147" t="s">
        <v>903</v>
      </c>
      <c r="L147">
        <v>15551</v>
      </c>
      <c r="M147" t="e">
        <f>VLOOKUP($G147,[1]!Table1[[School Postcode]:[Key Stage 5 School Performance Flag]],2, FALSE)</f>
        <v>#REF!</v>
      </c>
      <c r="N147" t="e">
        <f>VLOOKUP($G147,[1]!Table1[[School Postcode]:[Key Stage 5 School Performance Flag]],3, FALSE)</f>
        <v>#REF!</v>
      </c>
    </row>
    <row r="148" spans="1:14" x14ac:dyDescent="0.25">
      <c r="A148" t="s">
        <v>904</v>
      </c>
      <c r="B148" t="s">
        <v>905</v>
      </c>
      <c r="C148" t="s">
        <v>906</v>
      </c>
      <c r="E148" t="s">
        <v>907</v>
      </c>
      <c r="F148" t="s">
        <v>49</v>
      </c>
      <c r="G148" t="s">
        <v>908</v>
      </c>
      <c r="H148" t="s">
        <v>19</v>
      </c>
      <c r="I148" t="s">
        <v>256</v>
      </c>
      <c r="J148" t="s">
        <v>909</v>
      </c>
      <c r="K148" t="s">
        <v>910</v>
      </c>
      <c r="L148">
        <v>40308</v>
      </c>
      <c r="M148" s="1" t="e">
        <f>VLOOKUP($G148,[1]!Table1[[School Postcode]:[Key Stage 5 School Performance Flag]],2, FALSE)</f>
        <v>#REF!</v>
      </c>
      <c r="N148" s="1" t="e">
        <f>VLOOKUP($G148,[1]!Table1[[School Postcode]:[Key Stage 5 School Performance Flag]],3, FALSE)</f>
        <v>#REF!</v>
      </c>
    </row>
    <row r="149" spans="1:14" x14ac:dyDescent="0.25">
      <c r="A149" t="s">
        <v>911</v>
      </c>
      <c r="B149" t="s">
        <v>912</v>
      </c>
      <c r="C149" t="s">
        <v>913</v>
      </c>
      <c r="D149" t="s">
        <v>914</v>
      </c>
      <c r="E149" t="s">
        <v>74</v>
      </c>
      <c r="F149" t="s">
        <v>49</v>
      </c>
      <c r="G149" t="s">
        <v>915</v>
      </c>
      <c r="H149" t="s">
        <v>19</v>
      </c>
      <c r="I149" t="s">
        <v>74</v>
      </c>
      <c r="J149" t="s">
        <v>916</v>
      </c>
      <c r="K149" t="s">
        <v>917</v>
      </c>
      <c r="M149" s="1" t="e">
        <f>VLOOKUP($G149,[1]!Table1[[School Postcode]:[Key Stage 5 School Performance Flag]],2, FALSE)</f>
        <v>#REF!</v>
      </c>
      <c r="N149" s="1" t="e">
        <f>VLOOKUP($G149,[1]!Table1[[School Postcode]:[Key Stage 5 School Performance Flag]],3, FALSE)</f>
        <v>#REF!</v>
      </c>
    </row>
    <row r="150" spans="1:14" x14ac:dyDescent="0.25">
      <c r="A150" t="s">
        <v>918</v>
      </c>
      <c r="B150" t="s">
        <v>919</v>
      </c>
      <c r="C150" t="s">
        <v>920</v>
      </c>
      <c r="E150" t="s">
        <v>160</v>
      </c>
      <c r="F150" t="s">
        <v>126</v>
      </c>
      <c r="G150" t="s">
        <v>921</v>
      </c>
      <c r="H150" t="s">
        <v>19</v>
      </c>
      <c r="I150" t="s">
        <v>160</v>
      </c>
      <c r="J150">
        <v>1162413371</v>
      </c>
      <c r="M150" s="1" t="e">
        <f>VLOOKUP($G150,[1]!Table1[[School Postcode]:[Key Stage 5 School Performance Flag]],2, FALSE)</f>
        <v>#REF!</v>
      </c>
      <c r="N150" s="1" t="e">
        <f>VLOOKUP($G150,[1]!Table1[[School Postcode]:[Key Stage 5 School Performance Flag]],3, FALSE)</f>
        <v>#REF!</v>
      </c>
    </row>
    <row r="151" spans="1:14" x14ac:dyDescent="0.25">
      <c r="A151" t="s">
        <v>922</v>
      </c>
      <c r="B151" t="s">
        <v>923</v>
      </c>
      <c r="C151" t="s">
        <v>924</v>
      </c>
      <c r="D151" t="s">
        <v>925</v>
      </c>
      <c r="E151" t="s">
        <v>74</v>
      </c>
      <c r="F151" t="s">
        <v>49</v>
      </c>
      <c r="G151" t="s">
        <v>926</v>
      </c>
      <c r="H151" t="s">
        <v>19</v>
      </c>
      <c r="I151" t="s">
        <v>74</v>
      </c>
      <c r="J151" t="s">
        <v>927</v>
      </c>
      <c r="K151" t="s">
        <v>928</v>
      </c>
      <c r="L151">
        <v>19244</v>
      </c>
      <c r="M151" s="1" t="e">
        <f>VLOOKUP($G151,[1]!Table1[[School Postcode]:[Key Stage 5 School Performance Flag]],2, FALSE)</f>
        <v>#REF!</v>
      </c>
      <c r="N151" s="1" t="e">
        <f>VLOOKUP($G151,[1]!Table1[[School Postcode]:[Key Stage 5 School Performance Flag]],3, FALSE)</f>
        <v>#REF!</v>
      </c>
    </row>
    <row r="152" spans="1:14" x14ac:dyDescent="0.25">
      <c r="A152" t="s">
        <v>929</v>
      </c>
      <c r="B152" t="s">
        <v>930</v>
      </c>
      <c r="C152" t="s">
        <v>575</v>
      </c>
      <c r="D152" t="s">
        <v>931</v>
      </c>
      <c r="E152" t="s">
        <v>74</v>
      </c>
      <c r="F152" t="s">
        <v>49</v>
      </c>
      <c r="G152" t="s">
        <v>932</v>
      </c>
      <c r="H152" t="s">
        <v>19</v>
      </c>
      <c r="I152" t="s">
        <v>74</v>
      </c>
      <c r="J152" t="s">
        <v>933</v>
      </c>
      <c r="K152" t="s">
        <v>934</v>
      </c>
      <c r="L152">
        <v>15465</v>
      </c>
      <c r="M152" s="1" t="e">
        <f>VLOOKUP($G152,[1]!Table1[[School Postcode]:[Key Stage 5 School Performance Flag]],2, FALSE)</f>
        <v>#REF!</v>
      </c>
      <c r="N152" s="1" t="e">
        <f>VLOOKUP($G152,[1]!Table1[[School Postcode]:[Key Stage 5 School Performance Flag]],3, FALSE)</f>
        <v>#REF!</v>
      </c>
    </row>
    <row r="153" spans="1:14" x14ac:dyDescent="0.25">
      <c r="A153" t="s">
        <v>935</v>
      </c>
      <c r="B153" t="s">
        <v>936</v>
      </c>
      <c r="C153" t="s">
        <v>937</v>
      </c>
      <c r="D153" t="s">
        <v>806</v>
      </c>
      <c r="E153" t="s">
        <v>74</v>
      </c>
      <c r="F153" t="s">
        <v>49</v>
      </c>
      <c r="G153" t="s">
        <v>938</v>
      </c>
      <c r="H153" t="s">
        <v>19</v>
      </c>
      <c r="I153" t="s">
        <v>74</v>
      </c>
      <c r="J153" t="s">
        <v>939</v>
      </c>
      <c r="K153" t="s">
        <v>940</v>
      </c>
      <c r="L153">
        <v>18807</v>
      </c>
      <c r="M153" s="1" t="e">
        <f>VLOOKUP($G153,[1]!Table1[[School Postcode]:[Key Stage 5 School Performance Flag]],2, FALSE)</f>
        <v>#REF!</v>
      </c>
      <c r="N153" s="1" t="e">
        <f>VLOOKUP($G153,[1]!Table1[[School Postcode]:[Key Stage 5 School Performance Flag]],3, FALSE)</f>
        <v>#REF!</v>
      </c>
    </row>
    <row r="154" spans="1:14" x14ac:dyDescent="0.25">
      <c r="A154" t="s">
        <v>941</v>
      </c>
      <c r="B154" t="s">
        <v>942</v>
      </c>
      <c r="C154" t="s">
        <v>943</v>
      </c>
      <c r="D154" t="s">
        <v>944</v>
      </c>
      <c r="E154" t="s">
        <v>133</v>
      </c>
      <c r="F154" t="s">
        <v>35</v>
      </c>
      <c r="G154" t="s">
        <v>945</v>
      </c>
      <c r="H154" t="s">
        <v>19</v>
      </c>
      <c r="I154" t="s">
        <v>35</v>
      </c>
      <c r="J154" t="s">
        <v>946</v>
      </c>
      <c r="K154" t="s">
        <v>947</v>
      </c>
      <c r="M154" s="1" t="e">
        <f>VLOOKUP($G154,[1]!Table1[[School Postcode]:[Key Stage 5 School Performance Flag]],2, FALSE)</f>
        <v>#REF!</v>
      </c>
      <c r="N154" s="1" t="e">
        <f>VLOOKUP($G154,[1]!Table1[[School Postcode]:[Key Stage 5 School Performance Flag]],3, FALSE)</f>
        <v>#REF!</v>
      </c>
    </row>
    <row r="155" spans="1:14" x14ac:dyDescent="0.25">
      <c r="A155" t="s">
        <v>948</v>
      </c>
      <c r="B155" t="s">
        <v>949</v>
      </c>
      <c r="C155" t="s">
        <v>950</v>
      </c>
      <c r="D155" t="s">
        <v>951</v>
      </c>
      <c r="E155" t="s">
        <v>743</v>
      </c>
      <c r="F155" t="s">
        <v>35</v>
      </c>
      <c r="G155" t="s">
        <v>952</v>
      </c>
      <c r="H155" t="s">
        <v>19</v>
      </c>
      <c r="I155" t="s">
        <v>35</v>
      </c>
      <c r="J155" t="s">
        <v>953</v>
      </c>
      <c r="K155" t="s">
        <v>954</v>
      </c>
      <c r="M155" s="1" t="e">
        <f>VLOOKUP($G155,[1]!Table1[[School Postcode]:[Key Stage 5 School Performance Flag]],2, FALSE)</f>
        <v>#REF!</v>
      </c>
      <c r="N155" s="1" t="e">
        <f>VLOOKUP($G155,[1]!Table1[[School Postcode]:[Key Stage 5 School Performance Flag]],3, FALSE)</f>
        <v>#REF!</v>
      </c>
    </row>
    <row r="156" spans="1:14" hidden="1" x14ac:dyDescent="0.25">
      <c r="A156" t="s">
        <v>955</v>
      </c>
      <c r="B156" t="s">
        <v>956</v>
      </c>
      <c r="C156" t="s">
        <v>957</v>
      </c>
      <c r="D156" t="s">
        <v>958</v>
      </c>
      <c r="E156" t="s">
        <v>959</v>
      </c>
      <c r="F156" t="s">
        <v>126</v>
      </c>
      <c r="G156" t="s">
        <v>960</v>
      </c>
      <c r="H156" t="s">
        <v>19</v>
      </c>
      <c r="I156" t="s">
        <v>126</v>
      </c>
      <c r="J156" t="s">
        <v>961</v>
      </c>
      <c r="K156" t="s">
        <v>962</v>
      </c>
      <c r="M156" t="e">
        <f>VLOOKUP($G156,[1]!Table1[[School Postcode]:[Key Stage 5 School Performance Flag]],2, FALSE)</f>
        <v>#REF!</v>
      </c>
      <c r="N156" t="e">
        <f>VLOOKUP($G156,[1]!Table1[[School Postcode]:[Key Stage 5 School Performance Flag]],3, FALSE)</f>
        <v>#REF!</v>
      </c>
    </row>
    <row r="157" spans="1:14" hidden="1" x14ac:dyDescent="0.25">
      <c r="A157" t="s">
        <v>963</v>
      </c>
      <c r="B157" t="s">
        <v>964</v>
      </c>
      <c r="C157" t="s">
        <v>899</v>
      </c>
      <c r="D157" t="s">
        <v>900</v>
      </c>
      <c r="E157" t="s">
        <v>821</v>
      </c>
      <c r="F157" t="s">
        <v>49</v>
      </c>
      <c r="G157" t="s">
        <v>965</v>
      </c>
      <c r="H157" t="s">
        <v>19</v>
      </c>
      <c r="I157" t="s">
        <v>110</v>
      </c>
      <c r="J157" t="s">
        <v>966</v>
      </c>
      <c r="K157" t="s">
        <v>967</v>
      </c>
      <c r="L157">
        <v>15721</v>
      </c>
      <c r="M157" t="e">
        <f>VLOOKUP($G157,[1]!Table1[[School Postcode]:[Key Stage 5 School Performance Flag]],2, FALSE)</f>
        <v>#REF!</v>
      </c>
      <c r="N157" t="e">
        <f>VLOOKUP($G157,[1]!Table1[[School Postcode]:[Key Stage 5 School Performance Flag]],3, FALSE)</f>
        <v>#REF!</v>
      </c>
    </row>
    <row r="158" spans="1:14" x14ac:dyDescent="0.25">
      <c r="A158" t="s">
        <v>968</v>
      </c>
      <c r="B158" t="s">
        <v>969</v>
      </c>
      <c r="C158" t="s">
        <v>970</v>
      </c>
      <c r="E158" t="s">
        <v>813</v>
      </c>
      <c r="F158" t="s">
        <v>49</v>
      </c>
      <c r="G158" t="s">
        <v>971</v>
      </c>
      <c r="H158" t="s">
        <v>19</v>
      </c>
      <c r="I158" t="s">
        <v>299</v>
      </c>
      <c r="J158" t="s">
        <v>972</v>
      </c>
      <c r="K158" t="s">
        <v>973</v>
      </c>
      <c r="L158">
        <v>19577</v>
      </c>
      <c r="M158" s="1" t="e">
        <f>VLOOKUP($G158,[1]!Table1[[School Postcode]:[Key Stage 5 School Performance Flag]],2, FALSE)</f>
        <v>#REF!</v>
      </c>
      <c r="N158" s="1" t="e">
        <f>VLOOKUP($G158,[1]!Table1[[School Postcode]:[Key Stage 5 School Performance Flag]],3, FALSE)</f>
        <v>#REF!</v>
      </c>
    </row>
    <row r="159" spans="1:14" hidden="1" x14ac:dyDescent="0.25">
      <c r="A159" t="s">
        <v>974</v>
      </c>
      <c r="B159" t="s">
        <v>975</v>
      </c>
      <c r="C159" t="s">
        <v>976</v>
      </c>
      <c r="D159" t="s">
        <v>977</v>
      </c>
      <c r="E159" t="s">
        <v>118</v>
      </c>
      <c r="F159" t="s">
        <v>49</v>
      </c>
      <c r="G159" t="s">
        <v>978</v>
      </c>
      <c r="H159" t="s">
        <v>19</v>
      </c>
      <c r="I159" t="s">
        <v>48</v>
      </c>
      <c r="J159" t="s">
        <v>979</v>
      </c>
      <c r="K159" t="s">
        <v>980</v>
      </c>
      <c r="L159">
        <v>13182</v>
      </c>
      <c r="M159" t="e">
        <f>VLOOKUP($G159,[1]!Table1[[School Postcode]:[Key Stage 5 School Performance Flag]],2, FALSE)</f>
        <v>#REF!</v>
      </c>
      <c r="N159" t="e">
        <f>VLOOKUP($G159,[1]!Table1[[School Postcode]:[Key Stage 5 School Performance Flag]],3, FALSE)</f>
        <v>#REF!</v>
      </c>
    </row>
    <row r="160" spans="1:14" x14ac:dyDescent="0.25">
      <c r="A160" t="s">
        <v>981</v>
      </c>
      <c r="B160" t="s">
        <v>982</v>
      </c>
      <c r="C160" t="s">
        <v>983</v>
      </c>
      <c r="E160" t="s">
        <v>109</v>
      </c>
      <c r="F160" t="s">
        <v>110</v>
      </c>
      <c r="G160" t="s">
        <v>984</v>
      </c>
      <c r="H160" t="s">
        <v>19</v>
      </c>
      <c r="I160" t="s">
        <v>110</v>
      </c>
      <c r="J160" t="s">
        <v>985</v>
      </c>
      <c r="K160" t="s">
        <v>986</v>
      </c>
      <c r="L160">
        <v>40152</v>
      </c>
      <c r="M160" s="1" t="e">
        <f>VLOOKUP($G160,[1]!Table1[[School Postcode]:[Key Stage 5 School Performance Flag]],2, FALSE)</f>
        <v>#REF!</v>
      </c>
      <c r="N160" s="1" t="e">
        <f>VLOOKUP($G160,[1]!Table1[[School Postcode]:[Key Stage 5 School Performance Flag]],3, FALSE)</f>
        <v>#REF!</v>
      </c>
    </row>
    <row r="161" spans="1:14" x14ac:dyDescent="0.25">
      <c r="A161" t="s">
        <v>987</v>
      </c>
      <c r="B161" t="s">
        <v>988</v>
      </c>
      <c r="C161" t="s">
        <v>983</v>
      </c>
      <c r="E161" t="s">
        <v>109</v>
      </c>
      <c r="F161" t="s">
        <v>110</v>
      </c>
      <c r="G161" t="s">
        <v>984</v>
      </c>
      <c r="H161" t="s">
        <v>19</v>
      </c>
      <c r="I161" t="s">
        <v>110</v>
      </c>
      <c r="J161" t="s">
        <v>985</v>
      </c>
      <c r="K161" t="s">
        <v>986</v>
      </c>
      <c r="L161">
        <v>40798</v>
      </c>
      <c r="M161" s="1" t="e">
        <f>VLOOKUP($G161,[1]!Table1[[School Postcode]:[Key Stage 5 School Performance Flag]],2, FALSE)</f>
        <v>#REF!</v>
      </c>
      <c r="N161" s="1" t="e">
        <f>VLOOKUP($G161,[1]!Table1[[School Postcode]:[Key Stage 5 School Performance Flag]],3, FALSE)</f>
        <v>#REF!</v>
      </c>
    </row>
    <row r="162" spans="1:14" x14ac:dyDescent="0.25">
      <c r="A162" t="s">
        <v>989</v>
      </c>
      <c r="B162" t="s">
        <v>990</v>
      </c>
      <c r="C162" t="s">
        <v>991</v>
      </c>
      <c r="D162" t="s">
        <v>992</v>
      </c>
      <c r="E162" t="s">
        <v>74</v>
      </c>
      <c r="F162" t="s">
        <v>49</v>
      </c>
      <c r="G162" t="s">
        <v>993</v>
      </c>
      <c r="H162" t="s">
        <v>19</v>
      </c>
      <c r="I162" t="s">
        <v>74</v>
      </c>
      <c r="J162" t="s">
        <v>994</v>
      </c>
      <c r="K162" t="s">
        <v>995</v>
      </c>
      <c r="L162">
        <v>13112</v>
      </c>
      <c r="M162" s="1" t="e">
        <f>VLOOKUP($G162,[1]!Table1[[School Postcode]:[Key Stage 5 School Performance Flag]],2, FALSE)</f>
        <v>#REF!</v>
      </c>
      <c r="N162" s="1" t="e">
        <f>VLOOKUP($G162,[1]!Table1[[School Postcode]:[Key Stage 5 School Performance Flag]],3, FALSE)</f>
        <v>#REF!</v>
      </c>
    </row>
    <row r="163" spans="1:14" hidden="1" x14ac:dyDescent="0.25">
      <c r="A163" t="s">
        <v>996</v>
      </c>
      <c r="B163" t="s">
        <v>997</v>
      </c>
      <c r="C163" t="s">
        <v>998</v>
      </c>
      <c r="D163" t="s">
        <v>999</v>
      </c>
      <c r="E163" t="s">
        <v>160</v>
      </c>
      <c r="F163" t="s">
        <v>126</v>
      </c>
      <c r="G163" t="s">
        <v>1000</v>
      </c>
      <c r="H163" t="s">
        <v>19</v>
      </c>
      <c r="I163" t="s">
        <v>126</v>
      </c>
      <c r="J163" t="s">
        <v>1001</v>
      </c>
      <c r="K163" t="s">
        <v>1002</v>
      </c>
      <c r="L163">
        <v>19322</v>
      </c>
      <c r="M163" t="e">
        <f>VLOOKUP($G163,[1]!Table1[[School Postcode]:[Key Stage 5 School Performance Flag]],2, FALSE)</f>
        <v>#REF!</v>
      </c>
      <c r="N163" t="e">
        <f>VLOOKUP($G163,[1]!Table1[[School Postcode]:[Key Stage 5 School Performance Flag]],3, FALSE)</f>
        <v>#REF!</v>
      </c>
    </row>
    <row r="164" spans="1:14" x14ac:dyDescent="0.25">
      <c r="A164" t="s">
        <v>1003</v>
      </c>
      <c r="B164" t="s">
        <v>474</v>
      </c>
      <c r="C164" t="s">
        <v>475</v>
      </c>
      <c r="E164" t="s">
        <v>476</v>
      </c>
      <c r="F164" t="s">
        <v>49</v>
      </c>
      <c r="G164" t="s">
        <v>477</v>
      </c>
      <c r="H164" t="s">
        <v>19</v>
      </c>
      <c r="I164" t="s">
        <v>476</v>
      </c>
      <c r="J164" t="s">
        <v>478</v>
      </c>
      <c r="K164" t="s">
        <v>1004</v>
      </c>
      <c r="L164">
        <v>15584</v>
      </c>
      <c r="M164" s="1" t="e">
        <f>VLOOKUP($G164,[1]!Table1[[School Postcode]:[Key Stage 5 School Performance Flag]],2, FALSE)</f>
        <v>#REF!</v>
      </c>
      <c r="N164" s="1" t="e">
        <f>VLOOKUP($G164,[1]!Table1[[School Postcode]:[Key Stage 5 School Performance Flag]],3, FALSE)</f>
        <v>#REF!</v>
      </c>
    </row>
    <row r="165" spans="1:14" x14ac:dyDescent="0.25">
      <c r="A165" t="s">
        <v>1005</v>
      </c>
      <c r="B165" t="s">
        <v>1006</v>
      </c>
      <c r="C165" t="s">
        <v>1007</v>
      </c>
      <c r="E165" t="s">
        <v>1008</v>
      </c>
      <c r="F165" t="s">
        <v>27</v>
      </c>
      <c r="G165" t="s">
        <v>1009</v>
      </c>
      <c r="H165" t="s">
        <v>19</v>
      </c>
      <c r="I165" t="s">
        <v>27</v>
      </c>
      <c r="J165" t="s">
        <v>1010</v>
      </c>
      <c r="M165" s="1" t="e">
        <f>VLOOKUP($G165,[1]!Table1[[School Postcode]:[Key Stage 5 School Performance Flag]],2, FALSE)</f>
        <v>#REF!</v>
      </c>
      <c r="N165" s="1" t="e">
        <f>VLOOKUP($G165,[1]!Table1[[School Postcode]:[Key Stage 5 School Performance Flag]],3, FALSE)</f>
        <v>#REF!</v>
      </c>
    </row>
    <row r="166" spans="1:14" hidden="1" x14ac:dyDescent="0.25">
      <c r="A166" t="s">
        <v>1011</v>
      </c>
      <c r="B166" t="s">
        <v>1012</v>
      </c>
      <c r="C166" t="s">
        <v>1013</v>
      </c>
      <c r="D166" t="s">
        <v>1014</v>
      </c>
      <c r="E166" t="s">
        <v>118</v>
      </c>
      <c r="F166" t="s">
        <v>49</v>
      </c>
      <c r="G166" t="s">
        <v>1015</v>
      </c>
      <c r="H166" t="s">
        <v>19</v>
      </c>
      <c r="I166" t="s">
        <v>118</v>
      </c>
      <c r="J166" t="s">
        <v>1016</v>
      </c>
      <c r="K166" t="s">
        <v>1017</v>
      </c>
      <c r="L166">
        <v>40310</v>
      </c>
      <c r="M166" t="e">
        <f>VLOOKUP($G166,[1]!Table1[[School Postcode]:[Key Stage 5 School Performance Flag]],2, FALSE)</f>
        <v>#REF!</v>
      </c>
      <c r="N166" t="e">
        <f>VLOOKUP($G166,[1]!Table1[[School Postcode]:[Key Stage 5 School Performance Flag]],3, FALSE)</f>
        <v>#REF!</v>
      </c>
    </row>
    <row r="167" spans="1:14" hidden="1" x14ac:dyDescent="0.25">
      <c r="A167" t="s">
        <v>1018</v>
      </c>
      <c r="B167" t="s">
        <v>1019</v>
      </c>
      <c r="C167" t="s">
        <v>1020</v>
      </c>
      <c r="E167" t="s">
        <v>1021</v>
      </c>
      <c r="F167" t="s">
        <v>35</v>
      </c>
      <c r="G167" t="s">
        <v>1022</v>
      </c>
      <c r="H167" t="s">
        <v>19</v>
      </c>
      <c r="I167" t="s">
        <v>35</v>
      </c>
      <c r="J167" t="s">
        <v>1023</v>
      </c>
      <c r="K167" t="s">
        <v>1024</v>
      </c>
      <c r="M167" t="e">
        <f>VLOOKUP($G167,[1]!Table1[[School Postcode]:[Key Stage 5 School Performance Flag]],2, FALSE)</f>
        <v>#REF!</v>
      </c>
      <c r="N167" t="e">
        <f>VLOOKUP($G167,[1]!Table1[[School Postcode]:[Key Stage 5 School Performance Flag]],3, FALSE)</f>
        <v>#REF!</v>
      </c>
    </row>
    <row r="168" spans="1:14" hidden="1" x14ac:dyDescent="0.25">
      <c r="A168" t="s">
        <v>1025</v>
      </c>
      <c r="B168" t="s">
        <v>1026</v>
      </c>
      <c r="C168" t="s">
        <v>1027</v>
      </c>
      <c r="D168" t="s">
        <v>1028</v>
      </c>
      <c r="E168" t="s">
        <v>118</v>
      </c>
      <c r="F168" t="s">
        <v>49</v>
      </c>
      <c r="G168" t="s">
        <v>1029</v>
      </c>
      <c r="H168" t="s">
        <v>19</v>
      </c>
      <c r="I168" t="s">
        <v>118</v>
      </c>
      <c r="J168" t="s">
        <v>1030</v>
      </c>
      <c r="K168" t="s">
        <v>1031</v>
      </c>
      <c r="L168">
        <v>14399</v>
      </c>
      <c r="M168" t="e">
        <f>VLOOKUP($G168,[1]!Table1[[School Postcode]:[Key Stage 5 School Performance Flag]],2, FALSE)</f>
        <v>#REF!</v>
      </c>
      <c r="N168" t="e">
        <f>VLOOKUP($G168,[1]!Table1[[School Postcode]:[Key Stage 5 School Performance Flag]],3, FALSE)</f>
        <v>#REF!</v>
      </c>
    </row>
    <row r="169" spans="1:14" hidden="1" x14ac:dyDescent="0.25">
      <c r="A169" t="s">
        <v>1032</v>
      </c>
      <c r="B169" t="s">
        <v>1033</v>
      </c>
      <c r="C169" t="s">
        <v>1034</v>
      </c>
      <c r="E169" t="s">
        <v>743</v>
      </c>
      <c r="F169" t="s">
        <v>35</v>
      </c>
      <c r="G169" t="s">
        <v>1035</v>
      </c>
      <c r="H169" t="s">
        <v>19</v>
      </c>
      <c r="I169" t="s">
        <v>35</v>
      </c>
      <c r="J169" t="s">
        <v>1036</v>
      </c>
      <c r="K169" t="s">
        <v>1037</v>
      </c>
      <c r="L169">
        <v>19586</v>
      </c>
      <c r="M169" t="e">
        <f>VLOOKUP($G169,[1]!Table1[[School Postcode]:[Key Stage 5 School Performance Flag]],2, FALSE)</f>
        <v>#REF!</v>
      </c>
      <c r="N169" t="e">
        <f>VLOOKUP($G169,[1]!Table1[[School Postcode]:[Key Stage 5 School Performance Flag]],3, FALSE)</f>
        <v>#REF!</v>
      </c>
    </row>
    <row r="170" spans="1:14" x14ac:dyDescent="0.25">
      <c r="A170" t="s">
        <v>1038</v>
      </c>
      <c r="B170" t="s">
        <v>1039</v>
      </c>
      <c r="C170" t="s">
        <v>1040</v>
      </c>
      <c r="D170" t="s">
        <v>1041</v>
      </c>
      <c r="E170" t="s">
        <v>476</v>
      </c>
      <c r="F170" t="s">
        <v>49</v>
      </c>
      <c r="G170" t="s">
        <v>1042</v>
      </c>
      <c r="H170" t="s">
        <v>19</v>
      </c>
      <c r="I170" t="s">
        <v>476</v>
      </c>
      <c r="J170" t="s">
        <v>1043</v>
      </c>
      <c r="K170" t="s">
        <v>1044</v>
      </c>
      <c r="L170">
        <v>12760</v>
      </c>
      <c r="M170" s="1" t="e">
        <f>VLOOKUP($G170,[1]!Table1[[School Postcode]:[Key Stage 5 School Performance Flag]],2, FALSE)</f>
        <v>#REF!</v>
      </c>
      <c r="N170" s="1" t="e">
        <f>VLOOKUP($G170,[1]!Table1[[School Postcode]:[Key Stage 5 School Performance Flag]],3, FALSE)</f>
        <v>#REF!</v>
      </c>
    </row>
    <row r="171" spans="1:14" x14ac:dyDescent="0.25">
      <c r="A171" t="s">
        <v>1045</v>
      </c>
      <c r="B171" t="s">
        <v>1046</v>
      </c>
      <c r="C171" t="s">
        <v>1047</v>
      </c>
      <c r="E171" t="s">
        <v>74</v>
      </c>
      <c r="F171" t="s">
        <v>49</v>
      </c>
      <c r="G171" t="s">
        <v>1048</v>
      </c>
      <c r="H171" t="s">
        <v>19</v>
      </c>
      <c r="I171" t="s">
        <v>74</v>
      </c>
      <c r="J171" t="s">
        <v>1049</v>
      </c>
      <c r="K171" t="s">
        <v>1050</v>
      </c>
      <c r="L171">
        <v>13098</v>
      </c>
      <c r="M171" s="1" t="e">
        <f>VLOOKUP($G171,[1]!Table1[[School Postcode]:[Key Stage 5 School Performance Flag]],2, FALSE)</f>
        <v>#REF!</v>
      </c>
      <c r="N171" s="1" t="e">
        <f>VLOOKUP($G171,[1]!Table1[[School Postcode]:[Key Stage 5 School Performance Flag]],3, FALSE)</f>
        <v>#REF!</v>
      </c>
    </row>
    <row r="172" spans="1:14" hidden="1" x14ac:dyDescent="0.25">
      <c r="A172" t="s">
        <v>1051</v>
      </c>
      <c r="B172" t="s">
        <v>1052</v>
      </c>
      <c r="C172" t="s">
        <v>1053</v>
      </c>
      <c r="E172" t="s">
        <v>959</v>
      </c>
      <c r="F172" t="s">
        <v>126</v>
      </c>
      <c r="G172" t="s">
        <v>1054</v>
      </c>
      <c r="H172" t="s">
        <v>19</v>
      </c>
      <c r="I172" t="s">
        <v>126</v>
      </c>
      <c r="J172">
        <v>1455632183</v>
      </c>
      <c r="K172" t="s">
        <v>1055</v>
      </c>
      <c r="L172">
        <v>11732</v>
      </c>
      <c r="M172" t="e">
        <f>VLOOKUP($G172,[1]!Table1[[School Postcode]:[Key Stage 5 School Performance Flag]],2, FALSE)</f>
        <v>#REF!</v>
      </c>
      <c r="N172" t="e">
        <f>VLOOKUP($G172,[1]!Table1[[School Postcode]:[Key Stage 5 School Performance Flag]],3, FALSE)</f>
        <v>#REF!</v>
      </c>
    </row>
    <row r="173" spans="1:14" x14ac:dyDescent="0.25">
      <c r="A173" t="s">
        <v>1056</v>
      </c>
      <c r="B173" t="s">
        <v>1057</v>
      </c>
      <c r="C173" t="s">
        <v>1058</v>
      </c>
      <c r="D173" t="s">
        <v>1059</v>
      </c>
      <c r="E173" t="s">
        <v>488</v>
      </c>
      <c r="F173" t="s">
        <v>126</v>
      </c>
      <c r="G173" t="s">
        <v>1060</v>
      </c>
      <c r="H173" t="s">
        <v>19</v>
      </c>
      <c r="I173" t="s">
        <v>126</v>
      </c>
      <c r="J173" t="s">
        <v>1061</v>
      </c>
      <c r="K173" t="s">
        <v>1062</v>
      </c>
      <c r="L173">
        <v>15771</v>
      </c>
      <c r="M173" s="1" t="e">
        <f>VLOOKUP($G173,[1]!Table1[[School Postcode]:[Key Stage 5 School Performance Flag]],2, FALSE)</f>
        <v>#REF!</v>
      </c>
      <c r="N173" s="1" t="e">
        <f>VLOOKUP($G173,[1]!Table1[[School Postcode]:[Key Stage 5 School Performance Flag]],3, FALSE)</f>
        <v>#REF!</v>
      </c>
    </row>
    <row r="174" spans="1:14" x14ac:dyDescent="0.25">
      <c r="A174" t="s">
        <v>1063</v>
      </c>
      <c r="B174" t="s">
        <v>1064</v>
      </c>
      <c r="C174" t="s">
        <v>348</v>
      </c>
      <c r="D174" t="s">
        <v>1065</v>
      </c>
      <c r="E174" t="s">
        <v>74</v>
      </c>
      <c r="F174" t="s">
        <v>49</v>
      </c>
      <c r="G174" t="s">
        <v>1066</v>
      </c>
      <c r="H174" t="s">
        <v>19</v>
      </c>
      <c r="I174" t="s">
        <v>74</v>
      </c>
      <c r="J174" t="s">
        <v>1067</v>
      </c>
      <c r="K174" t="s">
        <v>1068</v>
      </c>
      <c r="M174" s="1" t="e">
        <f>VLOOKUP($G174,[1]!Table1[[School Postcode]:[Key Stage 5 School Performance Flag]],2, FALSE)</f>
        <v>#REF!</v>
      </c>
      <c r="N174" s="1" t="e">
        <f>VLOOKUP($G174,[1]!Table1[[School Postcode]:[Key Stage 5 School Performance Flag]],3, FALSE)</f>
        <v>#REF!</v>
      </c>
    </row>
    <row r="175" spans="1:14" x14ac:dyDescent="0.25">
      <c r="A175" t="s">
        <v>1069</v>
      </c>
      <c r="B175" t="s">
        <v>1070</v>
      </c>
      <c r="C175" t="s">
        <v>348</v>
      </c>
      <c r="E175" t="s">
        <v>74</v>
      </c>
      <c r="F175" t="s">
        <v>49</v>
      </c>
      <c r="G175" t="s">
        <v>1071</v>
      </c>
      <c r="H175" t="s">
        <v>19</v>
      </c>
      <c r="I175" t="s">
        <v>74</v>
      </c>
      <c r="J175" t="s">
        <v>1072</v>
      </c>
      <c r="K175" t="s">
        <v>1073</v>
      </c>
      <c r="M175" s="1" t="e">
        <f>VLOOKUP($G175,[1]!Table1[[School Postcode]:[Key Stage 5 School Performance Flag]],2, FALSE)</f>
        <v>#REF!</v>
      </c>
      <c r="N175" s="1" t="e">
        <f>VLOOKUP($G175,[1]!Table1[[School Postcode]:[Key Stage 5 School Performance Flag]],3, FALSE)</f>
        <v>#REF!</v>
      </c>
    </row>
    <row r="176" spans="1:14" x14ac:dyDescent="0.25">
      <c r="A176" t="s">
        <v>1074</v>
      </c>
      <c r="B176" t="s">
        <v>1075</v>
      </c>
      <c r="C176" t="s">
        <v>1076</v>
      </c>
      <c r="E176" t="s">
        <v>1077</v>
      </c>
      <c r="F176" t="s">
        <v>49</v>
      </c>
      <c r="G176" t="s">
        <v>1078</v>
      </c>
      <c r="H176" t="s">
        <v>19</v>
      </c>
      <c r="I176" t="s">
        <v>299</v>
      </c>
      <c r="J176" t="s">
        <v>1079</v>
      </c>
      <c r="K176" t="s">
        <v>1080</v>
      </c>
      <c r="L176">
        <v>13333</v>
      </c>
      <c r="M176" s="1" t="e">
        <f>VLOOKUP($G176,[1]!Table1[[School Postcode]:[Key Stage 5 School Performance Flag]],2, FALSE)</f>
        <v>#REF!</v>
      </c>
      <c r="N176" s="1" t="e">
        <f>VLOOKUP($G176,[1]!Table1[[School Postcode]:[Key Stage 5 School Performance Flag]],3, FALSE)</f>
        <v>#REF!</v>
      </c>
    </row>
    <row r="177" spans="1:14" x14ac:dyDescent="0.25">
      <c r="A177" t="s">
        <v>1081</v>
      </c>
      <c r="B177" t="s">
        <v>1082</v>
      </c>
      <c r="C177" t="s">
        <v>1076</v>
      </c>
      <c r="E177" t="s">
        <v>1077</v>
      </c>
      <c r="F177" t="s">
        <v>49</v>
      </c>
      <c r="G177" t="s">
        <v>1078</v>
      </c>
      <c r="H177" t="s">
        <v>19</v>
      </c>
      <c r="I177" t="s">
        <v>299</v>
      </c>
      <c r="J177" t="s">
        <v>1079</v>
      </c>
      <c r="K177" t="s">
        <v>1080</v>
      </c>
      <c r="L177">
        <v>17728</v>
      </c>
      <c r="M177" s="1" t="e">
        <f>VLOOKUP($G177,[1]!Table1[[School Postcode]:[Key Stage 5 School Performance Flag]],2, FALSE)</f>
        <v>#REF!</v>
      </c>
      <c r="N177" s="1" t="e">
        <f>VLOOKUP($G177,[1]!Table1[[School Postcode]:[Key Stage 5 School Performance Flag]],3, FALSE)</f>
        <v>#REF!</v>
      </c>
    </row>
    <row r="178" spans="1:14" x14ac:dyDescent="0.25">
      <c r="A178" t="s">
        <v>1083</v>
      </c>
      <c r="B178" t="s">
        <v>1084</v>
      </c>
      <c r="C178" t="s">
        <v>1085</v>
      </c>
      <c r="D178" t="s">
        <v>1086</v>
      </c>
      <c r="E178" t="s">
        <v>74</v>
      </c>
      <c r="F178" t="s">
        <v>49</v>
      </c>
      <c r="G178" t="s">
        <v>1087</v>
      </c>
      <c r="H178" t="s">
        <v>19</v>
      </c>
      <c r="I178" t="s">
        <v>74</v>
      </c>
      <c r="J178" t="s">
        <v>1088</v>
      </c>
      <c r="K178" t="s">
        <v>1089</v>
      </c>
      <c r="L178">
        <v>17660</v>
      </c>
      <c r="M178" s="1" t="e">
        <f>VLOOKUP($G178,[1]!Table1[[School Postcode]:[Key Stage 5 School Performance Flag]],2, FALSE)</f>
        <v>#REF!</v>
      </c>
      <c r="N178" s="1" t="e">
        <f>VLOOKUP($G178,[1]!Table1[[School Postcode]:[Key Stage 5 School Performance Flag]],3, FALSE)</f>
        <v>#REF!</v>
      </c>
    </row>
    <row r="179" spans="1:14" x14ac:dyDescent="0.25">
      <c r="A179" t="s">
        <v>1090</v>
      </c>
      <c r="B179" t="s">
        <v>1091</v>
      </c>
      <c r="C179" t="s">
        <v>1092</v>
      </c>
      <c r="D179" t="s">
        <v>1093</v>
      </c>
      <c r="E179" t="s">
        <v>74</v>
      </c>
      <c r="F179" t="s">
        <v>49</v>
      </c>
      <c r="G179" t="s">
        <v>1094</v>
      </c>
      <c r="H179" t="s">
        <v>19</v>
      </c>
      <c r="I179" t="s">
        <v>74</v>
      </c>
      <c r="J179" t="s">
        <v>1095</v>
      </c>
      <c r="K179" t="s">
        <v>1096</v>
      </c>
      <c r="M179" s="1" t="e">
        <f>VLOOKUP($G179,[1]!Table1[[School Postcode]:[Key Stage 5 School Performance Flag]],2, FALSE)</f>
        <v>#REF!</v>
      </c>
      <c r="N179" s="1" t="e">
        <f>VLOOKUP($G179,[1]!Table1[[School Postcode]:[Key Stage 5 School Performance Flag]],3, FALSE)</f>
        <v>#REF!</v>
      </c>
    </row>
    <row r="180" spans="1:14" x14ac:dyDescent="0.25">
      <c r="A180" t="s">
        <v>1097</v>
      </c>
      <c r="B180" t="s">
        <v>1098</v>
      </c>
      <c r="C180" t="s">
        <v>1099</v>
      </c>
      <c r="D180" t="s">
        <v>931</v>
      </c>
      <c r="E180" t="s">
        <v>74</v>
      </c>
      <c r="F180" t="s">
        <v>49</v>
      </c>
      <c r="G180" t="s">
        <v>1100</v>
      </c>
      <c r="H180" t="s">
        <v>19</v>
      </c>
      <c r="I180" t="s">
        <v>74</v>
      </c>
      <c r="J180" t="s">
        <v>1101</v>
      </c>
      <c r="K180" t="s">
        <v>1102</v>
      </c>
      <c r="L180">
        <v>17672</v>
      </c>
      <c r="M180" s="1" t="e">
        <f>VLOOKUP($G180,[1]!Table1[[School Postcode]:[Key Stage 5 School Performance Flag]],2, FALSE)</f>
        <v>#REF!</v>
      </c>
      <c r="N180" s="1" t="e">
        <f>VLOOKUP($G180,[1]!Table1[[School Postcode]:[Key Stage 5 School Performance Flag]],3, FALSE)</f>
        <v>#REF!</v>
      </c>
    </row>
    <row r="181" spans="1:14" hidden="1" x14ac:dyDescent="0.25">
      <c r="A181" t="s">
        <v>1103</v>
      </c>
      <c r="B181" t="s">
        <v>1104</v>
      </c>
      <c r="C181" t="s">
        <v>1105</v>
      </c>
      <c r="D181" t="s">
        <v>1106</v>
      </c>
      <c r="E181" t="s">
        <v>488</v>
      </c>
      <c r="F181" t="s">
        <v>126</v>
      </c>
      <c r="G181" t="s">
        <v>1107</v>
      </c>
      <c r="H181" t="s">
        <v>19</v>
      </c>
      <c r="I181" t="s">
        <v>126</v>
      </c>
      <c r="J181" t="s">
        <v>1108</v>
      </c>
      <c r="K181" t="s">
        <v>1109</v>
      </c>
      <c r="M181" t="e">
        <f>VLOOKUP($G181,[1]!Table1[[School Postcode]:[Key Stage 5 School Performance Flag]],2, FALSE)</f>
        <v>#REF!</v>
      </c>
      <c r="N181" t="e">
        <f>VLOOKUP($G181,[1]!Table1[[School Postcode]:[Key Stage 5 School Performance Flag]],3, FALSE)</f>
        <v>#REF!</v>
      </c>
    </row>
    <row r="182" spans="1:14" x14ac:dyDescent="0.25">
      <c r="A182" t="s">
        <v>1110</v>
      </c>
      <c r="B182" t="s">
        <v>1111</v>
      </c>
      <c r="C182" t="s">
        <v>1112</v>
      </c>
      <c r="D182" t="s">
        <v>1113</v>
      </c>
      <c r="E182" t="s">
        <v>488</v>
      </c>
      <c r="F182" t="s">
        <v>126</v>
      </c>
      <c r="G182" t="s">
        <v>1114</v>
      </c>
      <c r="H182" t="s">
        <v>19</v>
      </c>
      <c r="I182" t="s">
        <v>126</v>
      </c>
      <c r="J182" t="s">
        <v>1115</v>
      </c>
      <c r="K182" t="s">
        <v>1116</v>
      </c>
      <c r="M182" s="1" t="e">
        <f>VLOOKUP($G182,[1]!Table1[[School Postcode]:[Key Stage 5 School Performance Flag]],2, FALSE)</f>
        <v>#REF!</v>
      </c>
      <c r="N182" s="1" t="e">
        <f>VLOOKUP($G182,[1]!Table1[[School Postcode]:[Key Stage 5 School Performance Flag]],3, FALSE)</f>
        <v>#REF!</v>
      </c>
    </row>
    <row r="183" spans="1:14" hidden="1" x14ac:dyDescent="0.25">
      <c r="A183" t="s">
        <v>1117</v>
      </c>
      <c r="B183" t="s">
        <v>1118</v>
      </c>
      <c r="C183" t="s">
        <v>80</v>
      </c>
      <c r="D183" t="s">
        <v>1119</v>
      </c>
      <c r="E183" t="s">
        <v>1120</v>
      </c>
      <c r="F183" t="s">
        <v>110</v>
      </c>
      <c r="G183" t="s">
        <v>1121</v>
      </c>
      <c r="H183" t="s">
        <v>19</v>
      </c>
      <c r="I183" t="s">
        <v>110</v>
      </c>
      <c r="J183">
        <v>1386856023</v>
      </c>
      <c r="M183" t="e">
        <f>VLOOKUP($G183,[1]!Table1[[School Postcode]:[Key Stage 5 School Performance Flag]],2, FALSE)</f>
        <v>#REF!</v>
      </c>
      <c r="N183" t="e">
        <f>VLOOKUP($G183,[1]!Table1[[School Postcode]:[Key Stage 5 School Performance Flag]],3, FALSE)</f>
        <v>#REF!</v>
      </c>
    </row>
    <row r="184" spans="1:14" x14ac:dyDescent="0.25">
      <c r="A184" t="s">
        <v>1122</v>
      </c>
      <c r="B184" t="s">
        <v>1123</v>
      </c>
      <c r="C184" t="s">
        <v>1124</v>
      </c>
      <c r="D184" t="s">
        <v>1125</v>
      </c>
      <c r="E184" t="s">
        <v>1126</v>
      </c>
      <c r="F184" t="s">
        <v>110</v>
      </c>
      <c r="G184" t="s">
        <v>1127</v>
      </c>
      <c r="H184" t="s">
        <v>19</v>
      </c>
      <c r="I184" t="s">
        <v>74</v>
      </c>
      <c r="J184" t="s">
        <v>1128</v>
      </c>
      <c r="K184" t="s">
        <v>1129</v>
      </c>
      <c r="M184" s="1" t="e">
        <f>VLOOKUP($G184,[1]!Table1[[School Postcode]:[Key Stage 5 School Performance Flag]],2, FALSE)</f>
        <v>#REF!</v>
      </c>
      <c r="N184" s="1" t="e">
        <f>VLOOKUP($G184,[1]!Table1[[School Postcode]:[Key Stage 5 School Performance Flag]],3, FALSE)</f>
        <v>#REF!</v>
      </c>
    </row>
    <row r="185" spans="1:14" hidden="1" x14ac:dyDescent="0.25">
      <c r="A185" t="s">
        <v>1130</v>
      </c>
      <c r="B185" t="s">
        <v>1131</v>
      </c>
      <c r="C185" t="s">
        <v>1132</v>
      </c>
      <c r="E185" t="s">
        <v>1133</v>
      </c>
      <c r="F185" t="s">
        <v>126</v>
      </c>
      <c r="G185" t="s">
        <v>1134</v>
      </c>
      <c r="H185" t="s">
        <v>19</v>
      </c>
      <c r="I185" t="s">
        <v>126</v>
      </c>
      <c r="J185" t="s">
        <v>1135</v>
      </c>
      <c r="K185" t="s">
        <v>1136</v>
      </c>
      <c r="M185" t="e">
        <f>VLOOKUP($G185,[1]!Table1[[School Postcode]:[Key Stage 5 School Performance Flag]],2, FALSE)</f>
        <v>#REF!</v>
      </c>
      <c r="N185" t="e">
        <f>VLOOKUP($G185,[1]!Table1[[School Postcode]:[Key Stage 5 School Performance Flag]],3, FALSE)</f>
        <v>#REF!</v>
      </c>
    </row>
    <row r="186" spans="1:14" x14ac:dyDescent="0.25">
      <c r="A186" t="s">
        <v>1137</v>
      </c>
      <c r="B186" t="s">
        <v>1138</v>
      </c>
      <c r="C186" t="s">
        <v>1139</v>
      </c>
      <c r="D186" t="s">
        <v>1140</v>
      </c>
      <c r="E186" t="s">
        <v>743</v>
      </c>
      <c r="F186" t="s">
        <v>126</v>
      </c>
      <c r="G186" t="s">
        <v>1141</v>
      </c>
      <c r="H186" t="s">
        <v>19</v>
      </c>
      <c r="I186" t="s">
        <v>35</v>
      </c>
      <c r="J186" t="s">
        <v>1142</v>
      </c>
      <c r="K186" t="s">
        <v>1143</v>
      </c>
      <c r="M186" s="1" t="e">
        <f>VLOOKUP($G186,[1]!Table1[[School Postcode]:[Key Stage 5 School Performance Flag]],2, FALSE)</f>
        <v>#REF!</v>
      </c>
      <c r="N186" s="1" t="e">
        <f>VLOOKUP($G186,[1]!Table1[[School Postcode]:[Key Stage 5 School Performance Flag]],3, FALSE)</f>
        <v>#REF!</v>
      </c>
    </row>
    <row r="187" spans="1:14" hidden="1" x14ac:dyDescent="0.25">
      <c r="A187" t="s">
        <v>1144</v>
      </c>
      <c r="B187" t="s">
        <v>1145</v>
      </c>
      <c r="C187" t="s">
        <v>1146</v>
      </c>
      <c r="D187" t="s">
        <v>1147</v>
      </c>
      <c r="E187" t="s">
        <v>256</v>
      </c>
      <c r="F187" t="s">
        <v>49</v>
      </c>
      <c r="G187" t="s">
        <v>1148</v>
      </c>
      <c r="H187" t="s">
        <v>19</v>
      </c>
      <c r="I187" t="s">
        <v>256</v>
      </c>
      <c r="J187" t="s">
        <v>1149</v>
      </c>
      <c r="K187" t="s">
        <v>1150</v>
      </c>
      <c r="M187" t="e">
        <f>VLOOKUP($G187,[1]!Table1[[School Postcode]:[Key Stage 5 School Performance Flag]],2, FALSE)</f>
        <v>#REF!</v>
      </c>
      <c r="N187" t="e">
        <f>VLOOKUP($G187,[1]!Table1[[School Postcode]:[Key Stage 5 School Performance Flag]],3, FALSE)</f>
        <v>#REF!</v>
      </c>
    </row>
    <row r="188" spans="1:14" hidden="1" x14ac:dyDescent="0.25">
      <c r="A188" t="s">
        <v>1151</v>
      </c>
      <c r="B188" t="s">
        <v>1152</v>
      </c>
      <c r="C188" t="s">
        <v>1153</v>
      </c>
      <c r="E188" t="s">
        <v>125</v>
      </c>
      <c r="F188" t="s">
        <v>126</v>
      </c>
      <c r="G188" t="s">
        <v>1154</v>
      </c>
      <c r="H188" t="s">
        <v>19</v>
      </c>
      <c r="I188" t="s">
        <v>126</v>
      </c>
      <c r="J188" t="s">
        <v>1155</v>
      </c>
      <c r="K188" t="s">
        <v>1156</v>
      </c>
      <c r="M188" t="e">
        <f>VLOOKUP($G188,[1]!Table1[[School Postcode]:[Key Stage 5 School Performance Flag]],2, FALSE)</f>
        <v>#REF!</v>
      </c>
      <c r="N188" t="e">
        <f>VLOOKUP($G188,[1]!Table1[[School Postcode]:[Key Stage 5 School Performance Flag]],3, FALSE)</f>
        <v>#REF!</v>
      </c>
    </row>
    <row r="189" spans="1:14" x14ac:dyDescent="0.25">
      <c r="A189" t="s">
        <v>1157</v>
      </c>
      <c r="B189" t="s">
        <v>1158</v>
      </c>
      <c r="C189" t="s">
        <v>1159</v>
      </c>
      <c r="D189" t="s">
        <v>1160</v>
      </c>
      <c r="E189" t="s">
        <v>74</v>
      </c>
      <c r="F189" t="s">
        <v>49</v>
      </c>
      <c r="G189" t="s">
        <v>1161</v>
      </c>
      <c r="H189" t="s">
        <v>19</v>
      </c>
      <c r="I189" t="s">
        <v>48</v>
      </c>
      <c r="J189" t="s">
        <v>1162</v>
      </c>
      <c r="K189" t="s">
        <v>1163</v>
      </c>
      <c r="L189">
        <v>17809</v>
      </c>
      <c r="M189" s="1" t="e">
        <f>VLOOKUP($G189,[1]!Table1[[School Postcode]:[Key Stage 5 School Performance Flag]],2, FALSE)</f>
        <v>#REF!</v>
      </c>
      <c r="N189" s="1" t="e">
        <f>VLOOKUP($G189,[1]!Table1[[School Postcode]:[Key Stage 5 School Performance Flag]],3, FALSE)</f>
        <v>#REF!</v>
      </c>
    </row>
    <row r="190" spans="1:14" hidden="1" x14ac:dyDescent="0.25">
      <c r="A190" t="s">
        <v>1164</v>
      </c>
      <c r="B190" t="s">
        <v>1165</v>
      </c>
      <c r="C190" t="s">
        <v>1166</v>
      </c>
      <c r="D190" t="s">
        <v>1167</v>
      </c>
      <c r="E190" t="s">
        <v>26</v>
      </c>
      <c r="G190" t="s">
        <v>1168</v>
      </c>
      <c r="H190" t="s">
        <v>19</v>
      </c>
      <c r="I190" t="s">
        <v>27</v>
      </c>
      <c r="K190" t="s">
        <v>1169</v>
      </c>
      <c r="M190" t="e">
        <f>VLOOKUP($G190,[1]!Table1[[School Postcode]:[Key Stage 5 School Performance Flag]],2, FALSE)</f>
        <v>#REF!</v>
      </c>
      <c r="N190" t="e">
        <f>VLOOKUP($G190,[1]!Table1[[School Postcode]:[Key Stage 5 School Performance Flag]],3, FALSE)</f>
        <v>#REF!</v>
      </c>
    </row>
    <row r="191" spans="1:14" hidden="1" x14ac:dyDescent="0.25">
      <c r="A191" t="s">
        <v>1170</v>
      </c>
      <c r="B191" t="s">
        <v>1171</v>
      </c>
      <c r="C191" t="s">
        <v>1172</v>
      </c>
      <c r="D191" t="s">
        <v>1173</v>
      </c>
      <c r="E191" t="s">
        <v>26</v>
      </c>
      <c r="F191" t="s">
        <v>27</v>
      </c>
      <c r="G191" t="s">
        <v>1174</v>
      </c>
      <c r="H191" t="s">
        <v>19</v>
      </c>
      <c r="I191" t="s">
        <v>27</v>
      </c>
      <c r="J191" t="s">
        <v>1175</v>
      </c>
      <c r="K191" t="s">
        <v>1176</v>
      </c>
      <c r="L191">
        <v>14291</v>
      </c>
      <c r="M191" t="e">
        <f>VLOOKUP($G191,[1]!Table1[[School Postcode]:[Key Stage 5 School Performance Flag]],2, FALSE)</f>
        <v>#REF!</v>
      </c>
      <c r="N191" t="e">
        <f>VLOOKUP($G191,[1]!Table1[[School Postcode]:[Key Stage 5 School Performance Flag]],3, FALSE)</f>
        <v>#REF!</v>
      </c>
    </row>
    <row r="192" spans="1:14" x14ac:dyDescent="0.25">
      <c r="A192" t="s">
        <v>1177</v>
      </c>
      <c r="B192" t="s">
        <v>1178</v>
      </c>
      <c r="C192" t="s">
        <v>1179</v>
      </c>
      <c r="E192" t="s">
        <v>269</v>
      </c>
      <c r="F192" t="s">
        <v>49</v>
      </c>
      <c r="G192" t="s">
        <v>1180</v>
      </c>
      <c r="H192" t="s">
        <v>19</v>
      </c>
      <c r="I192" t="s">
        <v>74</v>
      </c>
      <c r="J192" t="s">
        <v>1181</v>
      </c>
      <c r="K192" t="s">
        <v>1182</v>
      </c>
      <c r="L192">
        <v>13238</v>
      </c>
      <c r="M192" s="1" t="e">
        <f>VLOOKUP($G192,[1]!Table1[[School Postcode]:[Key Stage 5 School Performance Flag]],2, FALSE)</f>
        <v>#REF!</v>
      </c>
      <c r="N192" s="1" t="e">
        <f>VLOOKUP($G192,[1]!Table1[[School Postcode]:[Key Stage 5 School Performance Flag]],3, FALSE)</f>
        <v>#REF!</v>
      </c>
    </row>
    <row r="193" spans="1:14" hidden="1" x14ac:dyDescent="0.25">
      <c r="A193" t="s">
        <v>1183</v>
      </c>
      <c r="B193" t="s">
        <v>1184</v>
      </c>
      <c r="C193" t="s">
        <v>1185</v>
      </c>
      <c r="D193" t="s">
        <v>101</v>
      </c>
      <c r="E193" t="s">
        <v>74</v>
      </c>
      <c r="F193" t="s">
        <v>49</v>
      </c>
      <c r="G193" t="s">
        <v>1186</v>
      </c>
      <c r="H193" t="s">
        <v>19</v>
      </c>
      <c r="I193" t="s">
        <v>74</v>
      </c>
      <c r="J193" t="s">
        <v>1187</v>
      </c>
      <c r="K193" t="s">
        <v>1188</v>
      </c>
      <c r="L193">
        <v>13151</v>
      </c>
      <c r="M193" t="e">
        <f>VLOOKUP($G193,[1]!Table1[[School Postcode]:[Key Stage 5 School Performance Flag]],2, FALSE)</f>
        <v>#REF!</v>
      </c>
      <c r="N193" t="e">
        <f>VLOOKUP($G193,[1]!Table1[[School Postcode]:[Key Stage 5 School Performance Flag]],3, FALSE)</f>
        <v>#REF!</v>
      </c>
    </row>
    <row r="194" spans="1:14" x14ac:dyDescent="0.25">
      <c r="A194" t="s">
        <v>1189</v>
      </c>
      <c r="B194" t="s">
        <v>1190</v>
      </c>
      <c r="C194" t="s">
        <v>1191</v>
      </c>
      <c r="E194" t="s">
        <v>57</v>
      </c>
      <c r="F194" t="s">
        <v>49</v>
      </c>
      <c r="G194" t="s">
        <v>1192</v>
      </c>
      <c r="H194" t="s">
        <v>19</v>
      </c>
      <c r="I194" t="s">
        <v>57</v>
      </c>
      <c r="J194" t="s">
        <v>1193</v>
      </c>
      <c r="K194" t="s">
        <v>1194</v>
      </c>
      <c r="L194">
        <v>12740</v>
      </c>
      <c r="M194" s="1" t="e">
        <f>VLOOKUP($G194,[1]!Table1[[School Postcode]:[Key Stage 5 School Performance Flag]],2, FALSE)</f>
        <v>#REF!</v>
      </c>
      <c r="N194" s="1" t="e">
        <f>VLOOKUP($G194,[1]!Table1[[School Postcode]:[Key Stage 5 School Performance Flag]],3, FALSE)</f>
        <v>#REF!</v>
      </c>
    </row>
    <row r="195" spans="1:14" hidden="1" x14ac:dyDescent="0.25">
      <c r="A195" t="s">
        <v>1195</v>
      </c>
      <c r="B195" t="s">
        <v>1196</v>
      </c>
      <c r="C195" t="s">
        <v>1197</v>
      </c>
      <c r="D195" t="s">
        <v>1198</v>
      </c>
      <c r="E195" t="s">
        <v>160</v>
      </c>
      <c r="G195" t="s">
        <v>1199</v>
      </c>
      <c r="H195" t="s">
        <v>19</v>
      </c>
      <c r="I195" t="s">
        <v>160</v>
      </c>
      <c r="K195" t="s">
        <v>1200</v>
      </c>
      <c r="M195" t="e">
        <f>VLOOKUP($G195,[1]!Table1[[School Postcode]:[Key Stage 5 School Performance Flag]],2, FALSE)</f>
        <v>#REF!</v>
      </c>
      <c r="N195" t="e">
        <f>VLOOKUP($G195,[1]!Table1[[School Postcode]:[Key Stage 5 School Performance Flag]],3, FALSE)</f>
        <v>#REF!</v>
      </c>
    </row>
    <row r="196" spans="1:14" hidden="1" x14ac:dyDescent="0.25">
      <c r="A196" t="s">
        <v>1201</v>
      </c>
      <c r="B196" t="s">
        <v>1196</v>
      </c>
      <c r="C196" t="s">
        <v>1197</v>
      </c>
      <c r="D196" t="s">
        <v>1198</v>
      </c>
      <c r="E196" t="s">
        <v>160</v>
      </c>
      <c r="F196" t="s">
        <v>126</v>
      </c>
      <c r="G196" t="s">
        <v>1199</v>
      </c>
      <c r="H196" t="s">
        <v>19</v>
      </c>
      <c r="I196" t="s">
        <v>160</v>
      </c>
      <c r="J196" t="s">
        <v>1202</v>
      </c>
      <c r="K196" t="s">
        <v>1203</v>
      </c>
      <c r="M196" t="e">
        <f>VLOOKUP($G196,[1]!Table1[[School Postcode]:[Key Stage 5 School Performance Flag]],2, FALSE)</f>
        <v>#REF!</v>
      </c>
      <c r="N196" t="e">
        <f>VLOOKUP($G196,[1]!Table1[[School Postcode]:[Key Stage 5 School Performance Flag]],3, FALSE)</f>
        <v>#REF!</v>
      </c>
    </row>
    <row r="197" spans="1:14" hidden="1" x14ac:dyDescent="0.25">
      <c r="A197" t="s">
        <v>1204</v>
      </c>
      <c r="B197" t="s">
        <v>1205</v>
      </c>
      <c r="C197" t="s">
        <v>1206</v>
      </c>
      <c r="E197" t="s">
        <v>1207</v>
      </c>
      <c r="F197" t="s">
        <v>35</v>
      </c>
      <c r="G197" t="s">
        <v>1208</v>
      </c>
      <c r="H197" t="s">
        <v>19</v>
      </c>
      <c r="I197" t="s">
        <v>35</v>
      </c>
      <c r="K197" t="s">
        <v>1209</v>
      </c>
      <c r="M197" t="e">
        <f>VLOOKUP($G197,[1]!Table1[[School Postcode]:[Key Stage 5 School Performance Flag]],2, FALSE)</f>
        <v>#REF!</v>
      </c>
      <c r="N197" t="e">
        <f>VLOOKUP($G197,[1]!Table1[[School Postcode]:[Key Stage 5 School Performance Flag]],3, FALSE)</f>
        <v>#REF!</v>
      </c>
    </row>
    <row r="198" spans="1:14" hidden="1" x14ac:dyDescent="0.25">
      <c r="A198" t="s">
        <v>1210</v>
      </c>
      <c r="B198" t="s">
        <v>1211</v>
      </c>
      <c r="C198" t="s">
        <v>1206</v>
      </c>
      <c r="E198" t="s">
        <v>1207</v>
      </c>
      <c r="F198" t="s">
        <v>35</v>
      </c>
      <c r="G198" t="s">
        <v>1208</v>
      </c>
      <c r="H198" t="s">
        <v>19</v>
      </c>
      <c r="I198" t="s">
        <v>35</v>
      </c>
      <c r="J198" t="s">
        <v>1212</v>
      </c>
      <c r="K198" t="s">
        <v>1213</v>
      </c>
      <c r="L198">
        <v>13195</v>
      </c>
      <c r="M198" t="e">
        <f>VLOOKUP($G198,[1]!Table1[[School Postcode]:[Key Stage 5 School Performance Flag]],2, FALSE)</f>
        <v>#REF!</v>
      </c>
      <c r="N198" t="e">
        <f>VLOOKUP($G198,[1]!Table1[[School Postcode]:[Key Stage 5 School Performance Flag]],3, FALSE)</f>
        <v>#REF!</v>
      </c>
    </row>
    <row r="199" spans="1:14" hidden="1" x14ac:dyDescent="0.25">
      <c r="A199" t="s">
        <v>1214</v>
      </c>
      <c r="B199" t="s">
        <v>1215</v>
      </c>
      <c r="C199" t="s">
        <v>1216</v>
      </c>
      <c r="D199" t="s">
        <v>1217</v>
      </c>
      <c r="E199" t="s">
        <v>160</v>
      </c>
      <c r="F199" t="s">
        <v>126</v>
      </c>
      <c r="G199" t="s">
        <v>1218</v>
      </c>
      <c r="H199" t="s">
        <v>19</v>
      </c>
      <c r="I199" t="s">
        <v>126</v>
      </c>
      <c r="J199" t="s">
        <v>1219</v>
      </c>
      <c r="K199" t="s">
        <v>1220</v>
      </c>
      <c r="M199" t="e">
        <f>VLOOKUP($G199,[1]!Table1[[School Postcode]:[Key Stage 5 School Performance Flag]],2, FALSE)</f>
        <v>#REF!</v>
      </c>
      <c r="N199" t="e">
        <f>VLOOKUP($G199,[1]!Table1[[School Postcode]:[Key Stage 5 School Performance Flag]],3, FALSE)</f>
        <v>#REF!</v>
      </c>
    </row>
    <row r="200" spans="1:14" hidden="1" x14ac:dyDescent="0.25">
      <c r="A200" t="s">
        <v>1221</v>
      </c>
      <c r="B200" t="s">
        <v>1222</v>
      </c>
      <c r="C200" t="s">
        <v>1223</v>
      </c>
      <c r="D200" t="s">
        <v>1224</v>
      </c>
      <c r="E200" t="s">
        <v>1225</v>
      </c>
      <c r="F200" t="s">
        <v>35</v>
      </c>
      <c r="G200" t="s">
        <v>1226</v>
      </c>
      <c r="H200" t="s">
        <v>19</v>
      </c>
      <c r="I200" t="s">
        <v>35</v>
      </c>
      <c r="J200" t="s">
        <v>1227</v>
      </c>
      <c r="K200" t="s">
        <v>1228</v>
      </c>
      <c r="L200">
        <v>13196</v>
      </c>
      <c r="M200" t="e">
        <f>VLOOKUP($G200,[1]!Table1[[School Postcode]:[Key Stage 5 School Performance Flag]],2, FALSE)</f>
        <v>#REF!</v>
      </c>
      <c r="N200" t="e">
        <f>VLOOKUP($G200,[1]!Table1[[School Postcode]:[Key Stage 5 School Performance Flag]],3, FALSE)</f>
        <v>#REF!</v>
      </c>
    </row>
    <row r="201" spans="1:14" hidden="1" x14ac:dyDescent="0.25">
      <c r="A201" t="s">
        <v>1229</v>
      </c>
      <c r="B201" t="s">
        <v>1230</v>
      </c>
      <c r="C201" t="s">
        <v>1231</v>
      </c>
      <c r="D201" t="s">
        <v>1232</v>
      </c>
      <c r="E201" t="s">
        <v>1233</v>
      </c>
      <c r="F201" t="s">
        <v>110</v>
      </c>
      <c r="G201" t="s">
        <v>1234</v>
      </c>
      <c r="H201" t="s">
        <v>19</v>
      </c>
      <c r="I201" t="s">
        <v>110</v>
      </c>
      <c r="J201" t="s">
        <v>1235</v>
      </c>
      <c r="K201" t="s">
        <v>1236</v>
      </c>
      <c r="L201">
        <v>13315</v>
      </c>
      <c r="M201" t="e">
        <f>VLOOKUP($G201,[1]!Table1[[School Postcode]:[Key Stage 5 School Performance Flag]],2, FALSE)</f>
        <v>#REF!</v>
      </c>
      <c r="N201" t="e">
        <f>VLOOKUP($G201,[1]!Table1[[School Postcode]:[Key Stage 5 School Performance Flag]],3, FALSE)</f>
        <v>#REF!</v>
      </c>
    </row>
    <row r="202" spans="1:14" hidden="1" x14ac:dyDescent="0.25">
      <c r="A202" t="s">
        <v>1237</v>
      </c>
      <c r="B202" t="s">
        <v>1238</v>
      </c>
      <c r="C202" t="s">
        <v>1239</v>
      </c>
      <c r="D202" t="s">
        <v>140</v>
      </c>
      <c r="E202" t="s">
        <v>74</v>
      </c>
      <c r="F202" t="s">
        <v>49</v>
      </c>
      <c r="G202" t="s">
        <v>1240</v>
      </c>
      <c r="H202" t="s">
        <v>19</v>
      </c>
      <c r="I202" t="s">
        <v>74</v>
      </c>
      <c r="J202" t="s">
        <v>1241</v>
      </c>
      <c r="K202" t="s">
        <v>1242</v>
      </c>
      <c r="L202">
        <v>13133</v>
      </c>
      <c r="M202" t="e">
        <f>VLOOKUP($G202,[1]!Table1[[School Postcode]:[Key Stage 5 School Performance Flag]],2, FALSE)</f>
        <v>#REF!</v>
      </c>
      <c r="N202" t="e">
        <f>VLOOKUP($G202,[1]!Table1[[School Postcode]:[Key Stage 5 School Performance Flag]],3, FALSE)</f>
        <v>#REF!</v>
      </c>
    </row>
    <row r="203" spans="1:14" hidden="1" x14ac:dyDescent="0.25">
      <c r="A203" t="s">
        <v>1243</v>
      </c>
      <c r="B203" t="s">
        <v>1244</v>
      </c>
      <c r="C203" t="s">
        <v>1245</v>
      </c>
      <c r="D203" t="s">
        <v>249</v>
      </c>
      <c r="E203" t="s">
        <v>74</v>
      </c>
      <c r="F203" t="s">
        <v>49</v>
      </c>
      <c r="G203" t="s">
        <v>1246</v>
      </c>
      <c r="H203" t="s">
        <v>19</v>
      </c>
      <c r="I203" t="s">
        <v>74</v>
      </c>
      <c r="J203" t="s">
        <v>1247</v>
      </c>
      <c r="K203" t="s">
        <v>1248</v>
      </c>
      <c r="L203">
        <v>13135</v>
      </c>
      <c r="M203" t="e">
        <f>VLOOKUP($G203,[1]!Table1[[School Postcode]:[Key Stage 5 School Performance Flag]],2, FALSE)</f>
        <v>#REF!</v>
      </c>
      <c r="N203" t="e">
        <f>VLOOKUP($G203,[1]!Table1[[School Postcode]:[Key Stage 5 School Performance Flag]],3, FALSE)</f>
        <v>#REF!</v>
      </c>
    </row>
    <row r="204" spans="1:14" hidden="1" x14ac:dyDescent="0.25">
      <c r="A204" t="s">
        <v>1249</v>
      </c>
      <c r="B204" t="s">
        <v>1250</v>
      </c>
      <c r="C204" t="s">
        <v>1245</v>
      </c>
      <c r="D204" t="s">
        <v>249</v>
      </c>
      <c r="E204" t="s">
        <v>74</v>
      </c>
      <c r="F204" t="s">
        <v>49</v>
      </c>
      <c r="G204" t="s">
        <v>1246</v>
      </c>
      <c r="H204" t="s">
        <v>19</v>
      </c>
      <c r="I204" t="s">
        <v>74</v>
      </c>
      <c r="J204" t="s">
        <v>1251</v>
      </c>
      <c r="K204" t="s">
        <v>1252</v>
      </c>
      <c r="L204">
        <v>13132</v>
      </c>
      <c r="M204" t="e">
        <f>VLOOKUP($G204,[1]!Table1[[School Postcode]:[Key Stage 5 School Performance Flag]],2, FALSE)</f>
        <v>#REF!</v>
      </c>
      <c r="N204" t="e">
        <f>VLOOKUP($G204,[1]!Table1[[School Postcode]:[Key Stage 5 School Performance Flag]],3, FALSE)</f>
        <v>#REF!</v>
      </c>
    </row>
    <row r="205" spans="1:14" x14ac:dyDescent="0.25">
      <c r="A205" t="s">
        <v>1253</v>
      </c>
      <c r="B205" t="s">
        <v>1254</v>
      </c>
      <c r="C205" t="s">
        <v>1255</v>
      </c>
      <c r="E205" t="s">
        <v>743</v>
      </c>
      <c r="F205" t="s">
        <v>35</v>
      </c>
      <c r="G205" t="s">
        <v>1256</v>
      </c>
      <c r="H205" t="s">
        <v>19</v>
      </c>
      <c r="I205" t="s">
        <v>35</v>
      </c>
      <c r="K205" t="s">
        <v>1257</v>
      </c>
      <c r="M205" s="1" t="e">
        <f>VLOOKUP($G205,[1]!Table1[[School Postcode]:[Key Stage 5 School Performance Flag]],2, FALSE)</f>
        <v>#REF!</v>
      </c>
      <c r="N205" s="1" t="e">
        <f>VLOOKUP($G205,[1]!Table1[[School Postcode]:[Key Stage 5 School Performance Flag]],3, FALSE)</f>
        <v>#REF!</v>
      </c>
    </row>
    <row r="206" spans="1:14" x14ac:dyDescent="0.25">
      <c r="A206" t="s">
        <v>1258</v>
      </c>
      <c r="B206" t="s">
        <v>1259</v>
      </c>
      <c r="C206" t="s">
        <v>1255</v>
      </c>
      <c r="E206" t="s">
        <v>743</v>
      </c>
      <c r="F206" t="s">
        <v>35</v>
      </c>
      <c r="G206" t="s">
        <v>1256</v>
      </c>
      <c r="H206" t="s">
        <v>19</v>
      </c>
      <c r="I206" t="s">
        <v>35</v>
      </c>
      <c r="J206" t="s">
        <v>1260</v>
      </c>
      <c r="K206" t="s">
        <v>1261</v>
      </c>
      <c r="L206">
        <v>13206</v>
      </c>
      <c r="M206" s="1" t="e">
        <f>VLOOKUP($G206,[1]!Table1[[School Postcode]:[Key Stage 5 School Performance Flag]],2, FALSE)</f>
        <v>#REF!</v>
      </c>
      <c r="N206" s="1" t="e">
        <f>VLOOKUP($G206,[1]!Table1[[School Postcode]:[Key Stage 5 School Performance Flag]],3, FALSE)</f>
        <v>#REF!</v>
      </c>
    </row>
    <row r="207" spans="1:14" hidden="1" x14ac:dyDescent="0.25">
      <c r="A207" t="s">
        <v>1262</v>
      </c>
      <c r="B207" t="s">
        <v>1263</v>
      </c>
      <c r="C207" t="s">
        <v>1264</v>
      </c>
      <c r="E207" t="s">
        <v>821</v>
      </c>
      <c r="F207" t="s">
        <v>49</v>
      </c>
      <c r="G207" t="s">
        <v>1265</v>
      </c>
      <c r="H207" t="s">
        <v>19</v>
      </c>
      <c r="I207" t="s">
        <v>256</v>
      </c>
      <c r="J207" t="s">
        <v>1266</v>
      </c>
      <c r="K207" t="s">
        <v>1267</v>
      </c>
      <c r="L207">
        <v>13330</v>
      </c>
      <c r="M207" t="e">
        <f>VLOOKUP($G207,[1]!Table1[[School Postcode]:[Key Stage 5 School Performance Flag]],2, FALSE)</f>
        <v>#REF!</v>
      </c>
      <c r="N207" t="e">
        <f>VLOOKUP($G207,[1]!Table1[[School Postcode]:[Key Stage 5 School Performance Flag]],3, FALSE)</f>
        <v>#REF!</v>
      </c>
    </row>
    <row r="208" spans="1:14" hidden="1" x14ac:dyDescent="0.25">
      <c r="A208" t="s">
        <v>1268</v>
      </c>
      <c r="B208" t="s">
        <v>1269</v>
      </c>
      <c r="C208" t="s">
        <v>1270</v>
      </c>
      <c r="D208" t="s">
        <v>1271</v>
      </c>
      <c r="E208" t="s">
        <v>74</v>
      </c>
      <c r="F208" t="s">
        <v>49</v>
      </c>
      <c r="G208" t="s">
        <v>1272</v>
      </c>
      <c r="H208" t="s">
        <v>19</v>
      </c>
      <c r="I208" t="s">
        <v>74</v>
      </c>
      <c r="J208" t="s">
        <v>1273</v>
      </c>
      <c r="K208" t="s">
        <v>1274</v>
      </c>
      <c r="L208">
        <v>13136</v>
      </c>
      <c r="M208" t="e">
        <f>VLOOKUP($G208,[1]!Table1[[School Postcode]:[Key Stage 5 School Performance Flag]],2, FALSE)</f>
        <v>#REF!</v>
      </c>
      <c r="N208" t="e">
        <f>VLOOKUP($G208,[1]!Table1[[School Postcode]:[Key Stage 5 School Performance Flag]],3, FALSE)</f>
        <v>#REF!</v>
      </c>
    </row>
    <row r="209" spans="1:14" hidden="1" x14ac:dyDescent="0.25">
      <c r="A209" t="s">
        <v>1275</v>
      </c>
      <c r="B209" t="s">
        <v>1276</v>
      </c>
      <c r="C209" t="s">
        <v>1277</v>
      </c>
      <c r="D209" t="s">
        <v>931</v>
      </c>
      <c r="E209" t="s">
        <v>74</v>
      </c>
      <c r="F209" t="s">
        <v>49</v>
      </c>
      <c r="G209" t="s">
        <v>1278</v>
      </c>
      <c r="H209" t="s">
        <v>19</v>
      </c>
      <c r="I209" t="s">
        <v>74</v>
      </c>
      <c r="J209">
        <v>1215542794</v>
      </c>
      <c r="K209" t="s">
        <v>1279</v>
      </c>
      <c r="L209">
        <v>13126</v>
      </c>
      <c r="M209" t="e">
        <f>VLOOKUP($G209,[1]!Table1[[School Postcode]:[Key Stage 5 School Performance Flag]],2, FALSE)</f>
        <v>#REF!</v>
      </c>
      <c r="N209" t="e">
        <f>VLOOKUP($G209,[1]!Table1[[School Postcode]:[Key Stage 5 School Performance Flag]],3, FALSE)</f>
        <v>#REF!</v>
      </c>
    </row>
    <row r="210" spans="1:14" hidden="1" x14ac:dyDescent="0.25">
      <c r="A210" t="s">
        <v>1280</v>
      </c>
      <c r="B210" t="s">
        <v>1281</v>
      </c>
      <c r="C210" t="s">
        <v>1282</v>
      </c>
      <c r="E210" t="s">
        <v>74</v>
      </c>
      <c r="F210" t="s">
        <v>49</v>
      </c>
      <c r="G210" t="s">
        <v>1283</v>
      </c>
      <c r="H210" t="s">
        <v>19</v>
      </c>
      <c r="I210" t="s">
        <v>74</v>
      </c>
      <c r="J210" t="s">
        <v>1284</v>
      </c>
      <c r="K210" t="s">
        <v>1285</v>
      </c>
      <c r="L210">
        <v>13137</v>
      </c>
      <c r="M210" t="e">
        <f>VLOOKUP($G210,[1]!Table1[[School Postcode]:[Key Stage 5 School Performance Flag]],2, FALSE)</f>
        <v>#REF!</v>
      </c>
      <c r="N210" t="e">
        <f>VLOOKUP($G210,[1]!Table1[[School Postcode]:[Key Stage 5 School Performance Flag]],3, FALSE)</f>
        <v>#REF!</v>
      </c>
    </row>
    <row r="211" spans="1:14" hidden="1" x14ac:dyDescent="0.25">
      <c r="A211" t="s">
        <v>1286</v>
      </c>
      <c r="B211" t="s">
        <v>1287</v>
      </c>
      <c r="C211" t="s">
        <v>1288</v>
      </c>
      <c r="E211" t="s">
        <v>355</v>
      </c>
      <c r="F211" t="s">
        <v>27</v>
      </c>
      <c r="G211" t="s">
        <v>1289</v>
      </c>
      <c r="H211" t="s">
        <v>19</v>
      </c>
      <c r="I211" t="s">
        <v>27</v>
      </c>
      <c r="J211" t="s">
        <v>1290</v>
      </c>
      <c r="K211" t="s">
        <v>1291</v>
      </c>
      <c r="L211">
        <v>12684</v>
      </c>
      <c r="M211" t="e">
        <f>VLOOKUP($G211,[1]!Table1[[School Postcode]:[Key Stage 5 School Performance Flag]],2, FALSE)</f>
        <v>#REF!</v>
      </c>
      <c r="N211" t="e">
        <f>VLOOKUP($G211,[1]!Table1[[School Postcode]:[Key Stage 5 School Performance Flag]],3, FALSE)</f>
        <v>#REF!</v>
      </c>
    </row>
    <row r="212" spans="1:14" hidden="1" x14ac:dyDescent="0.25">
      <c r="A212" t="s">
        <v>1292</v>
      </c>
      <c r="B212" t="s">
        <v>1287</v>
      </c>
      <c r="C212" t="s">
        <v>1293</v>
      </c>
      <c r="E212" t="s">
        <v>1294</v>
      </c>
      <c r="F212" t="s">
        <v>35</v>
      </c>
      <c r="G212" t="s">
        <v>1295</v>
      </c>
      <c r="H212" t="s">
        <v>19</v>
      </c>
      <c r="I212" t="s">
        <v>35</v>
      </c>
      <c r="J212" t="s">
        <v>1296</v>
      </c>
      <c r="K212" t="s">
        <v>1297</v>
      </c>
      <c r="L212">
        <v>13232</v>
      </c>
      <c r="M212" t="e">
        <f>VLOOKUP($G212,[1]!Table1[[School Postcode]:[Key Stage 5 School Performance Flag]],2, FALSE)</f>
        <v>#REF!</v>
      </c>
      <c r="N212" t="e">
        <f>VLOOKUP($G212,[1]!Table1[[School Postcode]:[Key Stage 5 School Performance Flag]],3, FALSE)</f>
        <v>#REF!</v>
      </c>
    </row>
    <row r="213" spans="1:14" x14ac:dyDescent="0.25">
      <c r="A213" t="s">
        <v>1298</v>
      </c>
      <c r="B213" t="s">
        <v>1299</v>
      </c>
      <c r="C213" t="s">
        <v>1300</v>
      </c>
      <c r="D213" t="s">
        <v>1301</v>
      </c>
      <c r="E213" t="s">
        <v>74</v>
      </c>
      <c r="F213" t="s">
        <v>49</v>
      </c>
      <c r="G213" t="s">
        <v>1302</v>
      </c>
      <c r="H213" t="s">
        <v>19</v>
      </c>
      <c r="I213" t="s">
        <v>74</v>
      </c>
      <c r="J213" t="s">
        <v>1303</v>
      </c>
      <c r="K213" t="s">
        <v>1304</v>
      </c>
      <c r="L213">
        <v>17724</v>
      </c>
      <c r="M213" s="1" t="e">
        <f>VLOOKUP($G213,[1]!Table1[[School Postcode]:[Key Stage 5 School Performance Flag]],2, FALSE)</f>
        <v>#REF!</v>
      </c>
      <c r="N213" s="1" t="e">
        <f>VLOOKUP($G213,[1]!Table1[[School Postcode]:[Key Stage 5 School Performance Flag]],3, FALSE)</f>
        <v>#REF!</v>
      </c>
    </row>
    <row r="214" spans="1:14" x14ac:dyDescent="0.25">
      <c r="A214" t="s">
        <v>1305</v>
      </c>
      <c r="B214" t="s">
        <v>1306</v>
      </c>
      <c r="C214" t="s">
        <v>1307</v>
      </c>
      <c r="E214" t="s">
        <v>468</v>
      </c>
      <c r="F214" t="s">
        <v>126</v>
      </c>
      <c r="G214" t="s">
        <v>1308</v>
      </c>
      <c r="H214" t="s">
        <v>19</v>
      </c>
      <c r="I214" t="s">
        <v>126</v>
      </c>
      <c r="J214" t="s">
        <v>1309</v>
      </c>
      <c r="K214" t="s">
        <v>1310</v>
      </c>
      <c r="L214">
        <v>11731</v>
      </c>
      <c r="M214" s="1" t="e">
        <f>VLOOKUP($G214,[1]!Table1[[School Postcode]:[Key Stage 5 School Performance Flag]],2, FALSE)</f>
        <v>#REF!</v>
      </c>
      <c r="N214" s="1" t="e">
        <f>VLOOKUP($G214,[1]!Table1[[School Postcode]:[Key Stage 5 School Performance Flag]],3, FALSE)</f>
        <v>#REF!</v>
      </c>
    </row>
    <row r="215" spans="1:14" x14ac:dyDescent="0.25">
      <c r="A215" t="s">
        <v>1311</v>
      </c>
      <c r="B215" t="s">
        <v>1312</v>
      </c>
      <c r="C215" t="s">
        <v>1313</v>
      </c>
      <c r="E215" t="s">
        <v>74</v>
      </c>
      <c r="F215" t="s">
        <v>49</v>
      </c>
      <c r="G215" t="s">
        <v>1314</v>
      </c>
      <c r="H215" t="s">
        <v>19</v>
      </c>
      <c r="I215" t="s">
        <v>74</v>
      </c>
      <c r="J215" t="s">
        <v>1315</v>
      </c>
      <c r="K215" t="s">
        <v>1316</v>
      </c>
      <c r="L215">
        <v>13140</v>
      </c>
      <c r="M215" s="1" t="e">
        <f>VLOOKUP($G215,[1]!Table1[[School Postcode]:[Key Stage 5 School Performance Flag]],2, FALSE)</f>
        <v>#REF!</v>
      </c>
      <c r="N215" s="1" t="e">
        <f>VLOOKUP($G215,[1]!Table1[[School Postcode]:[Key Stage 5 School Performance Flag]],3, FALSE)</f>
        <v>#REF!</v>
      </c>
    </row>
    <row r="216" spans="1:14" x14ac:dyDescent="0.25">
      <c r="A216" t="s">
        <v>1317</v>
      </c>
      <c r="B216" t="s">
        <v>1318</v>
      </c>
      <c r="C216" t="s">
        <v>1319</v>
      </c>
      <c r="E216" t="s">
        <v>74</v>
      </c>
      <c r="F216" t="s">
        <v>49</v>
      </c>
      <c r="G216" t="s">
        <v>1320</v>
      </c>
      <c r="H216" t="s">
        <v>19</v>
      </c>
      <c r="I216" t="s">
        <v>74</v>
      </c>
      <c r="J216" t="s">
        <v>1321</v>
      </c>
      <c r="K216" t="s">
        <v>1322</v>
      </c>
      <c r="M216" s="1" t="e">
        <f>VLOOKUP($G216,[1]!Table1[[School Postcode]:[Key Stage 5 School Performance Flag]],2, FALSE)</f>
        <v>#REF!</v>
      </c>
      <c r="N216" s="1" t="e">
        <f>VLOOKUP($G216,[1]!Table1[[School Postcode]:[Key Stage 5 School Performance Flag]],3, FALSE)</f>
        <v>#REF!</v>
      </c>
    </row>
    <row r="217" spans="1:14" hidden="1" x14ac:dyDescent="0.25">
      <c r="A217" t="s">
        <v>1323</v>
      </c>
      <c r="B217" t="s">
        <v>1324</v>
      </c>
      <c r="C217" t="s">
        <v>1325</v>
      </c>
      <c r="E217" t="s">
        <v>74</v>
      </c>
      <c r="F217" t="s">
        <v>49</v>
      </c>
      <c r="G217" t="s">
        <v>1326</v>
      </c>
      <c r="H217" t="s">
        <v>19</v>
      </c>
      <c r="I217" t="s">
        <v>74</v>
      </c>
      <c r="J217" t="s">
        <v>1327</v>
      </c>
      <c r="K217" t="s">
        <v>1328</v>
      </c>
      <c r="L217">
        <v>13141</v>
      </c>
      <c r="M217" t="e">
        <f>VLOOKUP($G217,[1]!Table1[[School Postcode]:[Key Stage 5 School Performance Flag]],2, FALSE)</f>
        <v>#REF!</v>
      </c>
      <c r="N217" t="e">
        <f>VLOOKUP($G217,[1]!Table1[[School Postcode]:[Key Stage 5 School Performance Flag]],3, FALSE)</f>
        <v>#REF!</v>
      </c>
    </row>
    <row r="218" spans="1:14" hidden="1" x14ac:dyDescent="0.25">
      <c r="A218" t="s">
        <v>1329</v>
      </c>
      <c r="B218" t="s">
        <v>1330</v>
      </c>
      <c r="C218" t="s">
        <v>1331</v>
      </c>
      <c r="D218" t="s">
        <v>1332</v>
      </c>
      <c r="E218" t="s">
        <v>1333</v>
      </c>
      <c r="F218" t="s">
        <v>27</v>
      </c>
      <c r="G218" t="s">
        <v>1334</v>
      </c>
      <c r="H218" t="s">
        <v>19</v>
      </c>
      <c r="I218" t="s">
        <v>35</v>
      </c>
      <c r="M218" t="e">
        <f>VLOOKUP($G218,[1]!Table1[[School Postcode]:[Key Stage 5 School Performance Flag]],2, FALSE)</f>
        <v>#REF!</v>
      </c>
      <c r="N218" t="e">
        <f>VLOOKUP($G218,[1]!Table1[[School Postcode]:[Key Stage 5 School Performance Flag]],3, FALSE)</f>
        <v>#REF!</v>
      </c>
    </row>
    <row r="219" spans="1:14" x14ac:dyDescent="0.25">
      <c r="A219" t="s">
        <v>1335</v>
      </c>
      <c r="B219" t="s">
        <v>1336</v>
      </c>
      <c r="C219" t="s">
        <v>1337</v>
      </c>
      <c r="D219" t="s">
        <v>1008</v>
      </c>
      <c r="E219" t="s">
        <v>430</v>
      </c>
      <c r="F219" t="s">
        <v>27</v>
      </c>
      <c r="G219" t="s">
        <v>1338</v>
      </c>
      <c r="H219" t="s">
        <v>19</v>
      </c>
      <c r="I219" t="s">
        <v>27</v>
      </c>
      <c r="J219">
        <v>1543512455</v>
      </c>
      <c r="K219" t="s">
        <v>1339</v>
      </c>
      <c r="L219">
        <v>14444</v>
      </c>
      <c r="M219" s="1" t="e">
        <f>VLOOKUP($G219,[1]!Table1[[School Postcode]:[Key Stage 5 School Performance Flag]],2, FALSE)</f>
        <v>#REF!</v>
      </c>
      <c r="N219" s="1" t="e">
        <f>VLOOKUP($G219,[1]!Table1[[School Postcode]:[Key Stage 5 School Performance Flag]],3, FALSE)</f>
        <v>#REF!</v>
      </c>
    </row>
    <row r="220" spans="1:14" x14ac:dyDescent="0.25">
      <c r="A220" t="s">
        <v>1340</v>
      </c>
      <c r="B220" t="s">
        <v>1341</v>
      </c>
      <c r="C220" t="s">
        <v>1342</v>
      </c>
      <c r="D220" t="s">
        <v>1343</v>
      </c>
      <c r="E220" t="s">
        <v>16</v>
      </c>
      <c r="F220" t="s">
        <v>17</v>
      </c>
      <c r="G220" t="s">
        <v>1344</v>
      </c>
      <c r="H220" t="s">
        <v>19</v>
      </c>
      <c r="I220" t="s">
        <v>17</v>
      </c>
      <c r="J220" t="s">
        <v>1345</v>
      </c>
      <c r="K220" t="s">
        <v>1346</v>
      </c>
      <c r="L220">
        <v>14459</v>
      </c>
      <c r="M220" s="1" t="e">
        <f>VLOOKUP($G220,[1]!Table1[[School Postcode]:[Key Stage 5 School Performance Flag]],2, FALSE)</f>
        <v>#REF!</v>
      </c>
      <c r="N220" s="1" t="e">
        <f>VLOOKUP($G220,[1]!Table1[[School Postcode]:[Key Stage 5 School Performance Flag]],3, FALSE)</f>
        <v>#REF!</v>
      </c>
    </row>
    <row r="221" spans="1:14" x14ac:dyDescent="0.25">
      <c r="A221" t="s">
        <v>1347</v>
      </c>
      <c r="B221" t="s">
        <v>1348</v>
      </c>
      <c r="C221" t="s">
        <v>1349</v>
      </c>
      <c r="D221" t="s">
        <v>1350</v>
      </c>
      <c r="E221" t="s">
        <v>821</v>
      </c>
      <c r="F221" t="s">
        <v>49</v>
      </c>
      <c r="G221" t="s">
        <v>1351</v>
      </c>
      <c r="H221" t="s">
        <v>19</v>
      </c>
      <c r="I221" t="s">
        <v>27</v>
      </c>
      <c r="J221" t="s">
        <v>1352</v>
      </c>
      <c r="K221" t="s">
        <v>1353</v>
      </c>
      <c r="L221">
        <v>15357</v>
      </c>
      <c r="M221" s="1" t="e">
        <f>VLOOKUP($G221,[1]!Table1[[School Postcode]:[Key Stage 5 School Performance Flag]],2, FALSE)</f>
        <v>#REF!</v>
      </c>
      <c r="N221" s="1" t="e">
        <f>VLOOKUP($G221,[1]!Table1[[School Postcode]:[Key Stage 5 School Performance Flag]],3, FALSE)</f>
        <v>#REF!</v>
      </c>
    </row>
    <row r="222" spans="1:14" x14ac:dyDescent="0.25">
      <c r="A222" t="s">
        <v>1354</v>
      </c>
      <c r="B222" t="s">
        <v>1355</v>
      </c>
      <c r="C222" t="s">
        <v>629</v>
      </c>
      <c r="D222" t="s">
        <v>1356</v>
      </c>
      <c r="E222" t="s">
        <v>1333</v>
      </c>
      <c r="F222" t="s">
        <v>27</v>
      </c>
      <c r="G222" t="s">
        <v>1357</v>
      </c>
      <c r="H222" t="s">
        <v>19</v>
      </c>
      <c r="I222" t="s">
        <v>27</v>
      </c>
      <c r="J222" t="s">
        <v>1358</v>
      </c>
      <c r="K222" t="s">
        <v>1359</v>
      </c>
      <c r="L222">
        <v>17841</v>
      </c>
      <c r="M222" s="1" t="e">
        <f>VLOOKUP($G222,[1]!Table1[[School Postcode]:[Key Stage 5 School Performance Flag]],2, FALSE)</f>
        <v>#REF!</v>
      </c>
      <c r="N222" s="1" t="e">
        <f>VLOOKUP($G222,[1]!Table1[[School Postcode]:[Key Stage 5 School Performance Flag]],3, FALSE)</f>
        <v>#REF!</v>
      </c>
    </row>
    <row r="223" spans="1:14" hidden="1" x14ac:dyDescent="0.25">
      <c r="A223" t="s">
        <v>1360</v>
      </c>
      <c r="B223" t="s">
        <v>1361</v>
      </c>
      <c r="C223" t="s">
        <v>1362</v>
      </c>
      <c r="D223" t="s">
        <v>1356</v>
      </c>
      <c r="E223" t="s">
        <v>1333</v>
      </c>
      <c r="F223" t="s">
        <v>27</v>
      </c>
      <c r="G223" t="s">
        <v>1363</v>
      </c>
      <c r="H223" t="s">
        <v>19</v>
      </c>
      <c r="I223" t="s">
        <v>27</v>
      </c>
      <c r="J223" t="s">
        <v>1364</v>
      </c>
      <c r="K223" t="s">
        <v>1365</v>
      </c>
      <c r="L223">
        <v>17702</v>
      </c>
      <c r="M223" t="e">
        <f>VLOOKUP($G223,[1]!Table1[[School Postcode]:[Key Stage 5 School Performance Flag]],2, FALSE)</f>
        <v>#REF!</v>
      </c>
      <c r="N223" t="e">
        <f>VLOOKUP($G223,[1]!Table1[[School Postcode]:[Key Stage 5 School Performance Flag]],3, FALSE)</f>
        <v>#REF!</v>
      </c>
    </row>
    <row r="224" spans="1:14" x14ac:dyDescent="0.25">
      <c r="A224" t="s">
        <v>1366</v>
      </c>
      <c r="B224" t="s">
        <v>1367</v>
      </c>
      <c r="C224" t="s">
        <v>629</v>
      </c>
      <c r="E224" t="s">
        <v>1333</v>
      </c>
      <c r="F224" t="s">
        <v>27</v>
      </c>
      <c r="G224" t="s">
        <v>1368</v>
      </c>
      <c r="H224" t="s">
        <v>19</v>
      </c>
      <c r="I224" t="s">
        <v>27</v>
      </c>
      <c r="J224" t="s">
        <v>1369</v>
      </c>
      <c r="K224" t="s">
        <v>1370</v>
      </c>
      <c r="M224" s="1" t="e">
        <f>VLOOKUP($G224,[1]!Table1[[School Postcode]:[Key Stage 5 School Performance Flag]],2, FALSE)</f>
        <v>#REF!</v>
      </c>
      <c r="N224" s="1" t="e">
        <f>VLOOKUP($G224,[1]!Table1[[School Postcode]:[Key Stage 5 School Performance Flag]],3, FALSE)</f>
        <v>#REF!</v>
      </c>
    </row>
    <row r="225" spans="1:14" x14ac:dyDescent="0.25">
      <c r="A225" t="s">
        <v>1371</v>
      </c>
      <c r="B225" t="s">
        <v>1367</v>
      </c>
      <c r="C225" t="s">
        <v>629</v>
      </c>
      <c r="E225" t="s">
        <v>1333</v>
      </c>
      <c r="F225" t="s">
        <v>27</v>
      </c>
      <c r="G225" t="s">
        <v>1368</v>
      </c>
      <c r="H225" t="s">
        <v>19</v>
      </c>
      <c r="I225" t="s">
        <v>27</v>
      </c>
      <c r="J225" t="s">
        <v>1369</v>
      </c>
      <c r="K225" t="s">
        <v>1370</v>
      </c>
      <c r="L225">
        <v>18885</v>
      </c>
      <c r="M225" s="1" t="e">
        <f>VLOOKUP($G225,[1]!Table1[[School Postcode]:[Key Stage 5 School Performance Flag]],2, FALSE)</f>
        <v>#REF!</v>
      </c>
      <c r="N225" s="1" t="e">
        <f>VLOOKUP($G225,[1]!Table1[[School Postcode]:[Key Stage 5 School Performance Flag]],3, FALSE)</f>
        <v>#REF!</v>
      </c>
    </row>
    <row r="226" spans="1:14" x14ac:dyDescent="0.25">
      <c r="A226" t="s">
        <v>1372</v>
      </c>
      <c r="B226" t="s">
        <v>1373</v>
      </c>
      <c r="C226" t="s">
        <v>1374</v>
      </c>
      <c r="D226" t="s">
        <v>1375</v>
      </c>
      <c r="E226" t="s">
        <v>48</v>
      </c>
      <c r="F226" t="s">
        <v>49</v>
      </c>
      <c r="G226" t="s">
        <v>1376</v>
      </c>
      <c r="H226" t="s">
        <v>19</v>
      </c>
      <c r="I226" t="s">
        <v>48</v>
      </c>
      <c r="J226" t="s">
        <v>1377</v>
      </c>
      <c r="K226" t="s">
        <v>1378</v>
      </c>
      <c r="M226" s="1" t="e">
        <f>VLOOKUP($G226,[1]!Table1[[School Postcode]:[Key Stage 5 School Performance Flag]],2, FALSE)</f>
        <v>#REF!</v>
      </c>
      <c r="N226" s="1" t="e">
        <f>VLOOKUP($G226,[1]!Table1[[School Postcode]:[Key Stage 5 School Performance Flag]],3, FALSE)</f>
        <v>#REF!</v>
      </c>
    </row>
    <row r="227" spans="1:14" hidden="1" x14ac:dyDescent="0.25">
      <c r="A227" t="s">
        <v>1379</v>
      </c>
      <c r="B227" t="s">
        <v>1380</v>
      </c>
      <c r="C227" t="s">
        <v>1381</v>
      </c>
      <c r="E227" t="s">
        <v>133</v>
      </c>
      <c r="F227" t="s">
        <v>35</v>
      </c>
      <c r="G227" t="s">
        <v>1382</v>
      </c>
      <c r="H227" t="s">
        <v>19</v>
      </c>
      <c r="I227" t="s">
        <v>35</v>
      </c>
      <c r="J227" t="s">
        <v>1383</v>
      </c>
      <c r="K227" t="s">
        <v>1384</v>
      </c>
      <c r="L227">
        <v>13214</v>
      </c>
      <c r="M227" t="e">
        <f>VLOOKUP($G227,[1]!Table1[[School Postcode]:[Key Stage 5 School Performance Flag]],2, FALSE)</f>
        <v>#REF!</v>
      </c>
      <c r="N227" t="e">
        <f>VLOOKUP($G227,[1]!Table1[[School Postcode]:[Key Stage 5 School Performance Flag]],3, FALSE)</f>
        <v>#REF!</v>
      </c>
    </row>
    <row r="228" spans="1:14" x14ac:dyDescent="0.25">
      <c r="A228" t="s">
        <v>1385</v>
      </c>
      <c r="B228" t="s">
        <v>1386</v>
      </c>
      <c r="C228" t="s">
        <v>1387</v>
      </c>
      <c r="E228" t="s">
        <v>907</v>
      </c>
      <c r="F228" t="s">
        <v>49</v>
      </c>
      <c r="G228" t="s">
        <v>1388</v>
      </c>
      <c r="H228" t="s">
        <v>19</v>
      </c>
      <c r="I228" t="s">
        <v>256</v>
      </c>
      <c r="J228" t="s">
        <v>1389</v>
      </c>
      <c r="K228" t="s">
        <v>1390</v>
      </c>
      <c r="M228" s="1" t="e">
        <f>VLOOKUP($G228,[1]!Table1[[School Postcode]:[Key Stage 5 School Performance Flag]],2, FALSE)</f>
        <v>#REF!</v>
      </c>
      <c r="N228" s="1" t="e">
        <f>VLOOKUP($G228,[1]!Table1[[School Postcode]:[Key Stage 5 School Performance Flag]],3, FALSE)</f>
        <v>#REF!</v>
      </c>
    </row>
    <row r="229" spans="1:14" x14ac:dyDescent="0.25">
      <c r="A229" t="s">
        <v>1391</v>
      </c>
      <c r="B229" t="s">
        <v>1392</v>
      </c>
      <c r="C229" t="s">
        <v>1393</v>
      </c>
      <c r="E229" t="s">
        <v>160</v>
      </c>
      <c r="F229" t="s">
        <v>126</v>
      </c>
      <c r="G229" t="s">
        <v>1394</v>
      </c>
      <c r="H229" t="s">
        <v>19</v>
      </c>
      <c r="I229" t="s">
        <v>160</v>
      </c>
      <c r="J229" t="s">
        <v>1395</v>
      </c>
      <c r="K229" t="s">
        <v>1396</v>
      </c>
      <c r="L229">
        <v>40185</v>
      </c>
      <c r="M229" s="1" t="e">
        <f>VLOOKUP($G229,[1]!Table1[[School Postcode]:[Key Stage 5 School Performance Flag]],2, FALSE)</f>
        <v>#REF!</v>
      </c>
      <c r="N229" s="1" t="e">
        <f>VLOOKUP($G229,[1]!Table1[[School Postcode]:[Key Stage 5 School Performance Flag]],3, FALSE)</f>
        <v>#REF!</v>
      </c>
    </row>
    <row r="230" spans="1:14" hidden="1" x14ac:dyDescent="0.25">
      <c r="A230" t="s">
        <v>1397</v>
      </c>
      <c r="B230" t="s">
        <v>1398</v>
      </c>
      <c r="C230" t="s">
        <v>1399</v>
      </c>
      <c r="E230" t="s">
        <v>160</v>
      </c>
      <c r="F230" t="s">
        <v>126</v>
      </c>
      <c r="G230" t="s">
        <v>1400</v>
      </c>
      <c r="H230" t="s">
        <v>19</v>
      </c>
      <c r="I230" t="s">
        <v>160</v>
      </c>
      <c r="J230">
        <v>1163033281</v>
      </c>
      <c r="K230" t="s">
        <v>1401</v>
      </c>
      <c r="M230" t="e">
        <f>VLOOKUP($G230,[1]!Table1[[School Postcode]:[Key Stage 5 School Performance Flag]],2, FALSE)</f>
        <v>#REF!</v>
      </c>
      <c r="N230" t="e">
        <f>VLOOKUP($G230,[1]!Table1[[School Postcode]:[Key Stage 5 School Performance Flag]],3, FALSE)</f>
        <v>#REF!</v>
      </c>
    </row>
    <row r="231" spans="1:14" x14ac:dyDescent="0.25">
      <c r="A231" t="s">
        <v>1402</v>
      </c>
      <c r="B231" t="s">
        <v>1403</v>
      </c>
      <c r="C231" t="s">
        <v>1153</v>
      </c>
      <c r="E231" t="s">
        <v>125</v>
      </c>
      <c r="F231" t="s">
        <v>126</v>
      </c>
      <c r="G231" t="s">
        <v>1404</v>
      </c>
      <c r="H231" t="s">
        <v>19</v>
      </c>
      <c r="I231" t="s">
        <v>126</v>
      </c>
      <c r="J231" t="s">
        <v>1405</v>
      </c>
      <c r="M231" s="1" t="e">
        <f>VLOOKUP($G231,[1]!Table1[[School Postcode]:[Key Stage 5 School Performance Flag]],2, FALSE)</f>
        <v>#REF!</v>
      </c>
      <c r="N231" s="1" t="e">
        <f>VLOOKUP($G231,[1]!Table1[[School Postcode]:[Key Stage 5 School Performance Flag]],3, FALSE)</f>
        <v>#REF!</v>
      </c>
    </row>
    <row r="232" spans="1:14" x14ac:dyDescent="0.25">
      <c r="A232" t="s">
        <v>1406</v>
      </c>
      <c r="B232" t="s">
        <v>1407</v>
      </c>
      <c r="C232" t="s">
        <v>1408</v>
      </c>
      <c r="D232" t="s">
        <v>1409</v>
      </c>
      <c r="E232" t="s">
        <v>48</v>
      </c>
      <c r="F232" t="s">
        <v>49</v>
      </c>
      <c r="G232" t="s">
        <v>1410</v>
      </c>
      <c r="H232" t="s">
        <v>19</v>
      </c>
      <c r="I232" t="s">
        <v>48</v>
      </c>
      <c r="J232" t="s">
        <v>1411</v>
      </c>
      <c r="K232" t="s">
        <v>1412</v>
      </c>
      <c r="M232" s="1" t="e">
        <f>VLOOKUP($G232,[1]!Table1[[School Postcode]:[Key Stage 5 School Performance Flag]],2, FALSE)</f>
        <v>#REF!</v>
      </c>
      <c r="N232" s="1" t="e">
        <f>VLOOKUP($G232,[1]!Table1[[School Postcode]:[Key Stage 5 School Performance Flag]],3, FALSE)</f>
        <v>#REF!</v>
      </c>
    </row>
    <row r="233" spans="1:14" x14ac:dyDescent="0.25">
      <c r="A233" t="s">
        <v>1413</v>
      </c>
      <c r="B233" t="s">
        <v>1414</v>
      </c>
      <c r="C233" t="s">
        <v>1415</v>
      </c>
      <c r="E233" t="s">
        <v>488</v>
      </c>
      <c r="F233" t="s">
        <v>126</v>
      </c>
      <c r="G233" t="s">
        <v>1416</v>
      </c>
      <c r="H233" t="s">
        <v>19</v>
      </c>
      <c r="I233" t="s">
        <v>126</v>
      </c>
      <c r="J233" t="s">
        <v>1417</v>
      </c>
      <c r="K233" t="s">
        <v>1418</v>
      </c>
      <c r="M233" s="1" t="e">
        <f>VLOOKUP($G233,[1]!Table1[[School Postcode]:[Key Stage 5 School Performance Flag]],2, FALSE)</f>
        <v>#REF!</v>
      </c>
      <c r="N233" s="1" t="e">
        <f>VLOOKUP($G233,[1]!Table1[[School Postcode]:[Key Stage 5 School Performance Flag]],3, FALSE)</f>
        <v>#REF!</v>
      </c>
    </row>
    <row r="234" spans="1:14" x14ac:dyDescent="0.25">
      <c r="A234" t="s">
        <v>1419</v>
      </c>
      <c r="B234" t="s">
        <v>1420</v>
      </c>
      <c r="C234" t="s">
        <v>1421</v>
      </c>
      <c r="D234" t="s">
        <v>94</v>
      </c>
      <c r="E234" t="s">
        <v>74</v>
      </c>
      <c r="F234" t="s">
        <v>49</v>
      </c>
      <c r="G234" t="s">
        <v>1422</v>
      </c>
      <c r="H234" t="s">
        <v>19</v>
      </c>
      <c r="I234" t="s">
        <v>74</v>
      </c>
      <c r="J234" t="s">
        <v>1423</v>
      </c>
      <c r="K234" t="s">
        <v>1424</v>
      </c>
      <c r="M234" s="1" t="e">
        <f>VLOOKUP($G234,[1]!Table1[[School Postcode]:[Key Stage 5 School Performance Flag]],2, FALSE)</f>
        <v>#REF!</v>
      </c>
      <c r="N234" s="1" t="e">
        <f>VLOOKUP($G234,[1]!Table1[[School Postcode]:[Key Stage 5 School Performance Flag]],3, FALSE)</f>
        <v>#REF!</v>
      </c>
    </row>
    <row r="235" spans="1:14" hidden="1" x14ac:dyDescent="0.25">
      <c r="A235" t="s">
        <v>1425</v>
      </c>
      <c r="B235" t="s">
        <v>1426</v>
      </c>
      <c r="C235" t="s">
        <v>1427</v>
      </c>
      <c r="E235" t="s">
        <v>48</v>
      </c>
      <c r="F235" t="s">
        <v>49</v>
      </c>
      <c r="G235" t="s">
        <v>1428</v>
      </c>
      <c r="H235" t="s">
        <v>19</v>
      </c>
      <c r="I235" t="s">
        <v>48</v>
      </c>
      <c r="J235" t="s">
        <v>1429</v>
      </c>
      <c r="K235" t="s">
        <v>1430</v>
      </c>
      <c r="M235" t="e">
        <f>VLOOKUP($G235,[1]!Table1[[School Postcode]:[Key Stage 5 School Performance Flag]],2, FALSE)</f>
        <v>#REF!</v>
      </c>
      <c r="N235" t="e">
        <f>VLOOKUP($G235,[1]!Table1[[School Postcode]:[Key Stage 5 School Performance Flag]],3, FALSE)</f>
        <v>#REF!</v>
      </c>
    </row>
    <row r="236" spans="1:14" x14ac:dyDescent="0.25">
      <c r="A236" t="s">
        <v>1431</v>
      </c>
      <c r="B236" t="s">
        <v>1432</v>
      </c>
      <c r="C236" t="s">
        <v>1433</v>
      </c>
      <c r="D236" t="s">
        <v>199</v>
      </c>
      <c r="E236" t="s">
        <v>74</v>
      </c>
      <c r="F236" t="s">
        <v>49</v>
      </c>
      <c r="G236" t="s">
        <v>1434</v>
      </c>
      <c r="H236" t="s">
        <v>19</v>
      </c>
      <c r="I236" t="s">
        <v>74</v>
      </c>
      <c r="J236">
        <v>1214642837</v>
      </c>
      <c r="M236" s="1" t="e">
        <f>VLOOKUP($G236,[1]!Table1[[School Postcode]:[Key Stage 5 School Performance Flag]],2, FALSE)</f>
        <v>#REF!</v>
      </c>
      <c r="N236" s="1" t="e">
        <f>VLOOKUP($G236,[1]!Table1[[School Postcode]:[Key Stage 5 School Performance Flag]],3, FALSE)</f>
        <v>#REF!</v>
      </c>
    </row>
    <row r="237" spans="1:14" x14ac:dyDescent="0.25">
      <c r="A237" t="s">
        <v>1435</v>
      </c>
      <c r="B237" t="s">
        <v>1436</v>
      </c>
      <c r="C237" t="s">
        <v>1437</v>
      </c>
      <c r="D237" t="s">
        <v>199</v>
      </c>
      <c r="E237" t="s">
        <v>74</v>
      </c>
      <c r="F237" t="s">
        <v>49</v>
      </c>
      <c r="G237" t="s">
        <v>1438</v>
      </c>
      <c r="H237" t="s">
        <v>19</v>
      </c>
      <c r="I237" t="s">
        <v>74</v>
      </c>
      <c r="J237" t="s">
        <v>1439</v>
      </c>
      <c r="K237" t="s">
        <v>1440</v>
      </c>
      <c r="L237">
        <v>13144</v>
      </c>
      <c r="M237" s="1" t="e">
        <f>VLOOKUP($G237,[1]!Table1[[School Postcode]:[Key Stage 5 School Performance Flag]],2, FALSE)</f>
        <v>#REF!</v>
      </c>
      <c r="N237" s="1" t="e">
        <f>VLOOKUP($G237,[1]!Table1[[School Postcode]:[Key Stage 5 School Performance Flag]],3, FALSE)</f>
        <v>#REF!</v>
      </c>
    </row>
    <row r="238" spans="1:14" x14ac:dyDescent="0.25">
      <c r="A238" t="s">
        <v>1441</v>
      </c>
      <c r="B238" t="s">
        <v>1442</v>
      </c>
      <c r="C238" t="s">
        <v>1443</v>
      </c>
      <c r="E238" t="s">
        <v>488</v>
      </c>
      <c r="F238" t="s">
        <v>126</v>
      </c>
      <c r="G238" t="s">
        <v>1444</v>
      </c>
      <c r="H238" t="s">
        <v>19</v>
      </c>
      <c r="I238" t="s">
        <v>126</v>
      </c>
      <c r="J238" t="s">
        <v>1445</v>
      </c>
      <c r="K238" t="s">
        <v>1446</v>
      </c>
      <c r="L238">
        <v>40318</v>
      </c>
      <c r="M238" s="1" t="e">
        <f>VLOOKUP($G238,[1]!Table1[[School Postcode]:[Key Stage 5 School Performance Flag]],2, FALSE)</f>
        <v>#REF!</v>
      </c>
      <c r="N238" s="1" t="e">
        <f>VLOOKUP($G238,[1]!Table1[[School Postcode]:[Key Stage 5 School Performance Flag]],3, FALSE)</f>
        <v>#REF!</v>
      </c>
    </row>
    <row r="239" spans="1:14" hidden="1" x14ac:dyDescent="0.25">
      <c r="A239" t="s">
        <v>1447</v>
      </c>
      <c r="B239" t="s">
        <v>1448</v>
      </c>
      <c r="C239" t="s">
        <v>629</v>
      </c>
      <c r="E239" t="s">
        <v>488</v>
      </c>
      <c r="F239" t="s">
        <v>126</v>
      </c>
      <c r="G239" t="s">
        <v>1449</v>
      </c>
      <c r="H239" t="s">
        <v>19</v>
      </c>
      <c r="I239" t="s">
        <v>126</v>
      </c>
      <c r="J239" t="s">
        <v>1450</v>
      </c>
      <c r="K239" t="s">
        <v>1451</v>
      </c>
      <c r="L239">
        <v>40069</v>
      </c>
      <c r="M239" t="e">
        <f>VLOOKUP($G239,[1]!Table1[[School Postcode]:[Key Stage 5 School Performance Flag]],2, FALSE)</f>
        <v>#REF!</v>
      </c>
      <c r="N239" t="e">
        <f>VLOOKUP($G239,[1]!Table1[[School Postcode]:[Key Stage 5 School Performance Flag]],3, FALSE)</f>
        <v>#REF!</v>
      </c>
    </row>
    <row r="240" spans="1:14" x14ac:dyDescent="0.25">
      <c r="A240" t="s">
        <v>1452</v>
      </c>
      <c r="B240" t="s">
        <v>1453</v>
      </c>
      <c r="C240" t="s">
        <v>1454</v>
      </c>
      <c r="E240" t="s">
        <v>1455</v>
      </c>
      <c r="F240" t="s">
        <v>126</v>
      </c>
      <c r="G240" t="s">
        <v>1456</v>
      </c>
      <c r="H240" t="s">
        <v>19</v>
      </c>
      <c r="I240" t="s">
        <v>126</v>
      </c>
      <c r="J240" t="s">
        <v>1457</v>
      </c>
      <c r="K240" t="s">
        <v>1458</v>
      </c>
      <c r="L240">
        <v>11760</v>
      </c>
      <c r="M240" s="1" t="e">
        <f>VLOOKUP($G240,[1]!Table1[[School Postcode]:[Key Stage 5 School Performance Flag]],2, FALSE)</f>
        <v>#REF!</v>
      </c>
      <c r="N240" s="1" t="e">
        <f>VLOOKUP($G240,[1]!Table1[[School Postcode]:[Key Stage 5 School Performance Flag]],3, FALSE)</f>
        <v>#REF!</v>
      </c>
    </row>
    <row r="241" spans="1:14" hidden="1" x14ac:dyDescent="0.25">
      <c r="A241" t="s">
        <v>1459</v>
      </c>
      <c r="B241" t="s">
        <v>1460</v>
      </c>
      <c r="C241" t="s">
        <v>1461</v>
      </c>
      <c r="E241" t="s">
        <v>1455</v>
      </c>
      <c r="F241" t="s">
        <v>126</v>
      </c>
      <c r="G241" t="s">
        <v>1462</v>
      </c>
      <c r="H241" t="s">
        <v>19</v>
      </c>
      <c r="I241" t="s">
        <v>126</v>
      </c>
      <c r="J241" t="s">
        <v>1463</v>
      </c>
      <c r="K241" t="s">
        <v>1464</v>
      </c>
      <c r="M241" t="e">
        <f>VLOOKUP($G241,[1]!Table1[[School Postcode]:[Key Stage 5 School Performance Flag]],2, FALSE)</f>
        <v>#REF!</v>
      </c>
      <c r="N241" t="e">
        <f>VLOOKUP($G241,[1]!Table1[[School Postcode]:[Key Stage 5 School Performance Flag]],3, FALSE)</f>
        <v>#REF!</v>
      </c>
    </row>
    <row r="242" spans="1:14" x14ac:dyDescent="0.25">
      <c r="A242" t="s">
        <v>1465</v>
      </c>
      <c r="B242" t="s">
        <v>1466</v>
      </c>
      <c r="C242" t="s">
        <v>1467</v>
      </c>
      <c r="E242" t="s">
        <v>48</v>
      </c>
      <c r="F242" t="s">
        <v>49</v>
      </c>
      <c r="G242" t="s">
        <v>1468</v>
      </c>
      <c r="H242" t="s">
        <v>19</v>
      </c>
      <c r="I242" t="s">
        <v>48</v>
      </c>
      <c r="J242">
        <v>1217433402</v>
      </c>
      <c r="M242" s="1" t="e">
        <f>VLOOKUP($G242,[1]!Table1[[School Postcode]:[Key Stage 5 School Performance Flag]],2, FALSE)</f>
        <v>#REF!</v>
      </c>
      <c r="N242" s="1" t="e">
        <f>VLOOKUP($G242,[1]!Table1[[School Postcode]:[Key Stage 5 School Performance Flag]],3, FALSE)</f>
        <v>#REF!</v>
      </c>
    </row>
    <row r="243" spans="1:14" x14ac:dyDescent="0.25">
      <c r="A243" t="s">
        <v>1469</v>
      </c>
      <c r="B243" t="s">
        <v>1470</v>
      </c>
      <c r="C243" t="s">
        <v>1471</v>
      </c>
      <c r="E243" t="s">
        <v>118</v>
      </c>
      <c r="F243" t="s">
        <v>49</v>
      </c>
      <c r="G243" t="s">
        <v>1472</v>
      </c>
      <c r="H243" t="s">
        <v>19</v>
      </c>
      <c r="I243" t="s">
        <v>118</v>
      </c>
      <c r="J243">
        <v>2476724960</v>
      </c>
      <c r="K243" t="s">
        <v>1473</v>
      </c>
      <c r="L243">
        <v>13188</v>
      </c>
      <c r="M243" s="1" t="e">
        <f>VLOOKUP($G243,[1]!Table1[[School Postcode]:[Key Stage 5 School Performance Flag]],2, FALSE)</f>
        <v>#REF!</v>
      </c>
      <c r="N243" s="1" t="e">
        <f>VLOOKUP($G243,[1]!Table1[[School Postcode]:[Key Stage 5 School Performance Flag]],3, FALSE)</f>
        <v>#REF!</v>
      </c>
    </row>
    <row r="244" spans="1:14" hidden="1" x14ac:dyDescent="0.25">
      <c r="A244" t="s">
        <v>1474</v>
      </c>
      <c r="B244" t="s">
        <v>1475</v>
      </c>
      <c r="C244" t="s">
        <v>1476</v>
      </c>
      <c r="E244" t="s">
        <v>160</v>
      </c>
      <c r="F244" t="s">
        <v>126</v>
      </c>
      <c r="G244" t="s">
        <v>1477</v>
      </c>
      <c r="H244" t="s">
        <v>19</v>
      </c>
      <c r="I244" t="s">
        <v>160</v>
      </c>
      <c r="J244" t="s">
        <v>1478</v>
      </c>
      <c r="K244" t="s">
        <v>1479</v>
      </c>
      <c r="M244" t="e">
        <f>VLOOKUP($G244,[1]!Table1[[School Postcode]:[Key Stage 5 School Performance Flag]],2, FALSE)</f>
        <v>#REF!</v>
      </c>
      <c r="N244" t="e">
        <f>VLOOKUP($G244,[1]!Table1[[School Postcode]:[Key Stage 5 School Performance Flag]],3, FALSE)</f>
        <v>#REF!</v>
      </c>
    </row>
    <row r="245" spans="1:14" hidden="1" x14ac:dyDescent="0.25">
      <c r="A245" t="s">
        <v>1480</v>
      </c>
      <c r="B245" t="s">
        <v>1481</v>
      </c>
      <c r="C245" t="s">
        <v>1482</v>
      </c>
      <c r="E245" t="s">
        <v>160</v>
      </c>
      <c r="F245" t="s">
        <v>126</v>
      </c>
      <c r="G245" t="s">
        <v>1477</v>
      </c>
      <c r="H245" t="s">
        <v>19</v>
      </c>
      <c r="I245" t="s">
        <v>160</v>
      </c>
      <c r="J245" t="s">
        <v>1478</v>
      </c>
      <c r="K245" t="s">
        <v>1479</v>
      </c>
      <c r="M245" t="e">
        <f>VLOOKUP($G245,[1]!Table1[[School Postcode]:[Key Stage 5 School Performance Flag]],2, FALSE)</f>
        <v>#REF!</v>
      </c>
      <c r="N245" t="e">
        <f>VLOOKUP($G245,[1]!Table1[[School Postcode]:[Key Stage 5 School Performance Flag]],3, FALSE)</f>
        <v>#REF!</v>
      </c>
    </row>
    <row r="246" spans="1:14" x14ac:dyDescent="0.25">
      <c r="A246" t="s">
        <v>1483</v>
      </c>
      <c r="B246" t="s">
        <v>1484</v>
      </c>
      <c r="C246" t="s">
        <v>1485</v>
      </c>
      <c r="E246" t="s">
        <v>16</v>
      </c>
      <c r="F246" t="s">
        <v>17</v>
      </c>
      <c r="G246" t="s">
        <v>1486</v>
      </c>
      <c r="H246" t="s">
        <v>19</v>
      </c>
      <c r="I246" t="s">
        <v>17</v>
      </c>
      <c r="J246" t="s">
        <v>1487</v>
      </c>
      <c r="K246" t="s">
        <v>1488</v>
      </c>
      <c r="L246">
        <v>17746</v>
      </c>
      <c r="M246" s="1" t="e">
        <f>VLOOKUP($G246,[1]!Table1[[School Postcode]:[Key Stage 5 School Performance Flag]],2, FALSE)</f>
        <v>#REF!</v>
      </c>
      <c r="N246" s="1" t="e">
        <f>VLOOKUP($G246,[1]!Table1[[School Postcode]:[Key Stage 5 School Performance Flag]],3, FALSE)</f>
        <v>#REF!</v>
      </c>
    </row>
    <row r="247" spans="1:14" x14ac:dyDescent="0.25">
      <c r="A247" t="s">
        <v>1489</v>
      </c>
      <c r="B247" t="s">
        <v>1490</v>
      </c>
      <c r="C247" t="s">
        <v>1491</v>
      </c>
      <c r="D247" t="s">
        <v>1492</v>
      </c>
      <c r="E247" t="s">
        <v>488</v>
      </c>
      <c r="F247" t="s">
        <v>126</v>
      </c>
      <c r="G247" t="s">
        <v>1493</v>
      </c>
      <c r="H247" t="s">
        <v>19</v>
      </c>
      <c r="I247" t="s">
        <v>126</v>
      </c>
      <c r="J247" t="s">
        <v>1494</v>
      </c>
      <c r="K247" t="s">
        <v>1495</v>
      </c>
      <c r="M247" s="1" t="e">
        <f>VLOOKUP($G247,[1]!Table1[[School Postcode]:[Key Stage 5 School Performance Flag]],2, FALSE)</f>
        <v>#REF!</v>
      </c>
      <c r="N247" s="1" t="e">
        <f>VLOOKUP($G247,[1]!Table1[[School Postcode]:[Key Stage 5 School Performance Flag]],3, FALSE)</f>
        <v>#REF!</v>
      </c>
    </row>
    <row r="248" spans="1:14" x14ac:dyDescent="0.25">
      <c r="A248" t="s">
        <v>1496</v>
      </c>
      <c r="B248" t="s">
        <v>1497</v>
      </c>
      <c r="C248" t="s">
        <v>1498</v>
      </c>
      <c r="E248" t="s">
        <v>57</v>
      </c>
      <c r="F248" t="s">
        <v>49</v>
      </c>
      <c r="G248" t="s">
        <v>1499</v>
      </c>
      <c r="H248" t="s">
        <v>19</v>
      </c>
      <c r="I248" t="s">
        <v>57</v>
      </c>
      <c r="J248" t="s">
        <v>1500</v>
      </c>
      <c r="K248" t="s">
        <v>1501</v>
      </c>
      <c r="M248" s="1" t="e">
        <f>VLOOKUP($G248,[1]!Table1[[School Postcode]:[Key Stage 5 School Performance Flag]],2, FALSE)</f>
        <v>#REF!</v>
      </c>
      <c r="N248" s="1" t="e">
        <f>VLOOKUP($G248,[1]!Table1[[School Postcode]:[Key Stage 5 School Performance Flag]],3, FALSE)</f>
        <v>#REF!</v>
      </c>
    </row>
    <row r="249" spans="1:14" hidden="1" x14ac:dyDescent="0.25">
      <c r="A249" t="s">
        <v>1502</v>
      </c>
      <c r="B249" t="s">
        <v>1503</v>
      </c>
      <c r="C249" t="s">
        <v>1504</v>
      </c>
      <c r="D249" t="s">
        <v>1505</v>
      </c>
      <c r="E249" t="s">
        <v>476</v>
      </c>
      <c r="F249" t="s">
        <v>49</v>
      </c>
      <c r="G249" t="s">
        <v>1506</v>
      </c>
      <c r="H249" t="s">
        <v>19</v>
      </c>
      <c r="I249" t="s">
        <v>476</v>
      </c>
      <c r="J249">
        <v>1902551695</v>
      </c>
      <c r="M249" t="e">
        <f>VLOOKUP($G249,[1]!Table1[[School Postcode]:[Key Stage 5 School Performance Flag]],2, FALSE)</f>
        <v>#REF!</v>
      </c>
      <c r="N249" t="e">
        <f>VLOOKUP($G249,[1]!Table1[[School Postcode]:[Key Stage 5 School Performance Flag]],3, FALSE)</f>
        <v>#REF!</v>
      </c>
    </row>
    <row r="250" spans="1:14" x14ac:dyDescent="0.25">
      <c r="A250" t="s">
        <v>1507</v>
      </c>
      <c r="B250" t="s">
        <v>1508</v>
      </c>
      <c r="C250" t="s">
        <v>1509</v>
      </c>
      <c r="E250" t="s">
        <v>160</v>
      </c>
      <c r="F250" t="s">
        <v>126</v>
      </c>
      <c r="G250" t="s">
        <v>1510</v>
      </c>
      <c r="H250" t="s">
        <v>19</v>
      </c>
      <c r="I250" t="s">
        <v>160</v>
      </c>
      <c r="J250" t="s">
        <v>1511</v>
      </c>
      <c r="K250" t="s">
        <v>1512</v>
      </c>
      <c r="M250" s="1" t="e">
        <f>VLOOKUP($G250,[1]!Table1[[School Postcode]:[Key Stage 5 School Performance Flag]],2, FALSE)</f>
        <v>#REF!</v>
      </c>
      <c r="N250" s="1" t="e">
        <f>VLOOKUP($G250,[1]!Table1[[School Postcode]:[Key Stage 5 School Performance Flag]],3, FALSE)</f>
        <v>#REF!</v>
      </c>
    </row>
    <row r="251" spans="1:14" x14ac:dyDescent="0.25">
      <c r="A251" t="s">
        <v>1513</v>
      </c>
      <c r="B251" t="s">
        <v>1514</v>
      </c>
      <c r="C251" t="s">
        <v>1515</v>
      </c>
      <c r="E251" t="s">
        <v>160</v>
      </c>
      <c r="F251" t="s">
        <v>126</v>
      </c>
      <c r="G251" t="s">
        <v>1516</v>
      </c>
      <c r="H251" t="s">
        <v>19</v>
      </c>
      <c r="I251" t="s">
        <v>160</v>
      </c>
      <c r="J251" t="s">
        <v>1517</v>
      </c>
      <c r="K251" t="s">
        <v>1518</v>
      </c>
      <c r="M251" s="1" t="e">
        <f>VLOOKUP($G251,[1]!Table1[[School Postcode]:[Key Stage 5 School Performance Flag]],2, FALSE)</f>
        <v>#REF!</v>
      </c>
      <c r="N251" s="1" t="e">
        <f>VLOOKUP($G251,[1]!Table1[[School Postcode]:[Key Stage 5 School Performance Flag]],3, FALSE)</f>
        <v>#REF!</v>
      </c>
    </row>
    <row r="252" spans="1:14" x14ac:dyDescent="0.25">
      <c r="A252" t="s">
        <v>1519</v>
      </c>
      <c r="B252" t="s">
        <v>1520</v>
      </c>
      <c r="C252" t="s">
        <v>1521</v>
      </c>
      <c r="D252" t="s">
        <v>1522</v>
      </c>
      <c r="E252" t="s">
        <v>1523</v>
      </c>
      <c r="F252" t="s">
        <v>17</v>
      </c>
      <c r="G252" t="s">
        <v>1524</v>
      </c>
      <c r="H252" t="s">
        <v>19</v>
      </c>
      <c r="I252" t="s">
        <v>17</v>
      </c>
      <c r="J252" t="s">
        <v>1525</v>
      </c>
      <c r="K252" t="s">
        <v>1526</v>
      </c>
      <c r="L252">
        <v>15466</v>
      </c>
      <c r="M252" s="1" t="e">
        <f>VLOOKUP($G252,[1]!Table1[[School Postcode]:[Key Stage 5 School Performance Flag]],2, FALSE)</f>
        <v>#REF!</v>
      </c>
      <c r="N252" s="1" t="e">
        <f>VLOOKUP($G252,[1]!Table1[[School Postcode]:[Key Stage 5 School Performance Flag]],3, FALSE)</f>
        <v>#REF!</v>
      </c>
    </row>
    <row r="253" spans="1:14" x14ac:dyDescent="0.25">
      <c r="A253" t="s">
        <v>1527</v>
      </c>
      <c r="B253" t="s">
        <v>1528</v>
      </c>
      <c r="C253" t="s">
        <v>1529</v>
      </c>
      <c r="D253" t="s">
        <v>1530</v>
      </c>
      <c r="E253" t="s">
        <v>476</v>
      </c>
      <c r="F253" t="s">
        <v>49</v>
      </c>
      <c r="G253" t="s">
        <v>1531</v>
      </c>
      <c r="H253" t="s">
        <v>19</v>
      </c>
      <c r="I253" t="s">
        <v>476</v>
      </c>
      <c r="J253">
        <v>1902558310</v>
      </c>
      <c r="L253">
        <v>15845</v>
      </c>
      <c r="M253" s="1" t="e">
        <f>VLOOKUP($G253,[1]!Table1[[School Postcode]:[Key Stage 5 School Performance Flag]],2, FALSE)</f>
        <v>#REF!</v>
      </c>
      <c r="N253" s="1" t="e">
        <f>VLOOKUP($G253,[1]!Table1[[School Postcode]:[Key Stage 5 School Performance Flag]],3, FALSE)</f>
        <v>#REF!</v>
      </c>
    </row>
    <row r="254" spans="1:14" x14ac:dyDescent="0.25">
      <c r="A254" t="s">
        <v>1532</v>
      </c>
      <c r="B254" t="s">
        <v>1533</v>
      </c>
      <c r="C254" t="s">
        <v>1534</v>
      </c>
      <c r="E254" t="s">
        <v>1535</v>
      </c>
      <c r="F254" t="s">
        <v>49</v>
      </c>
      <c r="G254" t="s">
        <v>1536</v>
      </c>
      <c r="H254" t="s">
        <v>19</v>
      </c>
      <c r="I254" t="s">
        <v>476</v>
      </c>
      <c r="J254" t="s">
        <v>1537</v>
      </c>
      <c r="K254" t="s">
        <v>1538</v>
      </c>
      <c r="L254">
        <v>16504</v>
      </c>
      <c r="M254" s="1" t="e">
        <f>VLOOKUP($G254,[1]!Table1[[School Postcode]:[Key Stage 5 School Performance Flag]],2, FALSE)</f>
        <v>#REF!</v>
      </c>
      <c r="N254" s="1" t="e">
        <f>VLOOKUP($G254,[1]!Table1[[School Postcode]:[Key Stage 5 School Performance Flag]],3, FALSE)</f>
        <v>#REF!</v>
      </c>
    </row>
    <row r="255" spans="1:14" x14ac:dyDescent="0.25">
      <c r="A255" t="s">
        <v>1539</v>
      </c>
      <c r="B255" t="s">
        <v>1540</v>
      </c>
      <c r="C255" t="s">
        <v>1541</v>
      </c>
      <c r="D255" t="s">
        <v>772</v>
      </c>
      <c r="E255" t="s">
        <v>74</v>
      </c>
      <c r="F255" t="s">
        <v>49</v>
      </c>
      <c r="G255" t="s">
        <v>1542</v>
      </c>
      <c r="H255" t="s">
        <v>19</v>
      </c>
      <c r="I255" t="s">
        <v>74</v>
      </c>
      <c r="J255" t="s">
        <v>1543</v>
      </c>
      <c r="K255" t="s">
        <v>1544</v>
      </c>
      <c r="L255">
        <v>13148</v>
      </c>
      <c r="M255" s="1" t="e">
        <f>VLOOKUP($G255,[1]!Table1[[School Postcode]:[Key Stage 5 School Performance Flag]],2, FALSE)</f>
        <v>#REF!</v>
      </c>
      <c r="N255" s="1" t="e">
        <f>VLOOKUP($G255,[1]!Table1[[School Postcode]:[Key Stage 5 School Performance Flag]],3, FALSE)</f>
        <v>#REF!</v>
      </c>
    </row>
    <row r="256" spans="1:14" hidden="1" x14ac:dyDescent="0.25">
      <c r="A256" t="s">
        <v>1545</v>
      </c>
      <c r="B256" t="s">
        <v>1546</v>
      </c>
      <c r="C256" t="s">
        <v>1547</v>
      </c>
      <c r="D256" t="s">
        <v>1548</v>
      </c>
      <c r="E256" t="s">
        <v>16</v>
      </c>
      <c r="F256" t="s">
        <v>17</v>
      </c>
      <c r="G256" t="s">
        <v>1549</v>
      </c>
      <c r="H256" t="s">
        <v>19</v>
      </c>
      <c r="I256" t="s">
        <v>17</v>
      </c>
      <c r="J256" t="s">
        <v>1550</v>
      </c>
      <c r="K256" t="s">
        <v>1551</v>
      </c>
      <c r="L256">
        <v>16223</v>
      </c>
      <c r="M256" t="e">
        <f>VLOOKUP($G256,[1]!Table1[[School Postcode]:[Key Stage 5 School Performance Flag]],2, FALSE)</f>
        <v>#REF!</v>
      </c>
      <c r="N256" t="e">
        <f>VLOOKUP($G256,[1]!Table1[[School Postcode]:[Key Stage 5 School Performance Flag]],3, FALSE)</f>
        <v>#REF!</v>
      </c>
    </row>
    <row r="257" spans="1:14" hidden="1" x14ac:dyDescent="0.25">
      <c r="A257" t="s">
        <v>1552</v>
      </c>
      <c r="B257" t="s">
        <v>1553</v>
      </c>
      <c r="C257" t="s">
        <v>1554</v>
      </c>
      <c r="D257" t="s">
        <v>1548</v>
      </c>
      <c r="E257" t="s">
        <v>16</v>
      </c>
      <c r="F257" t="s">
        <v>17</v>
      </c>
      <c r="G257" t="s">
        <v>1555</v>
      </c>
      <c r="H257" t="s">
        <v>19</v>
      </c>
      <c r="I257" t="s">
        <v>17</v>
      </c>
      <c r="J257" t="s">
        <v>1556</v>
      </c>
      <c r="K257" t="s">
        <v>1557</v>
      </c>
      <c r="L257">
        <v>15688</v>
      </c>
      <c r="M257" t="e">
        <f>VLOOKUP($G257,[1]!Table1[[School Postcode]:[Key Stage 5 School Performance Flag]],2, FALSE)</f>
        <v>#REF!</v>
      </c>
      <c r="N257" t="e">
        <f>VLOOKUP($G257,[1]!Table1[[School Postcode]:[Key Stage 5 School Performance Flag]],3, FALSE)</f>
        <v>#REF!</v>
      </c>
    </row>
    <row r="258" spans="1:14" hidden="1" x14ac:dyDescent="0.25">
      <c r="A258" t="s">
        <v>1558</v>
      </c>
      <c r="B258" t="s">
        <v>1559</v>
      </c>
      <c r="C258" t="s">
        <v>1560</v>
      </c>
      <c r="E258" t="s">
        <v>1225</v>
      </c>
      <c r="F258" t="s">
        <v>35</v>
      </c>
      <c r="G258" t="s">
        <v>1561</v>
      </c>
      <c r="H258" t="s">
        <v>19</v>
      </c>
      <c r="I258" t="s">
        <v>35</v>
      </c>
      <c r="J258" t="s">
        <v>1562</v>
      </c>
      <c r="K258" t="s">
        <v>1563</v>
      </c>
      <c r="L258">
        <v>15368</v>
      </c>
      <c r="M258" t="e">
        <f>VLOOKUP($G258,[1]!Table1[[School Postcode]:[Key Stage 5 School Performance Flag]],2, FALSE)</f>
        <v>#REF!</v>
      </c>
      <c r="N258" t="e">
        <f>VLOOKUP($G258,[1]!Table1[[School Postcode]:[Key Stage 5 School Performance Flag]],3, FALSE)</f>
        <v>#REF!</v>
      </c>
    </row>
    <row r="259" spans="1:14" x14ac:dyDescent="0.25">
      <c r="A259" t="s">
        <v>1564</v>
      </c>
      <c r="B259" t="s">
        <v>1565</v>
      </c>
      <c r="C259" t="s">
        <v>1566</v>
      </c>
      <c r="E259" t="s">
        <v>355</v>
      </c>
      <c r="F259" t="s">
        <v>27</v>
      </c>
      <c r="G259" t="s">
        <v>1567</v>
      </c>
      <c r="H259" t="s">
        <v>19</v>
      </c>
      <c r="I259" t="s">
        <v>27</v>
      </c>
      <c r="K259" t="s">
        <v>1568</v>
      </c>
      <c r="M259" s="1" t="e">
        <f>VLOOKUP($G259,[1]!Table1[[School Postcode]:[Key Stage 5 School Performance Flag]],2, FALSE)</f>
        <v>#REF!</v>
      </c>
      <c r="N259" s="1" t="e">
        <f>VLOOKUP($G259,[1]!Table1[[School Postcode]:[Key Stage 5 School Performance Flag]],3, FALSE)</f>
        <v>#REF!</v>
      </c>
    </row>
    <row r="260" spans="1:14" x14ac:dyDescent="0.25">
      <c r="A260" t="s">
        <v>1569</v>
      </c>
      <c r="B260" t="s">
        <v>1570</v>
      </c>
      <c r="C260" t="s">
        <v>1566</v>
      </c>
      <c r="E260" t="s">
        <v>355</v>
      </c>
      <c r="F260" t="s">
        <v>27</v>
      </c>
      <c r="G260" t="s">
        <v>1567</v>
      </c>
      <c r="H260" t="s">
        <v>19</v>
      </c>
      <c r="I260" t="s">
        <v>27</v>
      </c>
      <c r="J260" t="s">
        <v>1571</v>
      </c>
      <c r="K260" t="s">
        <v>1568</v>
      </c>
      <c r="L260">
        <v>12685</v>
      </c>
      <c r="M260" s="1" t="e">
        <f>VLOOKUP($G260,[1]!Table1[[School Postcode]:[Key Stage 5 School Performance Flag]],2, FALSE)</f>
        <v>#REF!</v>
      </c>
      <c r="N260" s="1" t="e">
        <f>VLOOKUP($G260,[1]!Table1[[School Postcode]:[Key Stage 5 School Performance Flag]],3, FALSE)</f>
        <v>#REF!</v>
      </c>
    </row>
    <row r="261" spans="1:14" hidden="1" x14ac:dyDescent="0.25">
      <c r="A261" t="s">
        <v>1572</v>
      </c>
      <c r="B261" t="s">
        <v>1573</v>
      </c>
      <c r="C261" t="s">
        <v>1574</v>
      </c>
      <c r="E261" t="s">
        <v>160</v>
      </c>
      <c r="F261" t="s">
        <v>126</v>
      </c>
      <c r="G261" t="s">
        <v>1575</v>
      </c>
      <c r="H261" t="s">
        <v>19</v>
      </c>
      <c r="I261" t="s">
        <v>160</v>
      </c>
      <c r="J261" t="s">
        <v>1576</v>
      </c>
      <c r="K261" t="s">
        <v>1577</v>
      </c>
      <c r="L261">
        <v>11734</v>
      </c>
      <c r="M261" t="e">
        <f>VLOOKUP($G261,[1]!Table1[[School Postcode]:[Key Stage 5 School Performance Flag]],2, FALSE)</f>
        <v>#REF!</v>
      </c>
      <c r="N261" t="e">
        <f>VLOOKUP($G261,[1]!Table1[[School Postcode]:[Key Stage 5 School Performance Flag]],3, FALSE)</f>
        <v>#REF!</v>
      </c>
    </row>
    <row r="262" spans="1:14" hidden="1" x14ac:dyDescent="0.25">
      <c r="A262" t="s">
        <v>1578</v>
      </c>
      <c r="B262" t="s">
        <v>1579</v>
      </c>
      <c r="C262" t="s">
        <v>1580</v>
      </c>
      <c r="E262" t="s">
        <v>468</v>
      </c>
      <c r="F262" t="s">
        <v>126</v>
      </c>
      <c r="G262" t="s">
        <v>1581</v>
      </c>
      <c r="H262" t="s">
        <v>19</v>
      </c>
      <c r="I262" t="s">
        <v>126</v>
      </c>
      <c r="J262" t="s">
        <v>1582</v>
      </c>
      <c r="K262" t="s">
        <v>1583</v>
      </c>
      <c r="M262" t="e">
        <f>VLOOKUP($G262,[1]!Table1[[School Postcode]:[Key Stage 5 School Performance Flag]],2, FALSE)</f>
        <v>#REF!</v>
      </c>
      <c r="N262" t="e">
        <f>VLOOKUP($G262,[1]!Table1[[School Postcode]:[Key Stage 5 School Performance Flag]],3, FALSE)</f>
        <v>#REF!</v>
      </c>
    </row>
    <row r="263" spans="1:14" hidden="1" x14ac:dyDescent="0.25">
      <c r="A263" t="s">
        <v>1584</v>
      </c>
      <c r="B263" t="s">
        <v>1585</v>
      </c>
      <c r="C263" t="s">
        <v>1586</v>
      </c>
      <c r="D263" t="s">
        <v>1271</v>
      </c>
      <c r="E263" t="s">
        <v>74</v>
      </c>
      <c r="F263" t="s">
        <v>49</v>
      </c>
      <c r="G263" t="s">
        <v>1587</v>
      </c>
      <c r="H263" t="s">
        <v>19</v>
      </c>
      <c r="I263" t="s">
        <v>74</v>
      </c>
      <c r="J263" t="s">
        <v>1588</v>
      </c>
      <c r="K263" t="s">
        <v>1589</v>
      </c>
      <c r="L263">
        <v>40656</v>
      </c>
      <c r="M263" t="e">
        <f>VLOOKUP($G263,[1]!Table1[[School Postcode]:[Key Stage 5 School Performance Flag]],2, FALSE)</f>
        <v>#REF!</v>
      </c>
      <c r="N263" t="e">
        <f>VLOOKUP($G263,[1]!Table1[[School Postcode]:[Key Stage 5 School Performance Flag]],3, FALSE)</f>
        <v>#REF!</v>
      </c>
    </row>
    <row r="264" spans="1:14" x14ac:dyDescent="0.25">
      <c r="A264" t="s">
        <v>1590</v>
      </c>
      <c r="B264" t="s">
        <v>1591</v>
      </c>
      <c r="C264" t="s">
        <v>1592</v>
      </c>
      <c r="E264" t="s">
        <v>1593</v>
      </c>
      <c r="F264" t="s">
        <v>35</v>
      </c>
      <c r="G264" t="s">
        <v>1594</v>
      </c>
      <c r="H264" t="s">
        <v>19</v>
      </c>
      <c r="I264" t="s">
        <v>35</v>
      </c>
      <c r="J264" t="s">
        <v>1595</v>
      </c>
      <c r="K264" t="s">
        <v>1596</v>
      </c>
      <c r="L264">
        <v>13094</v>
      </c>
      <c r="M264" s="1" t="e">
        <f>VLOOKUP($G264,[1]!Table1[[School Postcode]:[Key Stage 5 School Performance Flag]],2, FALSE)</f>
        <v>#REF!</v>
      </c>
      <c r="N264" s="1" t="e">
        <f>VLOOKUP($G264,[1]!Table1[[School Postcode]:[Key Stage 5 School Performance Flag]],3, FALSE)</f>
        <v>#REF!</v>
      </c>
    </row>
    <row r="265" spans="1:14" x14ac:dyDescent="0.25">
      <c r="A265" t="s">
        <v>1597</v>
      </c>
      <c r="B265" t="s">
        <v>1598</v>
      </c>
      <c r="C265" t="s">
        <v>1599</v>
      </c>
      <c r="D265" t="s">
        <v>73</v>
      </c>
      <c r="E265" t="s">
        <v>74</v>
      </c>
      <c r="F265" t="s">
        <v>49</v>
      </c>
      <c r="G265" t="s">
        <v>1600</v>
      </c>
      <c r="H265" t="s">
        <v>19</v>
      </c>
      <c r="I265" t="s">
        <v>74</v>
      </c>
      <c r="J265" t="s">
        <v>1601</v>
      </c>
      <c r="K265" t="s">
        <v>1602</v>
      </c>
      <c r="L265">
        <v>15043</v>
      </c>
      <c r="M265" s="1" t="e">
        <f>VLOOKUP($G265,[1]!Table1[[School Postcode]:[Key Stage 5 School Performance Flag]],2, FALSE)</f>
        <v>#REF!</v>
      </c>
      <c r="N265" s="1" t="e">
        <f>VLOOKUP($G265,[1]!Table1[[School Postcode]:[Key Stage 5 School Performance Flag]],3, FALSE)</f>
        <v>#REF!</v>
      </c>
    </row>
    <row r="266" spans="1:14" x14ac:dyDescent="0.25">
      <c r="A266" t="s">
        <v>1603</v>
      </c>
      <c r="B266" t="s">
        <v>1604</v>
      </c>
      <c r="C266" t="s">
        <v>1605</v>
      </c>
      <c r="E266" t="s">
        <v>74</v>
      </c>
      <c r="F266" t="s">
        <v>49</v>
      </c>
      <c r="G266" t="s">
        <v>1606</v>
      </c>
      <c r="H266" t="s">
        <v>19</v>
      </c>
      <c r="I266" t="s">
        <v>74</v>
      </c>
      <c r="J266" t="s">
        <v>1607</v>
      </c>
      <c r="K266" t="s">
        <v>1608</v>
      </c>
      <c r="L266">
        <v>19043</v>
      </c>
      <c r="M266" s="1" t="e">
        <f>VLOOKUP($G266,[1]!Table1[[School Postcode]:[Key Stage 5 School Performance Flag]],2, FALSE)</f>
        <v>#REF!</v>
      </c>
      <c r="N266" s="1" t="e">
        <f>VLOOKUP($G266,[1]!Table1[[School Postcode]:[Key Stage 5 School Performance Flag]],3, FALSE)</f>
        <v>#REF!</v>
      </c>
    </row>
    <row r="267" spans="1:14" x14ac:dyDescent="0.25">
      <c r="A267" t="s">
        <v>1609</v>
      </c>
      <c r="B267" t="s">
        <v>1610</v>
      </c>
      <c r="C267" t="s">
        <v>1611</v>
      </c>
      <c r="D267" t="s">
        <v>672</v>
      </c>
      <c r="E267" t="s">
        <v>74</v>
      </c>
      <c r="F267" t="s">
        <v>49</v>
      </c>
      <c r="G267" t="s">
        <v>1612</v>
      </c>
      <c r="H267" t="s">
        <v>19</v>
      </c>
      <c r="I267" t="s">
        <v>74</v>
      </c>
      <c r="J267" t="s">
        <v>1613</v>
      </c>
      <c r="K267" t="s">
        <v>1614</v>
      </c>
      <c r="L267">
        <v>17641</v>
      </c>
      <c r="M267" s="1" t="e">
        <f>VLOOKUP($G267,[1]!Table1[[School Postcode]:[Key Stage 5 School Performance Flag]],2, FALSE)</f>
        <v>#REF!</v>
      </c>
      <c r="N267" s="1" t="e">
        <f>VLOOKUP($G267,[1]!Table1[[School Postcode]:[Key Stage 5 School Performance Flag]],3, FALSE)</f>
        <v>#REF!</v>
      </c>
    </row>
    <row r="268" spans="1:14" x14ac:dyDescent="0.25">
      <c r="A268" t="s">
        <v>1615</v>
      </c>
      <c r="B268" t="s">
        <v>1616</v>
      </c>
      <c r="C268" t="s">
        <v>1617</v>
      </c>
      <c r="D268" t="s">
        <v>1020</v>
      </c>
      <c r="E268" t="s">
        <v>1126</v>
      </c>
      <c r="F268" t="s">
        <v>110</v>
      </c>
      <c r="G268" t="s">
        <v>1618</v>
      </c>
      <c r="H268" t="s">
        <v>19</v>
      </c>
      <c r="I268" t="s">
        <v>110</v>
      </c>
      <c r="J268" t="s">
        <v>1619</v>
      </c>
      <c r="K268" t="s">
        <v>1620</v>
      </c>
      <c r="L268">
        <v>13297</v>
      </c>
      <c r="M268" s="1" t="e">
        <f>VLOOKUP($G268,[1]!Table1[[School Postcode]:[Key Stage 5 School Performance Flag]],2, FALSE)</f>
        <v>#REF!</v>
      </c>
      <c r="N268" s="1" t="e">
        <f>VLOOKUP($G268,[1]!Table1[[School Postcode]:[Key Stage 5 School Performance Flag]],3, FALSE)</f>
        <v>#REF!</v>
      </c>
    </row>
    <row r="269" spans="1:14" hidden="1" x14ac:dyDescent="0.25">
      <c r="A269" t="s">
        <v>1621</v>
      </c>
      <c r="B269" t="s">
        <v>1622</v>
      </c>
      <c r="C269" t="s">
        <v>1623</v>
      </c>
      <c r="D269" t="s">
        <v>1624</v>
      </c>
      <c r="E269" t="s">
        <v>423</v>
      </c>
      <c r="F269" t="s">
        <v>35</v>
      </c>
      <c r="G269" t="s">
        <v>1625</v>
      </c>
      <c r="H269" t="s">
        <v>19</v>
      </c>
      <c r="I269" t="s">
        <v>35</v>
      </c>
      <c r="J269" t="s">
        <v>1626</v>
      </c>
      <c r="K269" t="s">
        <v>1627</v>
      </c>
      <c r="L269">
        <v>13201</v>
      </c>
      <c r="M269" t="e">
        <f>VLOOKUP($G269,[1]!Table1[[School Postcode]:[Key Stage 5 School Performance Flag]],2, FALSE)</f>
        <v>#REF!</v>
      </c>
      <c r="N269" t="e">
        <f>VLOOKUP($G269,[1]!Table1[[School Postcode]:[Key Stage 5 School Performance Flag]],3, FALSE)</f>
        <v>#REF!</v>
      </c>
    </row>
    <row r="270" spans="1:14" x14ac:dyDescent="0.25">
      <c r="A270" t="s">
        <v>1628</v>
      </c>
      <c r="B270" t="s">
        <v>1629</v>
      </c>
      <c r="C270" t="s">
        <v>1630</v>
      </c>
      <c r="E270" t="s">
        <v>173</v>
      </c>
      <c r="F270" t="s">
        <v>174</v>
      </c>
      <c r="G270" t="s">
        <v>1631</v>
      </c>
      <c r="H270" t="s">
        <v>19</v>
      </c>
      <c r="I270" t="s">
        <v>174</v>
      </c>
      <c r="J270" t="s">
        <v>1632</v>
      </c>
      <c r="K270" t="s">
        <v>1633</v>
      </c>
      <c r="L270">
        <v>17616</v>
      </c>
      <c r="M270" s="1" t="e">
        <f>VLOOKUP($G270,[1]!Table1[[School Postcode]:[Key Stage 5 School Performance Flag]],2, FALSE)</f>
        <v>#REF!</v>
      </c>
      <c r="N270" s="1" t="e">
        <f>VLOOKUP($G270,[1]!Table1[[School Postcode]:[Key Stage 5 School Performance Flag]],3, FALSE)</f>
        <v>#REF!</v>
      </c>
    </row>
    <row r="271" spans="1:14" x14ac:dyDescent="0.25">
      <c r="A271" t="s">
        <v>1634</v>
      </c>
      <c r="B271" t="s">
        <v>1635</v>
      </c>
      <c r="C271" t="s">
        <v>1636</v>
      </c>
      <c r="E271" t="s">
        <v>743</v>
      </c>
      <c r="F271" t="s">
        <v>35</v>
      </c>
      <c r="G271" t="s">
        <v>1637</v>
      </c>
      <c r="H271" t="s">
        <v>19</v>
      </c>
      <c r="I271" t="s">
        <v>35</v>
      </c>
      <c r="J271" t="s">
        <v>1638</v>
      </c>
      <c r="K271" t="s">
        <v>1639</v>
      </c>
      <c r="L271">
        <v>40195</v>
      </c>
      <c r="M271" s="1" t="e">
        <f>VLOOKUP($G271,[1]!Table1[[School Postcode]:[Key Stage 5 School Performance Flag]],2, FALSE)</f>
        <v>#REF!</v>
      </c>
      <c r="N271" s="1" t="e">
        <f>VLOOKUP($G271,[1]!Table1[[School Postcode]:[Key Stage 5 School Performance Flag]],3, FALSE)</f>
        <v>#REF!</v>
      </c>
    </row>
    <row r="272" spans="1:14" hidden="1" x14ac:dyDescent="0.25">
      <c r="A272" t="s">
        <v>1640</v>
      </c>
      <c r="B272" t="s">
        <v>1641</v>
      </c>
      <c r="C272" t="s">
        <v>1642</v>
      </c>
      <c r="E272" t="s">
        <v>630</v>
      </c>
      <c r="F272" t="s">
        <v>17</v>
      </c>
      <c r="G272" t="s">
        <v>1643</v>
      </c>
      <c r="H272" t="s">
        <v>19</v>
      </c>
      <c r="I272" t="s">
        <v>17</v>
      </c>
      <c r="J272" t="s">
        <v>1644</v>
      </c>
      <c r="K272" t="s">
        <v>1645</v>
      </c>
      <c r="L272">
        <v>16150</v>
      </c>
      <c r="M272" t="e">
        <f>VLOOKUP($G272,[1]!Table1[[School Postcode]:[Key Stage 5 School Performance Flag]],2, FALSE)</f>
        <v>#REF!</v>
      </c>
      <c r="N272" t="e">
        <f>VLOOKUP($G272,[1]!Table1[[School Postcode]:[Key Stage 5 School Performance Flag]],3, FALSE)</f>
        <v>#REF!</v>
      </c>
    </row>
    <row r="273" spans="1:14" x14ac:dyDescent="0.25">
      <c r="A273" t="s">
        <v>1646</v>
      </c>
      <c r="B273" t="s">
        <v>1647</v>
      </c>
      <c r="C273" t="s">
        <v>1648</v>
      </c>
      <c r="D273" t="s">
        <v>1343</v>
      </c>
      <c r="E273" t="s">
        <v>16</v>
      </c>
      <c r="F273" t="s">
        <v>17</v>
      </c>
      <c r="G273" t="s">
        <v>1649</v>
      </c>
      <c r="H273" t="s">
        <v>19</v>
      </c>
      <c r="I273" t="s">
        <v>17</v>
      </c>
      <c r="J273" t="s">
        <v>1650</v>
      </c>
      <c r="K273" t="s">
        <v>1651</v>
      </c>
      <c r="M273" s="1" t="e">
        <f>VLOOKUP($G273,[1]!Table1[[School Postcode]:[Key Stage 5 School Performance Flag]],2, FALSE)</f>
        <v>#REF!</v>
      </c>
      <c r="N273" s="1" t="e">
        <f>VLOOKUP($G273,[1]!Table1[[School Postcode]:[Key Stage 5 School Performance Flag]],3, FALSE)</f>
        <v>#REF!</v>
      </c>
    </row>
    <row r="274" spans="1:14" x14ac:dyDescent="0.25">
      <c r="A274" t="s">
        <v>1652</v>
      </c>
      <c r="B274" t="s">
        <v>1653</v>
      </c>
      <c r="C274" t="s">
        <v>1654</v>
      </c>
      <c r="E274" t="s">
        <v>16</v>
      </c>
      <c r="F274" t="s">
        <v>17</v>
      </c>
      <c r="G274" t="s">
        <v>1655</v>
      </c>
      <c r="H274" t="s">
        <v>19</v>
      </c>
      <c r="I274" t="s">
        <v>17</v>
      </c>
      <c r="J274" t="s">
        <v>1656</v>
      </c>
      <c r="K274" t="s">
        <v>1657</v>
      </c>
      <c r="L274">
        <v>12382</v>
      </c>
      <c r="M274" s="1" t="e">
        <f>VLOOKUP($G274,[1]!Table1[[School Postcode]:[Key Stage 5 School Performance Flag]],2, FALSE)</f>
        <v>#REF!</v>
      </c>
      <c r="N274" s="1" t="e">
        <f>VLOOKUP($G274,[1]!Table1[[School Postcode]:[Key Stage 5 School Performance Flag]],3, FALSE)</f>
        <v>#REF!</v>
      </c>
    </row>
    <row r="275" spans="1:14" x14ac:dyDescent="0.25">
      <c r="A275" t="s">
        <v>1658</v>
      </c>
      <c r="B275" t="s">
        <v>1659</v>
      </c>
      <c r="C275" t="s">
        <v>1660</v>
      </c>
      <c r="D275" t="s">
        <v>1343</v>
      </c>
      <c r="E275" t="s">
        <v>16</v>
      </c>
      <c r="F275" t="s">
        <v>17</v>
      </c>
      <c r="G275" t="s">
        <v>1649</v>
      </c>
      <c r="H275" t="s">
        <v>19</v>
      </c>
      <c r="I275" t="s">
        <v>17</v>
      </c>
      <c r="J275" t="s">
        <v>1661</v>
      </c>
      <c r="K275" t="s">
        <v>1662</v>
      </c>
      <c r="M275" s="1" t="e">
        <f>VLOOKUP($G275,[1]!Table1[[School Postcode]:[Key Stage 5 School Performance Flag]],2, FALSE)</f>
        <v>#REF!</v>
      </c>
      <c r="N275" s="1" t="e">
        <f>VLOOKUP($G275,[1]!Table1[[School Postcode]:[Key Stage 5 School Performance Flag]],3, FALSE)</f>
        <v>#REF!</v>
      </c>
    </row>
    <row r="276" spans="1:14" x14ac:dyDescent="0.25">
      <c r="A276" t="s">
        <v>1663</v>
      </c>
      <c r="B276" t="s">
        <v>1664</v>
      </c>
      <c r="C276" t="s">
        <v>1665</v>
      </c>
      <c r="D276" t="s">
        <v>1666</v>
      </c>
      <c r="E276" t="s">
        <v>430</v>
      </c>
      <c r="F276" t="s">
        <v>27</v>
      </c>
      <c r="G276" t="s">
        <v>1667</v>
      </c>
      <c r="H276" t="s">
        <v>19</v>
      </c>
      <c r="I276" t="s">
        <v>27</v>
      </c>
      <c r="J276" t="s">
        <v>1668</v>
      </c>
      <c r="K276" t="s">
        <v>1669</v>
      </c>
      <c r="L276">
        <v>11668</v>
      </c>
      <c r="M276" s="1" t="e">
        <f>VLOOKUP($G276,[1]!Table1[[School Postcode]:[Key Stage 5 School Performance Flag]],2, FALSE)</f>
        <v>#REF!</v>
      </c>
      <c r="N276" s="1" t="e">
        <f>VLOOKUP($G276,[1]!Table1[[School Postcode]:[Key Stage 5 School Performance Flag]],3, FALSE)</f>
        <v>#REF!</v>
      </c>
    </row>
    <row r="277" spans="1:14" x14ac:dyDescent="0.25">
      <c r="A277" t="s">
        <v>1670</v>
      </c>
      <c r="B277" t="s">
        <v>1671</v>
      </c>
      <c r="C277" t="s">
        <v>1672</v>
      </c>
      <c r="E277" t="s">
        <v>743</v>
      </c>
      <c r="F277" t="s">
        <v>35</v>
      </c>
      <c r="G277" t="s">
        <v>1673</v>
      </c>
      <c r="H277" t="s">
        <v>19</v>
      </c>
      <c r="I277" t="s">
        <v>35</v>
      </c>
      <c r="J277" t="s">
        <v>1674</v>
      </c>
      <c r="K277" t="s">
        <v>1675</v>
      </c>
      <c r="M277" s="1" t="e">
        <f>VLOOKUP($G277,[1]!Table1[[School Postcode]:[Key Stage 5 School Performance Flag]],2, FALSE)</f>
        <v>#REF!</v>
      </c>
      <c r="N277" s="1" t="e">
        <f>VLOOKUP($G277,[1]!Table1[[School Postcode]:[Key Stage 5 School Performance Flag]],3, FALSE)</f>
        <v>#REF!</v>
      </c>
    </row>
    <row r="278" spans="1:14" hidden="1" x14ac:dyDescent="0.25">
      <c r="A278" t="s">
        <v>1676</v>
      </c>
      <c r="B278" t="s">
        <v>1677</v>
      </c>
      <c r="C278" t="s">
        <v>1678</v>
      </c>
      <c r="D278" t="s">
        <v>1679</v>
      </c>
      <c r="E278" t="s">
        <v>26</v>
      </c>
      <c r="F278" t="s">
        <v>27</v>
      </c>
      <c r="G278" t="s">
        <v>1680</v>
      </c>
      <c r="H278" t="s">
        <v>19</v>
      </c>
      <c r="I278" t="s">
        <v>27</v>
      </c>
      <c r="J278" t="s">
        <v>1681</v>
      </c>
      <c r="M278" t="e">
        <f>VLOOKUP($G278,[1]!Table1[[School Postcode]:[Key Stage 5 School Performance Flag]],2, FALSE)</f>
        <v>#REF!</v>
      </c>
      <c r="N278" t="e">
        <f>VLOOKUP($G278,[1]!Table1[[School Postcode]:[Key Stage 5 School Performance Flag]],3, FALSE)</f>
        <v>#REF!</v>
      </c>
    </row>
    <row r="279" spans="1:14" hidden="1" x14ac:dyDescent="0.25">
      <c r="A279" t="s">
        <v>1682</v>
      </c>
      <c r="B279" t="s">
        <v>1683</v>
      </c>
      <c r="C279" t="s">
        <v>1684</v>
      </c>
      <c r="E279" t="s">
        <v>821</v>
      </c>
      <c r="F279" t="s">
        <v>49</v>
      </c>
      <c r="G279" t="s">
        <v>1685</v>
      </c>
      <c r="H279" t="s">
        <v>19</v>
      </c>
      <c r="I279" t="s">
        <v>256</v>
      </c>
      <c r="J279" t="s">
        <v>1686</v>
      </c>
      <c r="K279" t="s">
        <v>1687</v>
      </c>
      <c r="L279">
        <v>13331</v>
      </c>
      <c r="M279" t="e">
        <f>VLOOKUP($G279,[1]!Table1[[School Postcode]:[Key Stage 5 School Performance Flag]],2, FALSE)</f>
        <v>#REF!</v>
      </c>
      <c r="N279" t="e">
        <f>VLOOKUP($G279,[1]!Table1[[School Postcode]:[Key Stage 5 School Performance Flag]],3, FALSE)</f>
        <v>#REF!</v>
      </c>
    </row>
    <row r="280" spans="1:14" x14ac:dyDescent="0.25">
      <c r="A280" t="s">
        <v>1688</v>
      </c>
      <c r="B280" t="s">
        <v>1689</v>
      </c>
      <c r="C280" t="s">
        <v>1690</v>
      </c>
      <c r="E280" t="s">
        <v>360</v>
      </c>
      <c r="F280" t="s">
        <v>49</v>
      </c>
      <c r="G280" t="s">
        <v>1691</v>
      </c>
      <c r="H280" t="s">
        <v>19</v>
      </c>
      <c r="I280" t="s">
        <v>299</v>
      </c>
      <c r="J280" t="s">
        <v>1692</v>
      </c>
      <c r="K280" t="s">
        <v>1693</v>
      </c>
      <c r="L280">
        <v>17628</v>
      </c>
      <c r="M280" s="1" t="e">
        <f>VLOOKUP($G280,[1]!Table1[[School Postcode]:[Key Stage 5 School Performance Flag]],2, FALSE)</f>
        <v>#REF!</v>
      </c>
      <c r="N280" s="1" t="e">
        <f>VLOOKUP($G280,[1]!Table1[[School Postcode]:[Key Stage 5 School Performance Flag]],3, FALSE)</f>
        <v>#REF!</v>
      </c>
    </row>
    <row r="281" spans="1:14" x14ac:dyDescent="0.25">
      <c r="A281" t="s">
        <v>1694</v>
      </c>
      <c r="B281" t="s">
        <v>1695</v>
      </c>
      <c r="C281" t="s">
        <v>1696</v>
      </c>
      <c r="D281" t="s">
        <v>1697</v>
      </c>
      <c r="E281" t="s">
        <v>16</v>
      </c>
      <c r="F281" t="s">
        <v>17</v>
      </c>
      <c r="G281" t="s">
        <v>1698</v>
      </c>
      <c r="H281" t="s">
        <v>19</v>
      </c>
      <c r="I281" t="s">
        <v>17</v>
      </c>
      <c r="J281" t="s">
        <v>1699</v>
      </c>
      <c r="K281" t="s">
        <v>1700</v>
      </c>
      <c r="M281" s="1" t="e">
        <f>VLOOKUP($G281,[1]!Table1[[School Postcode]:[Key Stage 5 School Performance Flag]],2, FALSE)</f>
        <v>#REF!</v>
      </c>
      <c r="N281" s="1" t="e">
        <f>VLOOKUP($G281,[1]!Table1[[School Postcode]:[Key Stage 5 School Performance Flag]],3, FALSE)</f>
        <v>#REF!</v>
      </c>
    </row>
    <row r="282" spans="1:14" x14ac:dyDescent="0.25">
      <c r="A282" t="s">
        <v>1701</v>
      </c>
      <c r="B282" t="s">
        <v>1702</v>
      </c>
      <c r="C282" t="s">
        <v>1703</v>
      </c>
      <c r="E282" t="s">
        <v>1704</v>
      </c>
      <c r="F282" t="s">
        <v>49</v>
      </c>
      <c r="G282" t="s">
        <v>1705</v>
      </c>
      <c r="H282" t="s">
        <v>19</v>
      </c>
      <c r="I282" t="s">
        <v>299</v>
      </c>
      <c r="J282" t="s">
        <v>1706</v>
      </c>
      <c r="K282" t="s">
        <v>1707</v>
      </c>
      <c r="L282">
        <v>18899</v>
      </c>
      <c r="M282" s="1" t="e">
        <f>VLOOKUP($G282,[1]!Table1[[School Postcode]:[Key Stage 5 School Performance Flag]],2, FALSE)</f>
        <v>#REF!</v>
      </c>
      <c r="N282" s="1" t="e">
        <f>VLOOKUP($G282,[1]!Table1[[School Postcode]:[Key Stage 5 School Performance Flag]],3, FALSE)</f>
        <v>#REF!</v>
      </c>
    </row>
    <row r="283" spans="1:14" x14ac:dyDescent="0.25">
      <c r="A283" t="s">
        <v>1708</v>
      </c>
      <c r="B283" t="s">
        <v>1709</v>
      </c>
      <c r="C283" t="s">
        <v>1710</v>
      </c>
      <c r="D283" t="s">
        <v>1711</v>
      </c>
      <c r="E283" t="s">
        <v>476</v>
      </c>
      <c r="F283" t="s">
        <v>49</v>
      </c>
      <c r="G283" t="s">
        <v>1712</v>
      </c>
      <c r="H283" t="s">
        <v>19</v>
      </c>
      <c r="I283" t="s">
        <v>476</v>
      </c>
      <c r="L283">
        <v>17741</v>
      </c>
      <c r="M283" s="1" t="e">
        <f>VLOOKUP($G283,[1]!Table1[[School Postcode]:[Key Stage 5 School Performance Flag]],2, FALSE)</f>
        <v>#REF!</v>
      </c>
      <c r="N283" s="1" t="e">
        <f>VLOOKUP($G283,[1]!Table1[[School Postcode]:[Key Stage 5 School Performance Flag]],3, FALSE)</f>
        <v>#REF!</v>
      </c>
    </row>
    <row r="284" spans="1:14" x14ac:dyDescent="0.25">
      <c r="A284" t="s">
        <v>1713</v>
      </c>
      <c r="B284" t="s">
        <v>1714</v>
      </c>
      <c r="C284" t="s">
        <v>1715</v>
      </c>
      <c r="E284" t="s">
        <v>360</v>
      </c>
      <c r="F284" t="s">
        <v>49</v>
      </c>
      <c r="G284" t="s">
        <v>1716</v>
      </c>
      <c r="H284" t="s">
        <v>19</v>
      </c>
      <c r="I284" t="s">
        <v>299</v>
      </c>
      <c r="J284" t="s">
        <v>1717</v>
      </c>
      <c r="K284" t="s">
        <v>1718</v>
      </c>
      <c r="L284">
        <v>17625</v>
      </c>
      <c r="M284" s="1" t="e">
        <f>VLOOKUP($G284,[1]!Table1[[School Postcode]:[Key Stage 5 School Performance Flag]],2, FALSE)</f>
        <v>#REF!</v>
      </c>
      <c r="N284" s="1" t="e">
        <f>VLOOKUP($G284,[1]!Table1[[School Postcode]:[Key Stage 5 School Performance Flag]],3, FALSE)</f>
        <v>#REF!</v>
      </c>
    </row>
    <row r="285" spans="1:14" x14ac:dyDescent="0.25">
      <c r="A285" t="s">
        <v>1719</v>
      </c>
      <c r="B285" t="s">
        <v>1720</v>
      </c>
      <c r="C285" t="s">
        <v>1721</v>
      </c>
      <c r="D285" t="s">
        <v>1722</v>
      </c>
      <c r="E285" t="s">
        <v>57</v>
      </c>
      <c r="F285" t="s">
        <v>49</v>
      </c>
      <c r="G285" t="s">
        <v>1723</v>
      </c>
      <c r="H285" t="s">
        <v>19</v>
      </c>
      <c r="I285" t="s">
        <v>57</v>
      </c>
      <c r="J285" t="s">
        <v>1724</v>
      </c>
      <c r="K285" t="s">
        <v>1725</v>
      </c>
      <c r="L285">
        <v>17525</v>
      </c>
      <c r="M285" s="1" t="e">
        <f>VLOOKUP($G285,[1]!Table1[[School Postcode]:[Key Stage 5 School Performance Flag]],2, FALSE)</f>
        <v>#REF!</v>
      </c>
      <c r="N285" s="1" t="e">
        <f>VLOOKUP($G285,[1]!Table1[[School Postcode]:[Key Stage 5 School Performance Flag]],3, FALSE)</f>
        <v>#REF!</v>
      </c>
    </row>
    <row r="286" spans="1:14" x14ac:dyDescent="0.25">
      <c r="A286" t="s">
        <v>1726</v>
      </c>
      <c r="B286" t="s">
        <v>1727</v>
      </c>
      <c r="C286" t="s">
        <v>1728</v>
      </c>
      <c r="E286" t="s">
        <v>1535</v>
      </c>
      <c r="F286" t="s">
        <v>49</v>
      </c>
      <c r="G286" t="s">
        <v>1729</v>
      </c>
      <c r="H286" t="s">
        <v>19</v>
      </c>
      <c r="I286" t="s">
        <v>476</v>
      </c>
      <c r="J286" t="s">
        <v>1730</v>
      </c>
      <c r="L286">
        <v>17617</v>
      </c>
      <c r="M286" s="1" t="e">
        <f>VLOOKUP($G286,[1]!Table1[[School Postcode]:[Key Stage 5 School Performance Flag]],2, FALSE)</f>
        <v>#REF!</v>
      </c>
      <c r="N286" s="1" t="e">
        <f>VLOOKUP($G286,[1]!Table1[[School Postcode]:[Key Stage 5 School Performance Flag]],3, FALSE)</f>
        <v>#REF!</v>
      </c>
    </row>
    <row r="287" spans="1:14" x14ac:dyDescent="0.25">
      <c r="A287" t="s">
        <v>1731</v>
      </c>
      <c r="B287" t="s">
        <v>1732</v>
      </c>
      <c r="C287" t="s">
        <v>455</v>
      </c>
      <c r="E287" t="s">
        <v>74</v>
      </c>
      <c r="F287" t="s">
        <v>49</v>
      </c>
      <c r="G287" t="s">
        <v>1733</v>
      </c>
      <c r="H287" t="s">
        <v>19</v>
      </c>
      <c r="I287" t="s">
        <v>74</v>
      </c>
      <c r="J287" t="s">
        <v>1734</v>
      </c>
      <c r="K287" t="s">
        <v>1735</v>
      </c>
      <c r="M287" s="1" t="e">
        <f>VLOOKUP($G287,[1]!Table1[[School Postcode]:[Key Stage 5 School Performance Flag]],2, FALSE)</f>
        <v>#REF!</v>
      </c>
      <c r="N287" s="1" t="e">
        <f>VLOOKUP($G287,[1]!Table1[[School Postcode]:[Key Stage 5 School Performance Flag]],3, FALSE)</f>
        <v>#REF!</v>
      </c>
    </row>
    <row r="288" spans="1:14" x14ac:dyDescent="0.25">
      <c r="A288" t="s">
        <v>1736</v>
      </c>
      <c r="B288" t="s">
        <v>1737</v>
      </c>
      <c r="C288" t="s">
        <v>1738</v>
      </c>
      <c r="D288" t="s">
        <v>1739</v>
      </c>
      <c r="E288" t="s">
        <v>476</v>
      </c>
      <c r="F288" t="s">
        <v>49</v>
      </c>
      <c r="G288" t="s">
        <v>1740</v>
      </c>
      <c r="H288" t="s">
        <v>19</v>
      </c>
      <c r="I288" t="s">
        <v>27</v>
      </c>
      <c r="J288" t="s">
        <v>1741</v>
      </c>
      <c r="K288" t="s">
        <v>1742</v>
      </c>
      <c r="L288">
        <v>12775</v>
      </c>
      <c r="M288" s="1" t="e">
        <f>VLOOKUP($G288,[1]!Table1[[School Postcode]:[Key Stage 5 School Performance Flag]],2, FALSE)</f>
        <v>#REF!</v>
      </c>
      <c r="N288" s="1" t="e">
        <f>VLOOKUP($G288,[1]!Table1[[School Postcode]:[Key Stage 5 School Performance Flag]],3, FALSE)</f>
        <v>#REF!</v>
      </c>
    </row>
    <row r="289" spans="1:14" x14ac:dyDescent="0.25">
      <c r="A289" t="s">
        <v>1743</v>
      </c>
      <c r="B289" t="s">
        <v>1744</v>
      </c>
      <c r="C289" t="s">
        <v>1529</v>
      </c>
      <c r="E289" t="s">
        <v>476</v>
      </c>
      <c r="F289" t="s">
        <v>49</v>
      </c>
      <c r="G289" t="s">
        <v>1745</v>
      </c>
      <c r="H289" t="s">
        <v>19</v>
      </c>
      <c r="I289" t="s">
        <v>476</v>
      </c>
      <c r="J289" t="s">
        <v>1746</v>
      </c>
      <c r="K289" t="s">
        <v>1747</v>
      </c>
      <c r="L289">
        <v>19582</v>
      </c>
      <c r="M289" s="1" t="e">
        <f>VLOOKUP($G289,[1]!Table1[[School Postcode]:[Key Stage 5 School Performance Flag]],2, FALSE)</f>
        <v>#REF!</v>
      </c>
      <c r="N289" s="1" t="e">
        <f>VLOOKUP($G289,[1]!Table1[[School Postcode]:[Key Stage 5 School Performance Flag]],3, FALSE)</f>
        <v>#REF!</v>
      </c>
    </row>
    <row r="290" spans="1:14" x14ac:dyDescent="0.25">
      <c r="A290" t="s">
        <v>1748</v>
      </c>
      <c r="B290" t="s">
        <v>1744</v>
      </c>
      <c r="C290" t="s">
        <v>1529</v>
      </c>
      <c r="E290" t="s">
        <v>476</v>
      </c>
      <c r="F290" t="s">
        <v>49</v>
      </c>
      <c r="G290" t="s">
        <v>1745</v>
      </c>
      <c r="H290" t="s">
        <v>19</v>
      </c>
      <c r="I290" t="s">
        <v>476</v>
      </c>
      <c r="J290" t="s">
        <v>1746</v>
      </c>
      <c r="K290" t="s">
        <v>1747</v>
      </c>
      <c r="L290">
        <v>12767</v>
      </c>
      <c r="M290" s="1" t="e">
        <f>VLOOKUP($G290,[1]!Table1[[School Postcode]:[Key Stage 5 School Performance Flag]],2, FALSE)</f>
        <v>#REF!</v>
      </c>
      <c r="N290" s="1" t="e">
        <f>VLOOKUP($G290,[1]!Table1[[School Postcode]:[Key Stage 5 School Performance Flag]],3, FALSE)</f>
        <v>#REF!</v>
      </c>
    </row>
    <row r="291" spans="1:14" x14ac:dyDescent="0.25">
      <c r="A291" t="s">
        <v>1749</v>
      </c>
      <c r="B291" t="s">
        <v>1750</v>
      </c>
      <c r="C291" t="s">
        <v>255</v>
      </c>
      <c r="D291" t="s">
        <v>1751</v>
      </c>
      <c r="E291" t="s">
        <v>26</v>
      </c>
      <c r="F291" t="s">
        <v>27</v>
      </c>
      <c r="G291" t="s">
        <v>1752</v>
      </c>
      <c r="H291" t="s">
        <v>19</v>
      </c>
      <c r="I291" t="s">
        <v>27</v>
      </c>
      <c r="J291" t="s">
        <v>1753</v>
      </c>
      <c r="K291" t="s">
        <v>1754</v>
      </c>
      <c r="L291">
        <v>15739</v>
      </c>
      <c r="M291" s="1" t="e">
        <f>VLOOKUP($G291,[1]!Table1[[School Postcode]:[Key Stage 5 School Performance Flag]],2, FALSE)</f>
        <v>#REF!</v>
      </c>
      <c r="N291" s="1" t="e">
        <f>VLOOKUP($G291,[1]!Table1[[School Postcode]:[Key Stage 5 School Performance Flag]],3, FALSE)</f>
        <v>#REF!</v>
      </c>
    </row>
    <row r="292" spans="1:14" x14ac:dyDescent="0.25">
      <c r="A292" t="s">
        <v>1755</v>
      </c>
      <c r="B292" t="s">
        <v>1756</v>
      </c>
      <c r="C292" t="s">
        <v>1757</v>
      </c>
      <c r="D292" t="s">
        <v>1758</v>
      </c>
      <c r="E292" t="s">
        <v>74</v>
      </c>
      <c r="F292" t="s">
        <v>49</v>
      </c>
      <c r="G292" t="s">
        <v>1759</v>
      </c>
      <c r="H292" t="s">
        <v>19</v>
      </c>
      <c r="I292" t="s">
        <v>48</v>
      </c>
      <c r="J292" t="s">
        <v>1760</v>
      </c>
      <c r="K292" t="s">
        <v>1761</v>
      </c>
      <c r="L292">
        <v>15044</v>
      </c>
      <c r="M292" s="1" t="e">
        <f>VLOOKUP($G292,[1]!Table1[[School Postcode]:[Key Stage 5 School Performance Flag]],2, FALSE)</f>
        <v>#REF!</v>
      </c>
      <c r="N292" s="1" t="e">
        <f>VLOOKUP($G292,[1]!Table1[[School Postcode]:[Key Stage 5 School Performance Flag]],3, FALSE)</f>
        <v>#REF!</v>
      </c>
    </row>
    <row r="293" spans="1:14" x14ac:dyDescent="0.25">
      <c r="A293" t="s">
        <v>1762</v>
      </c>
      <c r="B293" t="s">
        <v>1763</v>
      </c>
      <c r="C293" t="s">
        <v>1764</v>
      </c>
      <c r="D293" t="s">
        <v>1765</v>
      </c>
      <c r="E293" t="s">
        <v>74</v>
      </c>
      <c r="F293" t="s">
        <v>49</v>
      </c>
      <c r="G293" t="s">
        <v>1766</v>
      </c>
      <c r="H293" t="s">
        <v>19</v>
      </c>
      <c r="I293" t="s">
        <v>74</v>
      </c>
      <c r="J293" t="s">
        <v>1767</v>
      </c>
      <c r="K293" t="s">
        <v>1768</v>
      </c>
      <c r="M293" s="1" t="e">
        <f>VLOOKUP($G293,[1]!Table1[[School Postcode]:[Key Stage 5 School Performance Flag]],2, FALSE)</f>
        <v>#REF!</v>
      </c>
      <c r="N293" s="1" t="e">
        <f>VLOOKUP($G293,[1]!Table1[[School Postcode]:[Key Stage 5 School Performance Flag]],3, FALSE)</f>
        <v>#REF!</v>
      </c>
    </row>
    <row r="294" spans="1:14" hidden="1" x14ac:dyDescent="0.25">
      <c r="A294" t="s">
        <v>1769</v>
      </c>
      <c r="B294" t="s">
        <v>1770</v>
      </c>
      <c r="C294" t="s">
        <v>1771</v>
      </c>
      <c r="D294" t="s">
        <v>672</v>
      </c>
      <c r="E294" t="s">
        <v>74</v>
      </c>
      <c r="F294" t="s">
        <v>49</v>
      </c>
      <c r="G294" t="s">
        <v>1772</v>
      </c>
      <c r="H294" t="s">
        <v>19</v>
      </c>
      <c r="I294" t="s">
        <v>74</v>
      </c>
      <c r="J294" t="s">
        <v>1773</v>
      </c>
      <c r="M294" t="e">
        <f>VLOOKUP($G294,[1]!Table1[[School Postcode]:[Key Stage 5 School Performance Flag]],2, FALSE)</f>
        <v>#REF!</v>
      </c>
      <c r="N294" t="e">
        <f>VLOOKUP($G294,[1]!Table1[[School Postcode]:[Key Stage 5 School Performance Flag]],3, FALSE)</f>
        <v>#REF!</v>
      </c>
    </row>
    <row r="295" spans="1:14" x14ac:dyDescent="0.25">
      <c r="A295" t="s">
        <v>1774</v>
      </c>
      <c r="B295" t="s">
        <v>1775</v>
      </c>
      <c r="C295" t="s">
        <v>1776</v>
      </c>
      <c r="D295" t="s">
        <v>288</v>
      </c>
      <c r="E295" t="s">
        <v>26</v>
      </c>
      <c r="F295" t="s">
        <v>27</v>
      </c>
      <c r="G295" t="s">
        <v>1777</v>
      </c>
      <c r="H295" t="s">
        <v>19</v>
      </c>
      <c r="I295" t="s">
        <v>27</v>
      </c>
      <c r="J295" t="s">
        <v>1778</v>
      </c>
      <c r="K295" t="s">
        <v>1779</v>
      </c>
      <c r="L295">
        <v>15958</v>
      </c>
      <c r="M295" s="1" t="e">
        <f>VLOOKUP($G295,[1]!Table1[[School Postcode]:[Key Stage 5 School Performance Flag]],2, FALSE)</f>
        <v>#REF!</v>
      </c>
      <c r="N295" s="1" t="e">
        <f>VLOOKUP($G295,[1]!Table1[[School Postcode]:[Key Stage 5 School Performance Flag]],3, FALSE)</f>
        <v>#REF!</v>
      </c>
    </row>
    <row r="296" spans="1:14" x14ac:dyDescent="0.25">
      <c r="A296" t="s">
        <v>1780</v>
      </c>
      <c r="B296" t="s">
        <v>1781</v>
      </c>
      <c r="C296" t="s">
        <v>1776</v>
      </c>
      <c r="D296" t="s">
        <v>288</v>
      </c>
      <c r="E296" t="s">
        <v>26</v>
      </c>
      <c r="F296" t="s">
        <v>27</v>
      </c>
      <c r="G296" t="s">
        <v>1777</v>
      </c>
      <c r="H296" t="s">
        <v>19</v>
      </c>
      <c r="I296" t="s">
        <v>27</v>
      </c>
      <c r="J296" t="s">
        <v>1778</v>
      </c>
      <c r="K296" t="s">
        <v>1779</v>
      </c>
      <c r="L296">
        <v>17411</v>
      </c>
      <c r="M296" s="1" t="e">
        <f>VLOOKUP($G296,[1]!Table1[[School Postcode]:[Key Stage 5 School Performance Flag]],2, FALSE)</f>
        <v>#REF!</v>
      </c>
      <c r="N296" s="1" t="e">
        <f>VLOOKUP($G296,[1]!Table1[[School Postcode]:[Key Stage 5 School Performance Flag]],3, FALSE)</f>
        <v>#REF!</v>
      </c>
    </row>
    <row r="297" spans="1:14" x14ac:dyDescent="0.25">
      <c r="A297" t="s">
        <v>1782</v>
      </c>
      <c r="B297" t="s">
        <v>1783</v>
      </c>
      <c r="C297" t="s">
        <v>1784</v>
      </c>
      <c r="D297" t="s">
        <v>1785</v>
      </c>
      <c r="E297" t="s">
        <v>821</v>
      </c>
      <c r="F297" t="s">
        <v>49</v>
      </c>
      <c r="G297" t="s">
        <v>1786</v>
      </c>
      <c r="H297" t="s">
        <v>19</v>
      </c>
      <c r="I297" t="s">
        <v>256</v>
      </c>
      <c r="J297" t="s">
        <v>1787</v>
      </c>
      <c r="K297" t="s">
        <v>1788</v>
      </c>
      <c r="M297" s="1" t="e">
        <f>VLOOKUP($G297,[1]!Table1[[School Postcode]:[Key Stage 5 School Performance Flag]],2, FALSE)</f>
        <v>#REF!</v>
      </c>
      <c r="N297" s="1" t="e">
        <f>VLOOKUP($G297,[1]!Table1[[School Postcode]:[Key Stage 5 School Performance Flag]],3, FALSE)</f>
        <v>#REF!</v>
      </c>
    </row>
    <row r="298" spans="1:14" hidden="1" x14ac:dyDescent="0.25">
      <c r="A298" t="s">
        <v>1789</v>
      </c>
      <c r="B298" t="s">
        <v>1790</v>
      </c>
      <c r="C298" t="s">
        <v>1791</v>
      </c>
      <c r="D298" t="s">
        <v>1792</v>
      </c>
      <c r="E298" t="s">
        <v>74</v>
      </c>
      <c r="F298" t="s">
        <v>49</v>
      </c>
      <c r="G298" t="s">
        <v>1793</v>
      </c>
      <c r="H298" t="s">
        <v>19</v>
      </c>
      <c r="I298" t="s">
        <v>74</v>
      </c>
      <c r="J298" t="s">
        <v>1794</v>
      </c>
      <c r="K298" t="s">
        <v>1795</v>
      </c>
      <c r="L298">
        <v>18980</v>
      </c>
      <c r="M298" t="e">
        <f>VLOOKUP($G298,[1]!Table1[[School Postcode]:[Key Stage 5 School Performance Flag]],2, FALSE)</f>
        <v>#REF!</v>
      </c>
      <c r="N298" t="e">
        <f>VLOOKUP($G298,[1]!Table1[[School Postcode]:[Key Stage 5 School Performance Flag]],3, FALSE)</f>
        <v>#REF!</v>
      </c>
    </row>
    <row r="299" spans="1:14" hidden="1" x14ac:dyDescent="0.25">
      <c r="A299" t="s">
        <v>1796</v>
      </c>
      <c r="B299" t="s">
        <v>1797</v>
      </c>
      <c r="C299" t="s">
        <v>1798</v>
      </c>
      <c r="D299" t="s">
        <v>1792</v>
      </c>
      <c r="E299" t="s">
        <v>74</v>
      </c>
      <c r="F299" t="s">
        <v>49</v>
      </c>
      <c r="G299" t="s">
        <v>1799</v>
      </c>
      <c r="H299" t="s">
        <v>19</v>
      </c>
      <c r="I299" t="s">
        <v>74</v>
      </c>
      <c r="J299" t="s">
        <v>1800</v>
      </c>
      <c r="K299" t="s">
        <v>1801</v>
      </c>
      <c r="M299" t="e">
        <f>VLOOKUP($G299,[1]!Table1[[School Postcode]:[Key Stage 5 School Performance Flag]],2, FALSE)</f>
        <v>#REF!</v>
      </c>
      <c r="N299" t="e">
        <f>VLOOKUP($G299,[1]!Table1[[School Postcode]:[Key Stage 5 School Performance Flag]],3, FALSE)</f>
        <v>#REF!</v>
      </c>
    </row>
    <row r="300" spans="1:14" hidden="1" x14ac:dyDescent="0.25">
      <c r="A300" t="s">
        <v>1802</v>
      </c>
      <c r="B300" t="s">
        <v>1803</v>
      </c>
      <c r="C300" t="s">
        <v>1804</v>
      </c>
      <c r="E300" t="s">
        <v>74</v>
      </c>
      <c r="F300" t="s">
        <v>49</v>
      </c>
      <c r="G300" t="s">
        <v>1805</v>
      </c>
      <c r="H300" t="s">
        <v>19</v>
      </c>
      <c r="I300" t="s">
        <v>74</v>
      </c>
      <c r="J300" t="s">
        <v>1806</v>
      </c>
      <c r="K300" t="s">
        <v>1807</v>
      </c>
      <c r="M300" t="e">
        <f>VLOOKUP($G300,[1]!Table1[[School Postcode]:[Key Stage 5 School Performance Flag]],2, FALSE)</f>
        <v>#REF!</v>
      </c>
      <c r="N300" t="e">
        <f>VLOOKUP($G300,[1]!Table1[[School Postcode]:[Key Stage 5 School Performance Flag]],3, FALSE)</f>
        <v>#REF!</v>
      </c>
    </row>
    <row r="301" spans="1:14" x14ac:dyDescent="0.25">
      <c r="A301" t="s">
        <v>1808</v>
      </c>
      <c r="B301" t="s">
        <v>1809</v>
      </c>
      <c r="C301" t="s">
        <v>1810</v>
      </c>
      <c r="E301" t="s">
        <v>360</v>
      </c>
      <c r="F301" t="s">
        <v>49</v>
      </c>
      <c r="G301" t="s">
        <v>1811</v>
      </c>
      <c r="H301" t="s">
        <v>19</v>
      </c>
      <c r="I301" t="s">
        <v>299</v>
      </c>
      <c r="J301" t="s">
        <v>1812</v>
      </c>
      <c r="K301" t="s">
        <v>1813</v>
      </c>
      <c r="L301">
        <v>17467</v>
      </c>
      <c r="M301" s="1" t="e">
        <f>VLOOKUP($G301,[1]!Table1[[School Postcode]:[Key Stage 5 School Performance Flag]],2, FALSE)</f>
        <v>#REF!</v>
      </c>
      <c r="N301" s="1" t="e">
        <f>VLOOKUP($G301,[1]!Table1[[School Postcode]:[Key Stage 5 School Performance Flag]],3, FALSE)</f>
        <v>#REF!</v>
      </c>
    </row>
    <row r="302" spans="1:14" hidden="1" x14ac:dyDescent="0.25">
      <c r="A302" t="s">
        <v>1814</v>
      </c>
      <c r="B302" t="s">
        <v>1815</v>
      </c>
      <c r="C302" t="s">
        <v>1816</v>
      </c>
      <c r="E302" t="s">
        <v>269</v>
      </c>
      <c r="F302" t="s">
        <v>49</v>
      </c>
      <c r="G302" t="s">
        <v>1817</v>
      </c>
      <c r="H302" t="s">
        <v>19</v>
      </c>
      <c r="I302" t="s">
        <v>74</v>
      </c>
      <c r="J302" t="s">
        <v>1818</v>
      </c>
      <c r="K302" t="s">
        <v>1819</v>
      </c>
      <c r="L302">
        <v>13239</v>
      </c>
      <c r="M302" t="e">
        <f>VLOOKUP($G302,[1]!Table1[[School Postcode]:[Key Stage 5 School Performance Flag]],2, FALSE)</f>
        <v>#REF!</v>
      </c>
      <c r="N302" t="e">
        <f>VLOOKUP($G302,[1]!Table1[[School Postcode]:[Key Stage 5 School Performance Flag]],3, FALSE)</f>
        <v>#REF!</v>
      </c>
    </row>
    <row r="303" spans="1:14" x14ac:dyDescent="0.25">
      <c r="A303" t="s">
        <v>1820</v>
      </c>
      <c r="B303" t="s">
        <v>1821</v>
      </c>
      <c r="C303" t="s">
        <v>1822</v>
      </c>
      <c r="E303" t="s">
        <v>1823</v>
      </c>
      <c r="F303" t="s">
        <v>49</v>
      </c>
      <c r="G303" t="s">
        <v>1824</v>
      </c>
      <c r="H303" t="s">
        <v>19</v>
      </c>
      <c r="I303" t="s">
        <v>57</v>
      </c>
      <c r="J303">
        <v>1902369152</v>
      </c>
      <c r="K303" t="s">
        <v>1825</v>
      </c>
      <c r="L303">
        <v>12756</v>
      </c>
      <c r="M303" s="1" t="e">
        <f>VLOOKUP($G303,[1]!Table1[[School Postcode]:[Key Stage 5 School Performance Flag]],2, FALSE)</f>
        <v>#REF!</v>
      </c>
      <c r="N303" s="1" t="e">
        <f>VLOOKUP($G303,[1]!Table1[[School Postcode]:[Key Stage 5 School Performance Flag]],3, FALSE)</f>
        <v>#REF!</v>
      </c>
    </row>
    <row r="304" spans="1:14" x14ac:dyDescent="0.25">
      <c r="A304" t="s">
        <v>1826</v>
      </c>
      <c r="B304" t="s">
        <v>1821</v>
      </c>
      <c r="C304" t="s">
        <v>1822</v>
      </c>
      <c r="E304" t="s">
        <v>1823</v>
      </c>
      <c r="F304" t="s">
        <v>49</v>
      </c>
      <c r="G304" t="s">
        <v>1824</v>
      </c>
      <c r="H304" t="s">
        <v>19</v>
      </c>
      <c r="I304" t="s">
        <v>57</v>
      </c>
      <c r="J304">
        <v>1902369152</v>
      </c>
      <c r="K304" t="s">
        <v>1825</v>
      </c>
      <c r="L304">
        <v>19609</v>
      </c>
      <c r="M304" s="1" t="e">
        <f>VLOOKUP($G304,[1]!Table1[[School Postcode]:[Key Stage 5 School Performance Flag]],2, FALSE)</f>
        <v>#REF!</v>
      </c>
      <c r="N304" s="1" t="e">
        <f>VLOOKUP($G304,[1]!Table1[[School Postcode]:[Key Stage 5 School Performance Flag]],3, FALSE)</f>
        <v>#REF!</v>
      </c>
    </row>
    <row r="305" spans="1:14" x14ac:dyDescent="0.25">
      <c r="A305" t="s">
        <v>1827</v>
      </c>
      <c r="B305" t="s">
        <v>1828</v>
      </c>
      <c r="C305" t="s">
        <v>1829</v>
      </c>
      <c r="E305" t="s">
        <v>118</v>
      </c>
      <c r="F305" t="s">
        <v>49</v>
      </c>
      <c r="G305" t="s">
        <v>1830</v>
      </c>
      <c r="H305" t="s">
        <v>19</v>
      </c>
      <c r="I305" t="s">
        <v>118</v>
      </c>
      <c r="J305" t="s">
        <v>1831</v>
      </c>
      <c r="K305" t="s">
        <v>1832</v>
      </c>
      <c r="L305">
        <v>13189</v>
      </c>
      <c r="M305" s="1" t="e">
        <f>VLOOKUP($G305,[1]!Table1[[School Postcode]:[Key Stage 5 School Performance Flag]],2, FALSE)</f>
        <v>#REF!</v>
      </c>
      <c r="N305" s="1" t="e">
        <f>VLOOKUP($G305,[1]!Table1[[School Postcode]:[Key Stage 5 School Performance Flag]],3, FALSE)</f>
        <v>#REF!</v>
      </c>
    </row>
    <row r="306" spans="1:14" hidden="1" x14ac:dyDescent="0.25">
      <c r="A306" t="s">
        <v>1833</v>
      </c>
      <c r="B306" t="s">
        <v>1834</v>
      </c>
      <c r="C306" t="s">
        <v>1835</v>
      </c>
      <c r="E306" t="s">
        <v>1836</v>
      </c>
      <c r="F306" t="s">
        <v>110</v>
      </c>
      <c r="G306" t="s">
        <v>1837</v>
      </c>
      <c r="H306" t="s">
        <v>19</v>
      </c>
      <c r="I306" t="s">
        <v>110</v>
      </c>
      <c r="J306" t="s">
        <v>1838</v>
      </c>
      <c r="K306" t="s">
        <v>1839</v>
      </c>
      <c r="L306">
        <v>13308</v>
      </c>
      <c r="M306" t="e">
        <f>VLOOKUP($G306,[1]!Table1[[School Postcode]:[Key Stage 5 School Performance Flag]],2, FALSE)</f>
        <v>#REF!</v>
      </c>
      <c r="N306" t="e">
        <f>VLOOKUP($G306,[1]!Table1[[School Postcode]:[Key Stage 5 School Performance Flag]],3, FALSE)</f>
        <v>#REF!</v>
      </c>
    </row>
    <row r="307" spans="1:14" x14ac:dyDescent="0.25">
      <c r="A307" t="s">
        <v>1840</v>
      </c>
      <c r="B307" t="s">
        <v>1841</v>
      </c>
      <c r="C307" t="s">
        <v>1842</v>
      </c>
      <c r="D307" t="s">
        <v>864</v>
      </c>
      <c r="E307" t="s">
        <v>74</v>
      </c>
      <c r="F307" t="s">
        <v>49</v>
      </c>
      <c r="G307" t="s">
        <v>1843</v>
      </c>
      <c r="H307" t="s">
        <v>19</v>
      </c>
      <c r="I307" t="s">
        <v>299</v>
      </c>
      <c r="J307" t="s">
        <v>1844</v>
      </c>
      <c r="K307" t="s">
        <v>1845</v>
      </c>
      <c r="L307">
        <v>17589</v>
      </c>
      <c r="M307" s="1" t="e">
        <f>VLOOKUP($G307,[1]!Table1[[School Postcode]:[Key Stage 5 School Performance Flag]],2, FALSE)</f>
        <v>#REF!</v>
      </c>
      <c r="N307" s="1" t="e">
        <f>VLOOKUP($G307,[1]!Table1[[School Postcode]:[Key Stage 5 School Performance Flag]],3, FALSE)</f>
        <v>#REF!</v>
      </c>
    </row>
    <row r="308" spans="1:14" hidden="1" x14ac:dyDescent="0.25">
      <c r="A308" t="s">
        <v>1846</v>
      </c>
      <c r="B308" t="s">
        <v>1847</v>
      </c>
      <c r="C308" t="s">
        <v>1848</v>
      </c>
      <c r="E308" t="s">
        <v>360</v>
      </c>
      <c r="F308" t="s">
        <v>49</v>
      </c>
      <c r="G308" t="s">
        <v>1849</v>
      </c>
      <c r="H308" t="s">
        <v>19</v>
      </c>
      <c r="I308" t="s">
        <v>299</v>
      </c>
      <c r="J308">
        <v>1215167070</v>
      </c>
      <c r="K308" t="s">
        <v>1850</v>
      </c>
      <c r="M308" t="e">
        <f>VLOOKUP($G308,[1]!Table1[[School Postcode]:[Key Stage 5 School Performance Flag]],2, FALSE)</f>
        <v>#REF!</v>
      </c>
      <c r="N308" t="e">
        <f>VLOOKUP($G308,[1]!Table1[[School Postcode]:[Key Stage 5 School Performance Flag]],3, FALSE)</f>
        <v>#REF!</v>
      </c>
    </row>
    <row r="309" spans="1:14" x14ac:dyDescent="0.25">
      <c r="A309" t="s">
        <v>1851</v>
      </c>
      <c r="B309" t="s">
        <v>1852</v>
      </c>
      <c r="C309" t="s">
        <v>1853</v>
      </c>
      <c r="E309" t="s">
        <v>297</v>
      </c>
      <c r="G309" t="s">
        <v>1854</v>
      </c>
      <c r="H309" t="s">
        <v>19</v>
      </c>
      <c r="I309" t="s">
        <v>299</v>
      </c>
      <c r="K309" t="s">
        <v>1855</v>
      </c>
      <c r="M309" s="1" t="e">
        <f>VLOOKUP($G309,[1]!Table1[[School Postcode]:[Key Stage 5 School Performance Flag]],2, FALSE)</f>
        <v>#REF!</v>
      </c>
      <c r="N309" s="1" t="e">
        <f>VLOOKUP($G309,[1]!Table1[[School Postcode]:[Key Stage 5 School Performance Flag]],3, FALSE)</f>
        <v>#REF!</v>
      </c>
    </row>
    <row r="310" spans="1:14" hidden="1" x14ac:dyDescent="0.25">
      <c r="A310" t="s">
        <v>1856</v>
      </c>
      <c r="B310" t="s">
        <v>1857</v>
      </c>
      <c r="C310" t="s">
        <v>1858</v>
      </c>
      <c r="D310" t="s">
        <v>199</v>
      </c>
      <c r="E310" t="s">
        <v>74</v>
      </c>
      <c r="F310" t="s">
        <v>49</v>
      </c>
      <c r="G310" t="s">
        <v>1859</v>
      </c>
      <c r="H310" t="s">
        <v>19</v>
      </c>
      <c r="I310" t="s">
        <v>74</v>
      </c>
      <c r="J310" t="s">
        <v>1860</v>
      </c>
      <c r="M310" t="e">
        <f>VLOOKUP($G310,[1]!Table1[[School Postcode]:[Key Stage 5 School Performance Flag]],2, FALSE)</f>
        <v>#REF!</v>
      </c>
      <c r="N310" t="e">
        <f>VLOOKUP($G310,[1]!Table1[[School Postcode]:[Key Stage 5 School Performance Flag]],3, FALSE)</f>
        <v>#REF!</v>
      </c>
    </row>
    <row r="311" spans="1:14" hidden="1" x14ac:dyDescent="0.25">
      <c r="A311" t="s">
        <v>1861</v>
      </c>
      <c r="B311" t="s">
        <v>1862</v>
      </c>
      <c r="C311" t="s">
        <v>1863</v>
      </c>
      <c r="E311" t="s">
        <v>57</v>
      </c>
      <c r="F311" t="s">
        <v>49</v>
      </c>
      <c r="G311" t="s">
        <v>1864</v>
      </c>
      <c r="H311" t="s">
        <v>19</v>
      </c>
      <c r="I311" t="s">
        <v>57</v>
      </c>
      <c r="J311" t="s">
        <v>1865</v>
      </c>
      <c r="K311" t="s">
        <v>1866</v>
      </c>
      <c r="L311">
        <v>12741</v>
      </c>
      <c r="M311" t="e">
        <f>VLOOKUP($G311,[1]!Table1[[School Postcode]:[Key Stage 5 School Performance Flag]],2, FALSE)</f>
        <v>#REF!</v>
      </c>
      <c r="N311" t="e">
        <f>VLOOKUP($G311,[1]!Table1[[School Postcode]:[Key Stage 5 School Performance Flag]],3, FALSE)</f>
        <v>#REF!</v>
      </c>
    </row>
    <row r="312" spans="1:14" hidden="1" x14ac:dyDescent="0.25">
      <c r="A312" t="s">
        <v>1867</v>
      </c>
      <c r="B312" t="s">
        <v>1868</v>
      </c>
      <c r="C312" t="s">
        <v>1869</v>
      </c>
      <c r="E312" t="s">
        <v>57</v>
      </c>
      <c r="F312" t="s">
        <v>49</v>
      </c>
      <c r="G312" t="s">
        <v>1870</v>
      </c>
      <c r="H312" t="s">
        <v>19</v>
      </c>
      <c r="I312" t="s">
        <v>57</v>
      </c>
      <c r="J312" t="s">
        <v>1871</v>
      </c>
      <c r="K312" t="s">
        <v>1872</v>
      </c>
      <c r="L312">
        <v>12743</v>
      </c>
      <c r="M312" t="e">
        <f>VLOOKUP($G312,[1]!Table1[[School Postcode]:[Key Stage 5 School Performance Flag]],2, FALSE)</f>
        <v>#REF!</v>
      </c>
      <c r="N312" t="e">
        <f>VLOOKUP($G312,[1]!Table1[[School Postcode]:[Key Stage 5 School Performance Flag]],3, FALSE)</f>
        <v>#REF!</v>
      </c>
    </row>
    <row r="313" spans="1:14" x14ac:dyDescent="0.25">
      <c r="A313" t="s">
        <v>1873</v>
      </c>
      <c r="B313" t="s">
        <v>1874</v>
      </c>
      <c r="C313" t="s">
        <v>41</v>
      </c>
      <c r="E313" t="s">
        <v>355</v>
      </c>
      <c r="F313" t="s">
        <v>27</v>
      </c>
      <c r="G313" t="s">
        <v>1875</v>
      </c>
      <c r="H313" t="s">
        <v>19</v>
      </c>
      <c r="I313" t="s">
        <v>27</v>
      </c>
      <c r="J313" t="s">
        <v>1876</v>
      </c>
      <c r="K313" t="s">
        <v>1877</v>
      </c>
      <c r="M313" s="1" t="e">
        <f>VLOOKUP($G313,[1]!Table1[[School Postcode]:[Key Stage 5 School Performance Flag]],2, FALSE)</f>
        <v>#REF!</v>
      </c>
      <c r="N313" s="1" t="e">
        <f>VLOOKUP($G313,[1]!Table1[[School Postcode]:[Key Stage 5 School Performance Flag]],3, FALSE)</f>
        <v>#REF!</v>
      </c>
    </row>
    <row r="314" spans="1:14" x14ac:dyDescent="0.25">
      <c r="A314" t="s">
        <v>1878</v>
      </c>
      <c r="B314" t="s">
        <v>1879</v>
      </c>
      <c r="C314" t="s">
        <v>1880</v>
      </c>
      <c r="D314" t="s">
        <v>772</v>
      </c>
      <c r="E314" t="s">
        <v>74</v>
      </c>
      <c r="F314" t="s">
        <v>49</v>
      </c>
      <c r="G314" t="s">
        <v>773</v>
      </c>
      <c r="H314" t="s">
        <v>19</v>
      </c>
      <c r="I314" t="s">
        <v>74</v>
      </c>
      <c r="J314" t="s">
        <v>1881</v>
      </c>
      <c r="K314" t="s">
        <v>1882</v>
      </c>
      <c r="M314" s="1" t="e">
        <f>VLOOKUP($G314,[1]!Table1[[School Postcode]:[Key Stage 5 School Performance Flag]],2, FALSE)</f>
        <v>#REF!</v>
      </c>
      <c r="N314" s="1" t="e">
        <f>VLOOKUP($G314,[1]!Table1[[School Postcode]:[Key Stage 5 School Performance Flag]],3, FALSE)</f>
        <v>#REF!</v>
      </c>
    </row>
    <row r="315" spans="1:14" x14ac:dyDescent="0.25">
      <c r="A315" t="s">
        <v>1883</v>
      </c>
      <c r="B315" t="s">
        <v>1884</v>
      </c>
      <c r="C315" t="s">
        <v>1885</v>
      </c>
      <c r="D315" t="s">
        <v>672</v>
      </c>
      <c r="E315" t="s">
        <v>74</v>
      </c>
      <c r="F315" t="s">
        <v>49</v>
      </c>
      <c r="G315" t="s">
        <v>1886</v>
      </c>
      <c r="H315" t="s">
        <v>19</v>
      </c>
      <c r="I315" t="s">
        <v>74</v>
      </c>
      <c r="J315" t="s">
        <v>1887</v>
      </c>
      <c r="K315" t="s">
        <v>1888</v>
      </c>
      <c r="M315" s="1" t="e">
        <f>VLOOKUP($G315,[1]!Table1[[School Postcode]:[Key Stage 5 School Performance Flag]],2, FALSE)</f>
        <v>#REF!</v>
      </c>
      <c r="N315" s="1" t="e">
        <f>VLOOKUP($G315,[1]!Table1[[School Postcode]:[Key Stage 5 School Performance Flag]],3, FALSE)</f>
        <v>#REF!</v>
      </c>
    </row>
    <row r="316" spans="1:14" hidden="1" x14ac:dyDescent="0.25">
      <c r="A316" t="s">
        <v>1889</v>
      </c>
      <c r="B316" t="s">
        <v>1890</v>
      </c>
      <c r="C316" t="s">
        <v>1891</v>
      </c>
      <c r="D316" t="s">
        <v>1892</v>
      </c>
      <c r="E316" t="s">
        <v>74</v>
      </c>
      <c r="F316" t="s">
        <v>49</v>
      </c>
      <c r="G316" t="s">
        <v>1893</v>
      </c>
      <c r="H316" t="s">
        <v>19</v>
      </c>
      <c r="I316" t="s">
        <v>74</v>
      </c>
      <c r="J316">
        <v>1216758885</v>
      </c>
      <c r="M316" t="e">
        <f>VLOOKUP($G316,[1]!Table1[[School Postcode]:[Key Stage 5 School Performance Flag]],2, FALSE)</f>
        <v>#REF!</v>
      </c>
      <c r="N316" t="e">
        <f>VLOOKUP($G316,[1]!Table1[[School Postcode]:[Key Stage 5 School Performance Flag]],3, FALSE)</f>
        <v>#REF!</v>
      </c>
    </row>
    <row r="317" spans="1:14" x14ac:dyDescent="0.25">
      <c r="A317" t="s">
        <v>1894</v>
      </c>
      <c r="B317" t="s">
        <v>1895</v>
      </c>
      <c r="C317" t="s">
        <v>1896</v>
      </c>
      <c r="D317" t="s">
        <v>1897</v>
      </c>
      <c r="E317" t="s">
        <v>488</v>
      </c>
      <c r="F317" t="s">
        <v>126</v>
      </c>
      <c r="G317" t="s">
        <v>1898</v>
      </c>
      <c r="H317" t="s">
        <v>19</v>
      </c>
      <c r="I317" t="s">
        <v>126</v>
      </c>
      <c r="J317" t="s">
        <v>1899</v>
      </c>
      <c r="K317" t="s">
        <v>1900</v>
      </c>
      <c r="L317">
        <v>19437</v>
      </c>
      <c r="M317" s="1" t="e">
        <f>VLOOKUP($G317,[1]!Table1[[School Postcode]:[Key Stage 5 School Performance Flag]],2, FALSE)</f>
        <v>#REF!</v>
      </c>
      <c r="N317" s="1" t="e">
        <f>VLOOKUP($G317,[1]!Table1[[School Postcode]:[Key Stage 5 School Performance Flag]],3, FALSE)</f>
        <v>#REF!</v>
      </c>
    </row>
    <row r="318" spans="1:14" hidden="1" x14ac:dyDescent="0.25">
      <c r="A318" t="s">
        <v>1901</v>
      </c>
      <c r="B318" t="s">
        <v>1902</v>
      </c>
      <c r="C318" t="s">
        <v>1903</v>
      </c>
      <c r="D318" t="s">
        <v>249</v>
      </c>
      <c r="E318" t="s">
        <v>74</v>
      </c>
      <c r="F318" t="s">
        <v>49</v>
      </c>
      <c r="G318" t="s">
        <v>1904</v>
      </c>
      <c r="H318" t="s">
        <v>19</v>
      </c>
      <c r="I318" t="s">
        <v>74</v>
      </c>
      <c r="J318">
        <v>1216758989</v>
      </c>
      <c r="M318" t="e">
        <f>VLOOKUP($G318,[1]!Table1[[School Postcode]:[Key Stage 5 School Performance Flag]],2, FALSE)</f>
        <v>#REF!</v>
      </c>
      <c r="N318" t="e">
        <f>VLOOKUP($G318,[1]!Table1[[School Postcode]:[Key Stage 5 School Performance Flag]],3, FALSE)</f>
        <v>#REF!</v>
      </c>
    </row>
    <row r="319" spans="1:14" hidden="1" x14ac:dyDescent="0.25">
      <c r="A319" t="s">
        <v>1905</v>
      </c>
      <c r="B319" t="s">
        <v>1906</v>
      </c>
      <c r="C319" t="s">
        <v>1907</v>
      </c>
      <c r="E319" t="s">
        <v>821</v>
      </c>
      <c r="F319" t="s">
        <v>49</v>
      </c>
      <c r="G319" t="s">
        <v>1908</v>
      </c>
      <c r="H319" t="s">
        <v>19</v>
      </c>
      <c r="I319" t="s">
        <v>256</v>
      </c>
      <c r="J319" t="s">
        <v>1909</v>
      </c>
      <c r="K319" t="s">
        <v>1910</v>
      </c>
      <c r="M319" t="e">
        <f>VLOOKUP($G319,[1]!Table1[[School Postcode]:[Key Stage 5 School Performance Flag]],2, FALSE)</f>
        <v>#REF!</v>
      </c>
      <c r="N319" t="e">
        <f>VLOOKUP($G319,[1]!Table1[[School Postcode]:[Key Stage 5 School Performance Flag]],3, FALSE)</f>
        <v>#REF!</v>
      </c>
    </row>
    <row r="320" spans="1:14" x14ac:dyDescent="0.25">
      <c r="A320" t="s">
        <v>1911</v>
      </c>
      <c r="B320" t="s">
        <v>1912</v>
      </c>
      <c r="C320" t="s">
        <v>1913</v>
      </c>
      <c r="E320" t="s">
        <v>959</v>
      </c>
      <c r="F320" t="s">
        <v>126</v>
      </c>
      <c r="G320" t="s">
        <v>1914</v>
      </c>
      <c r="H320" t="s">
        <v>19</v>
      </c>
      <c r="I320" t="s">
        <v>126</v>
      </c>
      <c r="J320" t="s">
        <v>1915</v>
      </c>
      <c r="K320" t="s">
        <v>1916</v>
      </c>
      <c r="M320" s="1" t="e">
        <f>VLOOKUP($G320,[1]!Table1[[School Postcode]:[Key Stage 5 School Performance Flag]],2, FALSE)</f>
        <v>#REF!</v>
      </c>
      <c r="N320" s="1" t="e">
        <f>VLOOKUP($G320,[1]!Table1[[School Postcode]:[Key Stage 5 School Performance Flag]],3, FALSE)</f>
        <v>#REF!</v>
      </c>
    </row>
    <row r="321" spans="1:14" x14ac:dyDescent="0.25">
      <c r="A321" t="s">
        <v>1917</v>
      </c>
      <c r="B321" t="s">
        <v>1918</v>
      </c>
      <c r="C321" t="s">
        <v>1919</v>
      </c>
      <c r="E321" t="s">
        <v>160</v>
      </c>
      <c r="F321" t="s">
        <v>126</v>
      </c>
      <c r="G321" t="s">
        <v>1920</v>
      </c>
      <c r="H321" t="s">
        <v>19</v>
      </c>
      <c r="I321" t="s">
        <v>160</v>
      </c>
      <c r="J321" t="s">
        <v>1921</v>
      </c>
      <c r="L321">
        <v>11749</v>
      </c>
      <c r="M321" s="1" t="e">
        <f>VLOOKUP($G321,[1]!Table1[[School Postcode]:[Key Stage 5 School Performance Flag]],2, FALSE)</f>
        <v>#REF!</v>
      </c>
      <c r="N321" s="1" t="e">
        <f>VLOOKUP($G321,[1]!Table1[[School Postcode]:[Key Stage 5 School Performance Flag]],3, FALSE)</f>
        <v>#REF!</v>
      </c>
    </row>
    <row r="322" spans="1:14" x14ac:dyDescent="0.25">
      <c r="A322" t="s">
        <v>1922</v>
      </c>
      <c r="B322" t="s">
        <v>1923</v>
      </c>
      <c r="C322" t="s">
        <v>1924</v>
      </c>
      <c r="D322" t="s">
        <v>1925</v>
      </c>
      <c r="E322" t="s">
        <v>821</v>
      </c>
      <c r="F322" t="s">
        <v>49</v>
      </c>
      <c r="G322" t="s">
        <v>1926</v>
      </c>
      <c r="H322" t="s">
        <v>19</v>
      </c>
      <c r="I322" t="s">
        <v>256</v>
      </c>
      <c r="J322" t="s">
        <v>1927</v>
      </c>
      <c r="K322" t="s">
        <v>1928</v>
      </c>
      <c r="M322" s="1" t="e">
        <f>VLOOKUP($G322,[1]!Table1[[School Postcode]:[Key Stage 5 School Performance Flag]],2, FALSE)</f>
        <v>#REF!</v>
      </c>
      <c r="N322" s="1" t="e">
        <f>VLOOKUP($G322,[1]!Table1[[School Postcode]:[Key Stage 5 School Performance Flag]],3, FALSE)</f>
        <v>#REF!</v>
      </c>
    </row>
    <row r="323" spans="1:14" x14ac:dyDescent="0.25">
      <c r="A323" t="s">
        <v>1929</v>
      </c>
      <c r="B323" t="s">
        <v>1930</v>
      </c>
      <c r="C323" t="s">
        <v>1020</v>
      </c>
      <c r="E323" t="s">
        <v>1021</v>
      </c>
      <c r="F323" t="s">
        <v>35</v>
      </c>
      <c r="G323" t="s">
        <v>1931</v>
      </c>
      <c r="H323" t="s">
        <v>19</v>
      </c>
      <c r="I323" t="s">
        <v>35</v>
      </c>
      <c r="J323" t="s">
        <v>1932</v>
      </c>
      <c r="M323" s="1" t="e">
        <f>VLOOKUP($G323,[1]!Table1[[School Postcode]:[Key Stage 5 School Performance Flag]],2, FALSE)</f>
        <v>#REF!</v>
      </c>
      <c r="N323" s="1" t="e">
        <f>VLOOKUP($G323,[1]!Table1[[School Postcode]:[Key Stage 5 School Performance Flag]],3, FALSE)</f>
        <v>#REF!</v>
      </c>
    </row>
    <row r="324" spans="1:14" hidden="1" x14ac:dyDescent="0.25">
      <c r="A324" t="s">
        <v>1933</v>
      </c>
      <c r="B324" t="s">
        <v>1934</v>
      </c>
      <c r="C324" t="s">
        <v>1935</v>
      </c>
      <c r="E324" t="s">
        <v>118</v>
      </c>
      <c r="F324" t="s">
        <v>49</v>
      </c>
      <c r="G324" t="s">
        <v>1936</v>
      </c>
      <c r="H324" t="s">
        <v>19</v>
      </c>
      <c r="I324" t="s">
        <v>118</v>
      </c>
      <c r="J324" t="s">
        <v>1937</v>
      </c>
      <c r="K324" t="s">
        <v>1938</v>
      </c>
      <c r="M324" t="e">
        <f>VLOOKUP($G324,[1]!Table1[[School Postcode]:[Key Stage 5 School Performance Flag]],2, FALSE)</f>
        <v>#REF!</v>
      </c>
      <c r="N324" t="e">
        <f>VLOOKUP($G324,[1]!Table1[[School Postcode]:[Key Stage 5 School Performance Flag]],3, FALSE)</f>
        <v>#REF!</v>
      </c>
    </row>
    <row r="325" spans="1:14" hidden="1" x14ac:dyDescent="0.25">
      <c r="A325" t="s">
        <v>1939</v>
      </c>
      <c r="B325" t="s">
        <v>1940</v>
      </c>
      <c r="C325" t="s">
        <v>1443</v>
      </c>
      <c r="E325" t="s">
        <v>488</v>
      </c>
      <c r="F325" t="s">
        <v>126</v>
      </c>
      <c r="G325" t="s">
        <v>1941</v>
      </c>
      <c r="H325" t="s">
        <v>19</v>
      </c>
      <c r="I325" t="s">
        <v>126</v>
      </c>
      <c r="J325" t="s">
        <v>1942</v>
      </c>
      <c r="K325" t="s">
        <v>1943</v>
      </c>
      <c r="M325" t="e">
        <f>VLOOKUP($G325,[1]!Table1[[School Postcode]:[Key Stage 5 School Performance Flag]],2, FALSE)</f>
        <v>#REF!</v>
      </c>
      <c r="N325" t="e">
        <f>VLOOKUP($G325,[1]!Table1[[School Postcode]:[Key Stage 5 School Performance Flag]],3, FALSE)</f>
        <v>#REF!</v>
      </c>
    </row>
    <row r="326" spans="1:14" x14ac:dyDescent="0.25">
      <c r="A326" t="s">
        <v>1944</v>
      </c>
      <c r="B326" t="s">
        <v>1945</v>
      </c>
      <c r="C326" t="s">
        <v>1946</v>
      </c>
      <c r="D326" t="s">
        <v>1947</v>
      </c>
      <c r="E326" t="s">
        <v>1535</v>
      </c>
      <c r="F326" t="s">
        <v>49</v>
      </c>
      <c r="G326" t="s">
        <v>1948</v>
      </c>
      <c r="H326" t="s">
        <v>19</v>
      </c>
      <c r="I326" t="s">
        <v>256</v>
      </c>
      <c r="J326" t="s">
        <v>1949</v>
      </c>
      <c r="K326" t="s">
        <v>1950</v>
      </c>
      <c r="M326" s="1" t="e">
        <f>VLOOKUP($G326,[1]!Table1[[School Postcode]:[Key Stage 5 School Performance Flag]],2, FALSE)</f>
        <v>#REF!</v>
      </c>
      <c r="N326" s="1" t="e">
        <f>VLOOKUP($G326,[1]!Table1[[School Postcode]:[Key Stage 5 School Performance Flag]],3, FALSE)</f>
        <v>#REF!</v>
      </c>
    </row>
    <row r="327" spans="1:14" x14ac:dyDescent="0.25">
      <c r="A327" t="s">
        <v>1951</v>
      </c>
      <c r="B327" t="s">
        <v>1952</v>
      </c>
      <c r="C327" t="s">
        <v>1953</v>
      </c>
      <c r="E327" t="s">
        <v>1225</v>
      </c>
      <c r="F327" t="s">
        <v>35</v>
      </c>
      <c r="G327" t="s">
        <v>1954</v>
      </c>
      <c r="H327" t="s">
        <v>19</v>
      </c>
      <c r="I327" t="s">
        <v>35</v>
      </c>
      <c r="J327" t="s">
        <v>1955</v>
      </c>
      <c r="M327" s="1" t="e">
        <f>VLOOKUP($G327,[1]!Table1[[School Postcode]:[Key Stage 5 School Performance Flag]],2, FALSE)</f>
        <v>#REF!</v>
      </c>
      <c r="N327" s="1" t="e">
        <f>VLOOKUP($G327,[1]!Table1[[School Postcode]:[Key Stage 5 School Performance Flag]],3, FALSE)</f>
        <v>#REF!</v>
      </c>
    </row>
    <row r="328" spans="1:14" x14ac:dyDescent="0.25">
      <c r="A328" t="s">
        <v>1956</v>
      </c>
      <c r="B328" t="s">
        <v>1957</v>
      </c>
      <c r="C328" t="s">
        <v>1958</v>
      </c>
      <c r="D328" t="s">
        <v>1959</v>
      </c>
      <c r="E328" t="s">
        <v>297</v>
      </c>
      <c r="F328" t="s">
        <v>49</v>
      </c>
      <c r="G328" t="s">
        <v>1960</v>
      </c>
      <c r="H328" t="s">
        <v>19</v>
      </c>
      <c r="I328" t="s">
        <v>299</v>
      </c>
      <c r="J328" t="s">
        <v>1961</v>
      </c>
      <c r="K328" t="s">
        <v>1962</v>
      </c>
      <c r="L328">
        <v>17499</v>
      </c>
      <c r="M328" s="1" t="e">
        <f>VLOOKUP($G328,[1]!Table1[[School Postcode]:[Key Stage 5 School Performance Flag]],2, FALSE)</f>
        <v>#REF!</v>
      </c>
      <c r="N328" s="1" t="e">
        <f>VLOOKUP($G328,[1]!Table1[[School Postcode]:[Key Stage 5 School Performance Flag]],3, FALSE)</f>
        <v>#REF!</v>
      </c>
    </row>
    <row r="329" spans="1:14" hidden="1" x14ac:dyDescent="0.25">
      <c r="A329" t="s">
        <v>1963</v>
      </c>
      <c r="B329" t="s">
        <v>1964</v>
      </c>
      <c r="C329" t="s">
        <v>1965</v>
      </c>
      <c r="E329" t="s">
        <v>133</v>
      </c>
      <c r="F329" t="s">
        <v>35</v>
      </c>
      <c r="G329" t="s">
        <v>1966</v>
      </c>
      <c r="H329" t="s">
        <v>19</v>
      </c>
      <c r="I329" t="s">
        <v>35</v>
      </c>
      <c r="J329">
        <v>1788222060</v>
      </c>
      <c r="M329" t="e">
        <f>VLOOKUP($G329,[1]!Table1[[School Postcode]:[Key Stage 5 School Performance Flag]],2, FALSE)</f>
        <v>#REF!</v>
      </c>
      <c r="N329" t="e">
        <f>VLOOKUP($G329,[1]!Table1[[School Postcode]:[Key Stage 5 School Performance Flag]],3, FALSE)</f>
        <v>#REF!</v>
      </c>
    </row>
    <row r="330" spans="1:14" hidden="1" x14ac:dyDescent="0.25">
      <c r="A330" t="s">
        <v>1967</v>
      </c>
      <c r="B330" t="s">
        <v>1968</v>
      </c>
      <c r="C330" t="s">
        <v>1969</v>
      </c>
      <c r="E330" t="s">
        <v>133</v>
      </c>
      <c r="F330" t="s">
        <v>35</v>
      </c>
      <c r="G330" t="s">
        <v>1970</v>
      </c>
      <c r="H330" t="s">
        <v>19</v>
      </c>
      <c r="I330" t="s">
        <v>35</v>
      </c>
      <c r="J330" t="s">
        <v>1971</v>
      </c>
      <c r="K330" t="s">
        <v>1972</v>
      </c>
      <c r="L330">
        <v>13217</v>
      </c>
      <c r="M330" t="e">
        <f>VLOOKUP($G330,[1]!Table1[[School Postcode]:[Key Stage 5 School Performance Flag]],2, FALSE)</f>
        <v>#REF!</v>
      </c>
      <c r="N330" t="e">
        <f>VLOOKUP($G330,[1]!Table1[[School Postcode]:[Key Stage 5 School Performance Flag]],3, FALSE)</f>
        <v>#REF!</v>
      </c>
    </row>
    <row r="331" spans="1:14" hidden="1" x14ac:dyDescent="0.25">
      <c r="A331" t="s">
        <v>1973</v>
      </c>
      <c r="B331" t="s">
        <v>1974</v>
      </c>
      <c r="C331" t="s">
        <v>1975</v>
      </c>
      <c r="E331" t="s">
        <v>160</v>
      </c>
      <c r="F331" t="s">
        <v>126</v>
      </c>
      <c r="G331" t="s">
        <v>1976</v>
      </c>
      <c r="H331" t="s">
        <v>19</v>
      </c>
      <c r="I331" t="s">
        <v>160</v>
      </c>
      <c r="J331" t="s">
        <v>1977</v>
      </c>
      <c r="K331" t="s">
        <v>1978</v>
      </c>
      <c r="M331" t="e">
        <f>VLOOKUP($G331,[1]!Table1[[School Postcode]:[Key Stage 5 School Performance Flag]],2, FALSE)</f>
        <v>#REF!</v>
      </c>
      <c r="N331" t="e">
        <f>VLOOKUP($G331,[1]!Table1[[School Postcode]:[Key Stage 5 School Performance Flag]],3, FALSE)</f>
        <v>#REF!</v>
      </c>
    </row>
    <row r="332" spans="1:14" hidden="1" x14ac:dyDescent="0.25">
      <c r="A332" t="s">
        <v>1979</v>
      </c>
      <c r="B332" t="s">
        <v>1980</v>
      </c>
      <c r="C332" t="s">
        <v>1981</v>
      </c>
      <c r="E332" t="s">
        <v>743</v>
      </c>
      <c r="F332" t="s">
        <v>35</v>
      </c>
      <c r="G332" t="s">
        <v>1982</v>
      </c>
      <c r="H332" t="s">
        <v>19</v>
      </c>
      <c r="I332" t="s">
        <v>126</v>
      </c>
      <c r="J332" t="s">
        <v>1983</v>
      </c>
      <c r="K332" t="s">
        <v>1984</v>
      </c>
      <c r="M332" t="e">
        <f>VLOOKUP($G332,[1]!Table1[[School Postcode]:[Key Stage 5 School Performance Flag]],2, FALSE)</f>
        <v>#REF!</v>
      </c>
      <c r="N332" t="e">
        <f>VLOOKUP($G332,[1]!Table1[[School Postcode]:[Key Stage 5 School Performance Flag]],3, FALSE)</f>
        <v>#REF!</v>
      </c>
    </row>
    <row r="333" spans="1:14" hidden="1" x14ac:dyDescent="0.25">
      <c r="A333" t="s">
        <v>1985</v>
      </c>
      <c r="B333" t="s">
        <v>1986</v>
      </c>
      <c r="C333" t="s">
        <v>1987</v>
      </c>
      <c r="E333" t="s">
        <v>160</v>
      </c>
      <c r="F333" t="s">
        <v>126</v>
      </c>
      <c r="G333" t="s">
        <v>1988</v>
      </c>
      <c r="H333" t="s">
        <v>19</v>
      </c>
      <c r="I333" t="s">
        <v>160</v>
      </c>
      <c r="J333" t="s">
        <v>1989</v>
      </c>
      <c r="K333" t="s">
        <v>1990</v>
      </c>
      <c r="L333">
        <v>11742</v>
      </c>
      <c r="M333" t="e">
        <f>VLOOKUP($G333,[1]!Table1[[School Postcode]:[Key Stage 5 School Performance Flag]],2, FALSE)</f>
        <v>#REF!</v>
      </c>
      <c r="N333" t="e">
        <f>VLOOKUP($G333,[1]!Table1[[School Postcode]:[Key Stage 5 School Performance Flag]],3, FALSE)</f>
        <v>#REF!</v>
      </c>
    </row>
    <row r="334" spans="1:14" x14ac:dyDescent="0.25">
      <c r="A334" t="s">
        <v>1991</v>
      </c>
      <c r="B334" t="s">
        <v>1992</v>
      </c>
      <c r="C334" t="s">
        <v>1993</v>
      </c>
      <c r="D334" t="s">
        <v>1994</v>
      </c>
      <c r="E334" t="s">
        <v>74</v>
      </c>
      <c r="F334" t="s">
        <v>49</v>
      </c>
      <c r="G334" t="s">
        <v>1995</v>
      </c>
      <c r="H334" t="s">
        <v>19</v>
      </c>
      <c r="I334" t="s">
        <v>74</v>
      </c>
      <c r="J334" t="s">
        <v>1996</v>
      </c>
      <c r="K334" t="s">
        <v>1997</v>
      </c>
      <c r="M334" s="1" t="e">
        <f>VLOOKUP($G334,[1]!Table1[[School Postcode]:[Key Stage 5 School Performance Flag]],2, FALSE)</f>
        <v>#REF!</v>
      </c>
      <c r="N334" s="1" t="e">
        <f>VLOOKUP($G334,[1]!Table1[[School Postcode]:[Key Stage 5 School Performance Flag]],3, FALSE)</f>
        <v>#REF!</v>
      </c>
    </row>
    <row r="335" spans="1:14" hidden="1" x14ac:dyDescent="0.25">
      <c r="A335" t="s">
        <v>1998</v>
      </c>
      <c r="B335" t="s">
        <v>1999</v>
      </c>
      <c r="C335" t="s">
        <v>2000</v>
      </c>
      <c r="E335" t="s">
        <v>813</v>
      </c>
      <c r="F335" t="s">
        <v>49</v>
      </c>
      <c r="G335" t="s">
        <v>2001</v>
      </c>
      <c r="H335" t="s">
        <v>19</v>
      </c>
      <c r="I335" t="s">
        <v>299</v>
      </c>
      <c r="J335" t="s">
        <v>2002</v>
      </c>
      <c r="K335" t="s">
        <v>2003</v>
      </c>
      <c r="L335">
        <v>17417</v>
      </c>
      <c r="M335" t="e">
        <f>VLOOKUP($G335,[1]!Table1[[School Postcode]:[Key Stage 5 School Performance Flag]],2, FALSE)</f>
        <v>#REF!</v>
      </c>
      <c r="N335" t="e">
        <f>VLOOKUP($G335,[1]!Table1[[School Postcode]:[Key Stage 5 School Performance Flag]],3, FALSE)</f>
        <v>#REF!</v>
      </c>
    </row>
    <row r="336" spans="1:14" x14ac:dyDescent="0.25">
      <c r="A336" t="s">
        <v>2004</v>
      </c>
      <c r="B336" t="s">
        <v>2005</v>
      </c>
      <c r="C336" t="s">
        <v>2006</v>
      </c>
      <c r="D336" t="s">
        <v>813</v>
      </c>
      <c r="E336" t="s">
        <v>813</v>
      </c>
      <c r="F336" t="s">
        <v>49</v>
      </c>
      <c r="G336" t="s">
        <v>2007</v>
      </c>
      <c r="H336" t="s">
        <v>19</v>
      </c>
      <c r="I336" t="s">
        <v>299</v>
      </c>
      <c r="J336" t="s">
        <v>2008</v>
      </c>
      <c r="K336" t="s">
        <v>2009</v>
      </c>
      <c r="L336">
        <v>18924</v>
      </c>
      <c r="M336" s="1" t="e">
        <f>VLOOKUP($G336,[1]!Table1[[School Postcode]:[Key Stage 5 School Performance Flag]],2, FALSE)</f>
        <v>#REF!</v>
      </c>
      <c r="N336" s="1" t="e">
        <f>VLOOKUP($G336,[1]!Table1[[School Postcode]:[Key Stage 5 School Performance Flag]],3, FALSE)</f>
        <v>#REF!</v>
      </c>
    </row>
    <row r="337" spans="1:14" x14ac:dyDescent="0.25">
      <c r="A337" t="s">
        <v>2010</v>
      </c>
      <c r="B337" t="s">
        <v>2011</v>
      </c>
      <c r="C337" t="s">
        <v>2006</v>
      </c>
      <c r="D337" t="s">
        <v>813</v>
      </c>
      <c r="E337" t="s">
        <v>813</v>
      </c>
      <c r="F337" t="s">
        <v>49</v>
      </c>
      <c r="G337" t="s">
        <v>2007</v>
      </c>
      <c r="H337" t="s">
        <v>19</v>
      </c>
      <c r="I337" t="s">
        <v>299</v>
      </c>
      <c r="J337" t="s">
        <v>2008</v>
      </c>
      <c r="K337" t="s">
        <v>2009</v>
      </c>
      <c r="L337">
        <v>17572</v>
      </c>
      <c r="M337" s="1" t="e">
        <f>VLOOKUP($G337,[1]!Table1[[School Postcode]:[Key Stage 5 School Performance Flag]],2, FALSE)</f>
        <v>#REF!</v>
      </c>
      <c r="N337" s="1" t="e">
        <f>VLOOKUP($G337,[1]!Table1[[School Postcode]:[Key Stage 5 School Performance Flag]],3, FALSE)</f>
        <v>#REF!</v>
      </c>
    </row>
    <row r="338" spans="1:14" hidden="1" x14ac:dyDescent="0.25">
      <c r="A338" t="s">
        <v>2012</v>
      </c>
      <c r="B338" t="s">
        <v>2013</v>
      </c>
      <c r="C338" t="s">
        <v>2014</v>
      </c>
      <c r="E338" t="s">
        <v>813</v>
      </c>
      <c r="F338" t="s">
        <v>49</v>
      </c>
      <c r="G338" t="s">
        <v>2015</v>
      </c>
      <c r="H338" t="s">
        <v>19</v>
      </c>
      <c r="I338" t="s">
        <v>299</v>
      </c>
      <c r="J338">
        <v>1215887502</v>
      </c>
      <c r="M338" t="e">
        <f>VLOOKUP($G338,[1]!Table1[[School Postcode]:[Key Stage 5 School Performance Flag]],2, FALSE)</f>
        <v>#REF!</v>
      </c>
      <c r="N338" t="e">
        <f>VLOOKUP($G338,[1]!Table1[[School Postcode]:[Key Stage 5 School Performance Flag]],3, FALSE)</f>
        <v>#REF!</v>
      </c>
    </row>
    <row r="339" spans="1:14" x14ac:dyDescent="0.25">
      <c r="A339" t="s">
        <v>2016</v>
      </c>
      <c r="B339" t="s">
        <v>2017</v>
      </c>
      <c r="C339" t="s">
        <v>2018</v>
      </c>
      <c r="D339" t="s">
        <v>2019</v>
      </c>
      <c r="E339" t="s">
        <v>74</v>
      </c>
      <c r="F339" t="s">
        <v>49</v>
      </c>
      <c r="G339" t="s">
        <v>2020</v>
      </c>
      <c r="H339" t="s">
        <v>19</v>
      </c>
      <c r="I339" t="s">
        <v>74</v>
      </c>
      <c r="J339" t="s">
        <v>2021</v>
      </c>
      <c r="K339" t="s">
        <v>2022</v>
      </c>
      <c r="M339" s="1" t="e">
        <f>VLOOKUP($G339,[1]!Table1[[School Postcode]:[Key Stage 5 School Performance Flag]],2, FALSE)</f>
        <v>#REF!</v>
      </c>
      <c r="N339" s="1" t="e">
        <f>VLOOKUP($G339,[1]!Table1[[School Postcode]:[Key Stage 5 School Performance Flag]],3, FALSE)</f>
        <v>#REF!</v>
      </c>
    </row>
    <row r="340" spans="1:14" x14ac:dyDescent="0.25">
      <c r="A340" t="s">
        <v>2023</v>
      </c>
      <c r="B340" t="s">
        <v>2024</v>
      </c>
      <c r="C340" t="s">
        <v>2025</v>
      </c>
      <c r="D340" t="s">
        <v>2026</v>
      </c>
      <c r="E340" t="s">
        <v>118</v>
      </c>
      <c r="F340" t="s">
        <v>35</v>
      </c>
      <c r="G340" t="s">
        <v>2027</v>
      </c>
      <c r="H340" t="s">
        <v>19</v>
      </c>
      <c r="I340" t="s">
        <v>35</v>
      </c>
      <c r="J340">
        <v>2476787951</v>
      </c>
      <c r="M340" s="1" t="e">
        <f>VLOOKUP($G340,[1]!Table1[[School Postcode]:[Key Stage 5 School Performance Flag]],2, FALSE)</f>
        <v>#REF!</v>
      </c>
      <c r="N340" s="1" t="e">
        <f>VLOOKUP($G340,[1]!Table1[[School Postcode]:[Key Stage 5 School Performance Flag]],3, FALSE)</f>
        <v>#REF!</v>
      </c>
    </row>
    <row r="341" spans="1:14" x14ac:dyDescent="0.25">
      <c r="A341" t="s">
        <v>2028</v>
      </c>
      <c r="B341" t="s">
        <v>2029</v>
      </c>
      <c r="C341" t="s">
        <v>2030</v>
      </c>
      <c r="D341" t="s">
        <v>2031</v>
      </c>
      <c r="E341" t="s">
        <v>74</v>
      </c>
      <c r="F341" t="s">
        <v>49</v>
      </c>
      <c r="G341" t="s">
        <v>2032</v>
      </c>
      <c r="H341" t="s">
        <v>19</v>
      </c>
      <c r="I341" t="s">
        <v>74</v>
      </c>
      <c r="J341" t="s">
        <v>2033</v>
      </c>
      <c r="K341" t="s">
        <v>2034</v>
      </c>
      <c r="L341">
        <v>13155</v>
      </c>
      <c r="M341" s="1" t="e">
        <f>VLOOKUP($G341,[1]!Table1[[School Postcode]:[Key Stage 5 School Performance Flag]],2, FALSE)</f>
        <v>#REF!</v>
      </c>
      <c r="N341" s="1" t="e">
        <f>VLOOKUP($G341,[1]!Table1[[School Postcode]:[Key Stage 5 School Performance Flag]],3, FALSE)</f>
        <v>#REF!</v>
      </c>
    </row>
    <row r="342" spans="1:14" x14ac:dyDescent="0.25">
      <c r="A342" t="s">
        <v>2035</v>
      </c>
      <c r="B342" t="s">
        <v>2036</v>
      </c>
      <c r="C342" t="s">
        <v>2037</v>
      </c>
      <c r="E342" t="s">
        <v>1823</v>
      </c>
      <c r="F342" t="s">
        <v>49</v>
      </c>
      <c r="G342" t="s">
        <v>2038</v>
      </c>
      <c r="H342" t="s">
        <v>19</v>
      </c>
      <c r="I342" t="s">
        <v>57</v>
      </c>
      <c r="J342">
        <v>1902632719</v>
      </c>
      <c r="M342" s="1" t="e">
        <f>VLOOKUP($G342,[1]!Table1[[School Postcode]:[Key Stage 5 School Performance Flag]],2, FALSE)</f>
        <v>#REF!</v>
      </c>
      <c r="N342" s="1" t="e">
        <f>VLOOKUP($G342,[1]!Table1[[School Postcode]:[Key Stage 5 School Performance Flag]],3, FALSE)</f>
        <v>#REF!</v>
      </c>
    </row>
    <row r="343" spans="1:14" hidden="1" x14ac:dyDescent="0.25">
      <c r="A343" t="s">
        <v>2039</v>
      </c>
      <c r="B343" t="s">
        <v>2040</v>
      </c>
      <c r="C343" t="s">
        <v>2041</v>
      </c>
      <c r="E343" t="s">
        <v>2042</v>
      </c>
      <c r="F343" t="s">
        <v>35</v>
      </c>
      <c r="G343" t="s">
        <v>2043</v>
      </c>
      <c r="H343" t="s">
        <v>19</v>
      </c>
      <c r="I343" t="s">
        <v>35</v>
      </c>
      <c r="J343" t="s">
        <v>2044</v>
      </c>
      <c r="K343" t="s">
        <v>2045</v>
      </c>
      <c r="M343" t="e">
        <f>VLOOKUP($G343,[1]!Table1[[School Postcode]:[Key Stage 5 School Performance Flag]],2, FALSE)</f>
        <v>#REF!</v>
      </c>
      <c r="N343" t="e">
        <f>VLOOKUP($G343,[1]!Table1[[School Postcode]:[Key Stage 5 School Performance Flag]],3, FALSE)</f>
        <v>#REF!</v>
      </c>
    </row>
    <row r="344" spans="1:14" x14ac:dyDescent="0.25">
      <c r="A344" t="s">
        <v>2046</v>
      </c>
      <c r="B344" t="s">
        <v>2047</v>
      </c>
      <c r="C344" t="s">
        <v>268</v>
      </c>
      <c r="D344" t="s">
        <v>2048</v>
      </c>
      <c r="E344" t="s">
        <v>57</v>
      </c>
      <c r="F344" t="s">
        <v>49</v>
      </c>
      <c r="G344" t="s">
        <v>2049</v>
      </c>
      <c r="H344" t="s">
        <v>19</v>
      </c>
      <c r="I344" t="s">
        <v>57</v>
      </c>
      <c r="J344" t="s">
        <v>2050</v>
      </c>
      <c r="K344" t="s">
        <v>2051</v>
      </c>
      <c r="L344">
        <v>12746</v>
      </c>
      <c r="M344" s="1" t="e">
        <f>VLOOKUP($G344,[1]!Table1[[School Postcode]:[Key Stage 5 School Performance Flag]],2, FALSE)</f>
        <v>#REF!</v>
      </c>
      <c r="N344" s="1" t="e">
        <f>VLOOKUP($G344,[1]!Table1[[School Postcode]:[Key Stage 5 School Performance Flag]],3, FALSE)</f>
        <v>#REF!</v>
      </c>
    </row>
    <row r="345" spans="1:14" x14ac:dyDescent="0.25">
      <c r="A345" t="s">
        <v>2052</v>
      </c>
      <c r="B345" t="s">
        <v>2053</v>
      </c>
      <c r="C345" t="s">
        <v>2054</v>
      </c>
      <c r="E345" t="s">
        <v>1077</v>
      </c>
      <c r="F345" t="s">
        <v>49</v>
      </c>
      <c r="G345" t="s">
        <v>2055</v>
      </c>
      <c r="H345" t="s">
        <v>19</v>
      </c>
      <c r="I345" t="s">
        <v>299</v>
      </c>
      <c r="J345" t="s">
        <v>2056</v>
      </c>
      <c r="K345" t="s">
        <v>2057</v>
      </c>
      <c r="L345">
        <v>17299</v>
      </c>
      <c r="M345" s="1" t="e">
        <f>VLOOKUP($G345,[1]!Table1[[School Postcode]:[Key Stage 5 School Performance Flag]],2, FALSE)</f>
        <v>#REF!</v>
      </c>
      <c r="N345" s="1" t="e">
        <f>VLOOKUP($G345,[1]!Table1[[School Postcode]:[Key Stage 5 School Performance Flag]],3, FALSE)</f>
        <v>#REF!</v>
      </c>
    </row>
    <row r="346" spans="1:14" x14ac:dyDescent="0.25">
      <c r="A346" t="s">
        <v>2058</v>
      </c>
      <c r="B346" t="s">
        <v>2059</v>
      </c>
      <c r="C346" t="s">
        <v>2060</v>
      </c>
      <c r="E346" t="s">
        <v>118</v>
      </c>
      <c r="F346" t="s">
        <v>49</v>
      </c>
      <c r="G346" t="s">
        <v>2061</v>
      </c>
      <c r="H346" t="s">
        <v>19</v>
      </c>
      <c r="I346" t="s">
        <v>118</v>
      </c>
      <c r="J346" t="s">
        <v>2062</v>
      </c>
      <c r="K346" t="s">
        <v>2063</v>
      </c>
      <c r="L346">
        <v>14360</v>
      </c>
      <c r="M346" s="1" t="e">
        <f>VLOOKUP($G346,[1]!Table1[[School Postcode]:[Key Stage 5 School Performance Flag]],2, FALSE)</f>
        <v>#REF!</v>
      </c>
      <c r="N346" s="1" t="e">
        <f>VLOOKUP($G346,[1]!Table1[[School Postcode]:[Key Stage 5 School Performance Flag]],3, FALSE)</f>
        <v>#REF!</v>
      </c>
    </row>
    <row r="347" spans="1:14" x14ac:dyDescent="0.25">
      <c r="A347" t="s">
        <v>2064</v>
      </c>
      <c r="B347" t="s">
        <v>2065</v>
      </c>
      <c r="C347" t="s">
        <v>2066</v>
      </c>
      <c r="D347" t="s">
        <v>2067</v>
      </c>
      <c r="E347" t="s">
        <v>74</v>
      </c>
      <c r="F347" t="s">
        <v>49</v>
      </c>
      <c r="G347" t="s">
        <v>2068</v>
      </c>
      <c r="H347" t="s">
        <v>19</v>
      </c>
      <c r="I347" t="s">
        <v>74</v>
      </c>
      <c r="J347" t="s">
        <v>2069</v>
      </c>
      <c r="K347" t="s">
        <v>2070</v>
      </c>
      <c r="M347" s="1" t="e">
        <f>VLOOKUP($G347,[1]!Table1[[School Postcode]:[Key Stage 5 School Performance Flag]],2, FALSE)</f>
        <v>#REF!</v>
      </c>
      <c r="N347" s="1" t="e">
        <f>VLOOKUP($G347,[1]!Table1[[School Postcode]:[Key Stage 5 School Performance Flag]],3, FALSE)</f>
        <v>#REF!</v>
      </c>
    </row>
    <row r="348" spans="1:14" x14ac:dyDescent="0.25">
      <c r="A348" t="s">
        <v>2071</v>
      </c>
      <c r="B348" t="s">
        <v>2072</v>
      </c>
      <c r="C348" t="s">
        <v>1454</v>
      </c>
      <c r="E348" t="s">
        <v>1455</v>
      </c>
      <c r="F348" t="s">
        <v>126</v>
      </c>
      <c r="G348" t="s">
        <v>1456</v>
      </c>
      <c r="H348" t="s">
        <v>19</v>
      </c>
      <c r="I348" t="s">
        <v>126</v>
      </c>
      <c r="J348">
        <v>1455554101</v>
      </c>
      <c r="K348" t="s">
        <v>2073</v>
      </c>
      <c r="L348">
        <v>19558</v>
      </c>
      <c r="M348" s="1" t="e">
        <f>VLOOKUP($G348,[1]!Table1[[School Postcode]:[Key Stage 5 School Performance Flag]],2, FALSE)</f>
        <v>#REF!</v>
      </c>
      <c r="N348" s="1" t="e">
        <f>VLOOKUP($G348,[1]!Table1[[School Postcode]:[Key Stage 5 School Performance Flag]],3, FALSE)</f>
        <v>#REF!</v>
      </c>
    </row>
    <row r="349" spans="1:14" x14ac:dyDescent="0.25">
      <c r="A349" t="s">
        <v>2074</v>
      </c>
      <c r="B349" t="s">
        <v>2075</v>
      </c>
      <c r="C349" t="s">
        <v>2076</v>
      </c>
      <c r="E349" t="s">
        <v>160</v>
      </c>
      <c r="F349" t="s">
        <v>126</v>
      </c>
      <c r="G349" t="s">
        <v>2077</v>
      </c>
      <c r="H349" t="s">
        <v>19</v>
      </c>
      <c r="I349" t="s">
        <v>160</v>
      </c>
      <c r="J349" t="s">
        <v>2078</v>
      </c>
      <c r="K349" t="s">
        <v>2079</v>
      </c>
      <c r="M349" s="1" t="e">
        <f>VLOOKUP($G349,[1]!Table1[[School Postcode]:[Key Stage 5 School Performance Flag]],2, FALSE)</f>
        <v>#REF!</v>
      </c>
      <c r="N349" s="1" t="e">
        <f>VLOOKUP($G349,[1]!Table1[[School Postcode]:[Key Stage 5 School Performance Flag]],3, FALSE)</f>
        <v>#REF!</v>
      </c>
    </row>
    <row r="350" spans="1:14" x14ac:dyDescent="0.25">
      <c r="A350" t="s">
        <v>2080</v>
      </c>
      <c r="B350" t="s">
        <v>2081</v>
      </c>
      <c r="C350" t="s">
        <v>2082</v>
      </c>
      <c r="D350" t="s">
        <v>1093</v>
      </c>
      <c r="E350" t="s">
        <v>74</v>
      </c>
      <c r="F350" t="s">
        <v>49</v>
      </c>
      <c r="G350" t="s">
        <v>2083</v>
      </c>
      <c r="H350" t="s">
        <v>19</v>
      </c>
      <c r="I350" t="s">
        <v>74</v>
      </c>
      <c r="J350">
        <v>1214647997</v>
      </c>
      <c r="K350" t="s">
        <v>2084</v>
      </c>
      <c r="L350">
        <v>15745</v>
      </c>
      <c r="M350" s="1" t="e">
        <f>VLOOKUP($G350,[1]!Table1[[School Postcode]:[Key Stage 5 School Performance Flag]],2, FALSE)</f>
        <v>#REF!</v>
      </c>
      <c r="N350" s="1" t="e">
        <f>VLOOKUP($G350,[1]!Table1[[School Postcode]:[Key Stage 5 School Performance Flag]],3, FALSE)</f>
        <v>#REF!</v>
      </c>
    </row>
    <row r="351" spans="1:14" x14ac:dyDescent="0.25">
      <c r="A351" t="s">
        <v>2085</v>
      </c>
      <c r="B351" t="s">
        <v>2086</v>
      </c>
      <c r="C351" t="s">
        <v>2087</v>
      </c>
      <c r="D351" t="s">
        <v>2088</v>
      </c>
      <c r="E351" t="s">
        <v>74</v>
      </c>
      <c r="F351" t="s">
        <v>49</v>
      </c>
      <c r="G351" t="s">
        <v>2089</v>
      </c>
      <c r="H351" t="s">
        <v>19</v>
      </c>
      <c r="I351" t="s">
        <v>48</v>
      </c>
      <c r="J351">
        <v>1217884100</v>
      </c>
      <c r="K351" t="s">
        <v>2090</v>
      </c>
      <c r="L351">
        <v>17639</v>
      </c>
      <c r="M351" s="1" t="e">
        <f>VLOOKUP($G351,[1]!Table1[[School Postcode]:[Key Stage 5 School Performance Flag]],2, FALSE)</f>
        <v>#REF!</v>
      </c>
      <c r="N351" s="1" t="e">
        <f>VLOOKUP($G351,[1]!Table1[[School Postcode]:[Key Stage 5 School Performance Flag]],3, FALSE)</f>
        <v>#REF!</v>
      </c>
    </row>
    <row r="352" spans="1:14" x14ac:dyDescent="0.25">
      <c r="A352" t="s">
        <v>2091</v>
      </c>
      <c r="B352" t="s">
        <v>2092</v>
      </c>
      <c r="C352" t="s">
        <v>2093</v>
      </c>
      <c r="E352" t="s">
        <v>160</v>
      </c>
      <c r="F352" t="s">
        <v>126</v>
      </c>
      <c r="G352" t="s">
        <v>2094</v>
      </c>
      <c r="H352" t="s">
        <v>19</v>
      </c>
      <c r="I352" t="s">
        <v>160</v>
      </c>
      <c r="J352" t="s">
        <v>2095</v>
      </c>
      <c r="K352" t="s">
        <v>2096</v>
      </c>
      <c r="M352" s="1" t="e">
        <f>VLOOKUP($G352,[1]!Table1[[School Postcode]:[Key Stage 5 School Performance Flag]],2, FALSE)</f>
        <v>#REF!</v>
      </c>
      <c r="N352" s="1" t="e">
        <f>VLOOKUP($G352,[1]!Table1[[School Postcode]:[Key Stage 5 School Performance Flag]],3, FALSE)</f>
        <v>#REF!</v>
      </c>
    </row>
    <row r="353" spans="1:14" hidden="1" x14ac:dyDescent="0.25">
      <c r="A353" t="s">
        <v>2097</v>
      </c>
      <c r="B353" t="s">
        <v>2098</v>
      </c>
      <c r="C353" t="s">
        <v>2099</v>
      </c>
      <c r="D353" t="s">
        <v>47</v>
      </c>
      <c r="E353" t="s">
        <v>48</v>
      </c>
      <c r="F353" t="s">
        <v>49</v>
      </c>
      <c r="G353" t="s">
        <v>2100</v>
      </c>
      <c r="H353" t="s">
        <v>19</v>
      </c>
      <c r="I353" t="s">
        <v>48</v>
      </c>
      <c r="J353" t="s">
        <v>2101</v>
      </c>
      <c r="K353" t="s">
        <v>2102</v>
      </c>
      <c r="L353">
        <v>40183</v>
      </c>
      <c r="M353" t="e">
        <f>VLOOKUP($G353,[1]!Table1[[School Postcode]:[Key Stage 5 School Performance Flag]],2, FALSE)</f>
        <v>#REF!</v>
      </c>
      <c r="N353" t="e">
        <f>VLOOKUP($G353,[1]!Table1[[School Postcode]:[Key Stage 5 School Performance Flag]],3, FALSE)</f>
        <v>#REF!</v>
      </c>
    </row>
    <row r="354" spans="1:14" hidden="1" x14ac:dyDescent="0.25">
      <c r="A354" t="s">
        <v>2103</v>
      </c>
      <c r="B354" t="s">
        <v>2104</v>
      </c>
      <c r="C354" t="s">
        <v>47</v>
      </c>
      <c r="E354" t="s">
        <v>48</v>
      </c>
      <c r="G354" t="s">
        <v>2100</v>
      </c>
      <c r="H354" t="s">
        <v>19</v>
      </c>
      <c r="I354" t="s">
        <v>48</v>
      </c>
      <c r="K354" t="s">
        <v>2105</v>
      </c>
      <c r="M354" t="e">
        <f>VLOOKUP($G354,[1]!Table1[[School Postcode]:[Key Stage 5 School Performance Flag]],2, FALSE)</f>
        <v>#REF!</v>
      </c>
      <c r="N354" t="e">
        <f>VLOOKUP($G354,[1]!Table1[[School Postcode]:[Key Stage 5 School Performance Flag]],3, FALSE)</f>
        <v>#REF!</v>
      </c>
    </row>
    <row r="355" spans="1:14" x14ac:dyDescent="0.25">
      <c r="A355" t="s">
        <v>2106</v>
      </c>
      <c r="B355" t="s">
        <v>2107</v>
      </c>
      <c r="C355" t="s">
        <v>2108</v>
      </c>
      <c r="E355" t="s">
        <v>48</v>
      </c>
      <c r="F355" t="s">
        <v>49</v>
      </c>
      <c r="G355" t="s">
        <v>2109</v>
      </c>
      <c r="H355" t="s">
        <v>19</v>
      </c>
      <c r="I355" t="s">
        <v>48</v>
      </c>
      <c r="J355" t="s">
        <v>2110</v>
      </c>
      <c r="K355" t="s">
        <v>2111</v>
      </c>
      <c r="L355">
        <v>14484</v>
      </c>
      <c r="M355" s="1" t="e">
        <f>VLOOKUP($G355,[1]!Table1[[School Postcode]:[Key Stage 5 School Performance Flag]],2, FALSE)</f>
        <v>#REF!</v>
      </c>
      <c r="N355" s="1" t="e">
        <f>VLOOKUP($G355,[1]!Table1[[School Postcode]:[Key Stage 5 School Performance Flag]],3, FALSE)</f>
        <v>#REF!</v>
      </c>
    </row>
    <row r="356" spans="1:14" hidden="1" x14ac:dyDescent="0.25">
      <c r="A356" t="s">
        <v>2112</v>
      </c>
      <c r="B356" t="s">
        <v>2113</v>
      </c>
      <c r="C356" t="s">
        <v>2114</v>
      </c>
      <c r="E356" t="s">
        <v>74</v>
      </c>
      <c r="F356" t="s">
        <v>49</v>
      </c>
      <c r="G356" t="s">
        <v>2115</v>
      </c>
      <c r="H356" t="s">
        <v>19</v>
      </c>
      <c r="I356" t="s">
        <v>74</v>
      </c>
      <c r="J356" t="s">
        <v>2116</v>
      </c>
      <c r="K356" t="s">
        <v>2117</v>
      </c>
      <c r="L356">
        <v>19017</v>
      </c>
      <c r="M356" t="e">
        <f>VLOOKUP($G356,[1]!Table1[[School Postcode]:[Key Stage 5 School Performance Flag]],2, FALSE)</f>
        <v>#REF!</v>
      </c>
      <c r="N356" t="e">
        <f>VLOOKUP($G356,[1]!Table1[[School Postcode]:[Key Stage 5 School Performance Flag]],3, FALSE)</f>
        <v>#REF!</v>
      </c>
    </row>
    <row r="357" spans="1:14" hidden="1" x14ac:dyDescent="0.25">
      <c r="A357" t="s">
        <v>2118</v>
      </c>
      <c r="B357" t="s">
        <v>2119</v>
      </c>
      <c r="C357" t="s">
        <v>2114</v>
      </c>
      <c r="E357" t="s">
        <v>74</v>
      </c>
      <c r="F357" t="s">
        <v>49</v>
      </c>
      <c r="G357" t="s">
        <v>2115</v>
      </c>
      <c r="H357" t="s">
        <v>19</v>
      </c>
      <c r="I357" t="s">
        <v>74</v>
      </c>
      <c r="J357" t="s">
        <v>2116</v>
      </c>
      <c r="K357" t="s">
        <v>2117</v>
      </c>
      <c r="L357">
        <v>11037</v>
      </c>
      <c r="M357" t="e">
        <f>VLOOKUP($G357,[1]!Table1[[School Postcode]:[Key Stage 5 School Performance Flag]],2, FALSE)</f>
        <v>#REF!</v>
      </c>
      <c r="N357" t="e">
        <f>VLOOKUP($G357,[1]!Table1[[School Postcode]:[Key Stage 5 School Performance Flag]],3, FALSE)</f>
        <v>#REF!</v>
      </c>
    </row>
    <row r="358" spans="1:14" hidden="1" x14ac:dyDescent="0.25">
      <c r="A358" t="s">
        <v>2120</v>
      </c>
      <c r="B358" t="s">
        <v>2121</v>
      </c>
      <c r="C358" t="s">
        <v>2122</v>
      </c>
      <c r="E358" t="s">
        <v>1126</v>
      </c>
      <c r="F358" t="s">
        <v>110</v>
      </c>
      <c r="G358" t="s">
        <v>2123</v>
      </c>
      <c r="H358" t="s">
        <v>19</v>
      </c>
      <c r="I358" t="s">
        <v>110</v>
      </c>
      <c r="J358" t="s">
        <v>2124</v>
      </c>
      <c r="K358" t="s">
        <v>2125</v>
      </c>
      <c r="L358">
        <v>15051</v>
      </c>
      <c r="M358" t="e">
        <f>VLOOKUP($G358,[1]!Table1[[School Postcode]:[Key Stage 5 School Performance Flag]],2, FALSE)</f>
        <v>#REF!</v>
      </c>
      <c r="N358" t="e">
        <f>VLOOKUP($G358,[1]!Table1[[School Postcode]:[Key Stage 5 School Performance Flag]],3, FALSE)</f>
        <v>#REF!</v>
      </c>
    </row>
    <row r="359" spans="1:14" hidden="1" x14ac:dyDescent="0.25">
      <c r="A359" t="s">
        <v>2126</v>
      </c>
      <c r="B359" t="s">
        <v>2127</v>
      </c>
      <c r="C359" t="s">
        <v>2128</v>
      </c>
      <c r="E359" t="s">
        <v>2129</v>
      </c>
      <c r="F359" t="s">
        <v>126</v>
      </c>
      <c r="G359" t="s">
        <v>2130</v>
      </c>
      <c r="H359" t="s">
        <v>19</v>
      </c>
      <c r="I359" t="s">
        <v>126</v>
      </c>
      <c r="J359" t="s">
        <v>2131</v>
      </c>
      <c r="K359" t="s">
        <v>2132</v>
      </c>
      <c r="M359" t="e">
        <f>VLOOKUP($G359,[1]!Table1[[School Postcode]:[Key Stage 5 School Performance Flag]],2, FALSE)</f>
        <v>#REF!</v>
      </c>
      <c r="N359" t="e">
        <f>VLOOKUP($G359,[1]!Table1[[School Postcode]:[Key Stage 5 School Performance Flag]],3, FALSE)</f>
        <v>#REF!</v>
      </c>
    </row>
    <row r="360" spans="1:14" hidden="1" x14ac:dyDescent="0.25">
      <c r="A360" t="s">
        <v>2133</v>
      </c>
      <c r="B360" t="s">
        <v>2134</v>
      </c>
      <c r="C360" t="s">
        <v>372</v>
      </c>
      <c r="D360" t="s">
        <v>2135</v>
      </c>
      <c r="E360" t="s">
        <v>160</v>
      </c>
      <c r="F360" t="s">
        <v>126</v>
      </c>
      <c r="G360" t="s">
        <v>2136</v>
      </c>
      <c r="H360" t="s">
        <v>19</v>
      </c>
      <c r="I360" t="s">
        <v>126</v>
      </c>
      <c r="J360" t="s">
        <v>2137</v>
      </c>
      <c r="K360" t="s">
        <v>2138</v>
      </c>
      <c r="L360">
        <v>40357</v>
      </c>
      <c r="M360" t="e">
        <f>VLOOKUP($G360,[1]!Table1[[School Postcode]:[Key Stage 5 School Performance Flag]],2, FALSE)</f>
        <v>#REF!</v>
      </c>
      <c r="N360" t="e">
        <f>VLOOKUP($G360,[1]!Table1[[School Postcode]:[Key Stage 5 School Performance Flag]],3, FALSE)</f>
        <v>#REF!</v>
      </c>
    </row>
    <row r="361" spans="1:14" hidden="1" x14ac:dyDescent="0.25">
      <c r="A361" t="s">
        <v>2139</v>
      </c>
      <c r="B361" t="s">
        <v>2140</v>
      </c>
      <c r="C361" t="s">
        <v>2141</v>
      </c>
      <c r="E361" t="s">
        <v>430</v>
      </c>
      <c r="F361" t="s">
        <v>27</v>
      </c>
      <c r="G361" t="s">
        <v>2142</v>
      </c>
      <c r="H361" t="s">
        <v>19</v>
      </c>
      <c r="I361" t="s">
        <v>27</v>
      </c>
      <c r="J361" t="s">
        <v>2143</v>
      </c>
      <c r="K361" t="s">
        <v>2144</v>
      </c>
      <c r="L361">
        <v>17562</v>
      </c>
      <c r="M361" t="e">
        <f>VLOOKUP($G361,[1]!Table1[[School Postcode]:[Key Stage 5 School Performance Flag]],2, FALSE)</f>
        <v>#REF!</v>
      </c>
      <c r="N361" t="e">
        <f>VLOOKUP($G361,[1]!Table1[[School Postcode]:[Key Stage 5 School Performance Flag]],3, FALSE)</f>
        <v>#REF!</v>
      </c>
    </row>
    <row r="362" spans="1:14" x14ac:dyDescent="0.25">
      <c r="A362" t="s">
        <v>2145</v>
      </c>
      <c r="B362" t="s">
        <v>2146</v>
      </c>
      <c r="C362" t="s">
        <v>2147</v>
      </c>
      <c r="E362" t="s">
        <v>2148</v>
      </c>
      <c r="F362" t="s">
        <v>126</v>
      </c>
      <c r="G362" t="s">
        <v>2149</v>
      </c>
      <c r="H362" t="s">
        <v>19</v>
      </c>
      <c r="I362" t="s">
        <v>126</v>
      </c>
      <c r="J362" t="s">
        <v>2150</v>
      </c>
      <c r="K362" t="s">
        <v>2151</v>
      </c>
      <c r="M362" s="1" t="e">
        <f>VLOOKUP($G362,[1]!Table1[[School Postcode]:[Key Stage 5 School Performance Flag]],2, FALSE)</f>
        <v>#REF!</v>
      </c>
      <c r="N362" s="1" t="e">
        <f>VLOOKUP($G362,[1]!Table1[[School Postcode]:[Key Stage 5 School Performance Flag]],3, FALSE)</f>
        <v>#REF!</v>
      </c>
    </row>
    <row r="363" spans="1:14" hidden="1" x14ac:dyDescent="0.25">
      <c r="A363" t="s">
        <v>2152</v>
      </c>
      <c r="B363" t="s">
        <v>2153</v>
      </c>
      <c r="C363" t="s">
        <v>2154</v>
      </c>
      <c r="E363" t="s">
        <v>2155</v>
      </c>
      <c r="F363" t="s">
        <v>35</v>
      </c>
      <c r="G363" t="s">
        <v>2156</v>
      </c>
      <c r="H363" t="s">
        <v>19</v>
      </c>
      <c r="I363" t="s">
        <v>35</v>
      </c>
      <c r="J363">
        <v>1926812560</v>
      </c>
      <c r="K363" t="s">
        <v>2157</v>
      </c>
      <c r="L363">
        <v>13203</v>
      </c>
      <c r="M363" t="e">
        <f>VLOOKUP($G363,[1]!Table1[[School Postcode]:[Key Stage 5 School Performance Flag]],2, FALSE)</f>
        <v>#REF!</v>
      </c>
      <c r="N363" t="e">
        <f>VLOOKUP($G363,[1]!Table1[[School Postcode]:[Key Stage 5 School Performance Flag]],3, FALSE)</f>
        <v>#REF!</v>
      </c>
    </row>
    <row r="364" spans="1:14" x14ac:dyDescent="0.25">
      <c r="A364" t="s">
        <v>2158</v>
      </c>
      <c r="B364" t="s">
        <v>2159</v>
      </c>
      <c r="C364" t="s">
        <v>172</v>
      </c>
      <c r="E364" t="s">
        <v>173</v>
      </c>
      <c r="F364" t="s">
        <v>174</v>
      </c>
      <c r="G364" t="s">
        <v>175</v>
      </c>
      <c r="H364" t="s">
        <v>19</v>
      </c>
      <c r="I364" t="s">
        <v>174</v>
      </c>
      <c r="J364">
        <v>1295251451</v>
      </c>
      <c r="L364">
        <v>19414</v>
      </c>
      <c r="M364" s="1" t="e">
        <f>VLOOKUP($G364,[1]!Table1[[School Postcode]:[Key Stage 5 School Performance Flag]],2, FALSE)</f>
        <v>#REF!</v>
      </c>
      <c r="N364" s="1" t="e">
        <f>VLOOKUP($G364,[1]!Table1[[School Postcode]:[Key Stage 5 School Performance Flag]],3, FALSE)</f>
        <v>#REF!</v>
      </c>
    </row>
    <row r="365" spans="1:14" hidden="1" x14ac:dyDescent="0.25">
      <c r="A365" t="s">
        <v>2160</v>
      </c>
      <c r="B365" t="s">
        <v>2161</v>
      </c>
      <c r="C365" t="s">
        <v>2162</v>
      </c>
      <c r="E365" t="s">
        <v>2163</v>
      </c>
      <c r="F365" t="s">
        <v>17</v>
      </c>
      <c r="G365" t="s">
        <v>2164</v>
      </c>
      <c r="H365" t="s">
        <v>19</v>
      </c>
      <c r="I365" t="s">
        <v>17</v>
      </c>
      <c r="J365" t="s">
        <v>2165</v>
      </c>
      <c r="K365" t="s">
        <v>2166</v>
      </c>
      <c r="L365">
        <v>12389</v>
      </c>
      <c r="M365" t="e">
        <f>VLOOKUP($G365,[1]!Table1[[School Postcode]:[Key Stage 5 School Performance Flag]],2, FALSE)</f>
        <v>#REF!</v>
      </c>
      <c r="N365" t="e">
        <f>VLOOKUP($G365,[1]!Table1[[School Postcode]:[Key Stage 5 School Performance Flag]],3, FALSE)</f>
        <v>#REF!</v>
      </c>
    </row>
    <row r="366" spans="1:14" hidden="1" x14ac:dyDescent="0.25">
      <c r="A366" t="s">
        <v>2167</v>
      </c>
      <c r="B366" t="s">
        <v>2168</v>
      </c>
      <c r="C366" t="s">
        <v>2169</v>
      </c>
      <c r="D366" t="s">
        <v>2170</v>
      </c>
      <c r="E366" t="s">
        <v>109</v>
      </c>
      <c r="F366" t="s">
        <v>110</v>
      </c>
      <c r="G366" t="s">
        <v>2171</v>
      </c>
      <c r="H366" t="s">
        <v>19</v>
      </c>
      <c r="I366" t="s">
        <v>110</v>
      </c>
      <c r="J366" t="s">
        <v>2172</v>
      </c>
      <c r="K366" t="s">
        <v>2173</v>
      </c>
      <c r="L366">
        <v>14334</v>
      </c>
      <c r="M366" t="e">
        <f>VLOOKUP($G366,[1]!Table1[[School Postcode]:[Key Stage 5 School Performance Flag]],2, FALSE)</f>
        <v>#REF!</v>
      </c>
      <c r="N366" t="e">
        <f>VLOOKUP($G366,[1]!Table1[[School Postcode]:[Key Stage 5 School Performance Flag]],3, FALSE)</f>
        <v>#REF!</v>
      </c>
    </row>
    <row r="367" spans="1:14" hidden="1" x14ac:dyDescent="0.25">
      <c r="A367" t="s">
        <v>2174</v>
      </c>
      <c r="B367" t="s">
        <v>2175</v>
      </c>
      <c r="C367" t="s">
        <v>2176</v>
      </c>
      <c r="E367" t="s">
        <v>34</v>
      </c>
      <c r="F367" t="s">
        <v>35</v>
      </c>
      <c r="G367" t="s">
        <v>2177</v>
      </c>
      <c r="H367" t="s">
        <v>19</v>
      </c>
      <c r="I367" t="s">
        <v>35</v>
      </c>
      <c r="J367">
        <v>1789762888</v>
      </c>
      <c r="K367" t="s">
        <v>2178</v>
      </c>
      <c r="L367">
        <v>18017</v>
      </c>
      <c r="M367" t="e">
        <f>VLOOKUP($G367,[1]!Table1[[School Postcode]:[Key Stage 5 School Performance Flag]],2, FALSE)</f>
        <v>#REF!</v>
      </c>
      <c r="N367" t="e">
        <f>VLOOKUP($G367,[1]!Table1[[School Postcode]:[Key Stage 5 School Performance Flag]],3, FALSE)</f>
        <v>#REF!</v>
      </c>
    </row>
    <row r="368" spans="1:14" x14ac:dyDescent="0.25">
      <c r="A368" t="s">
        <v>2179</v>
      </c>
      <c r="B368" t="s">
        <v>2180</v>
      </c>
      <c r="C368" t="s">
        <v>1863</v>
      </c>
      <c r="D368" t="s">
        <v>672</v>
      </c>
      <c r="E368" t="s">
        <v>74</v>
      </c>
      <c r="F368" t="s">
        <v>49</v>
      </c>
      <c r="G368" t="s">
        <v>2181</v>
      </c>
      <c r="H368" t="s">
        <v>19</v>
      </c>
      <c r="I368" t="s">
        <v>74</v>
      </c>
      <c r="J368" t="s">
        <v>2182</v>
      </c>
      <c r="K368" t="s">
        <v>2183</v>
      </c>
      <c r="L368">
        <v>13157</v>
      </c>
      <c r="M368" s="1" t="e">
        <f>VLOOKUP($G368,[1]!Table1[[School Postcode]:[Key Stage 5 School Performance Flag]],2, FALSE)</f>
        <v>#REF!</v>
      </c>
      <c r="N368" s="1" t="e">
        <f>VLOOKUP($G368,[1]!Table1[[School Postcode]:[Key Stage 5 School Performance Flag]],3, FALSE)</f>
        <v>#REF!</v>
      </c>
    </row>
    <row r="369" spans="1:14" x14ac:dyDescent="0.25">
      <c r="A369" t="s">
        <v>2184</v>
      </c>
      <c r="B369" t="s">
        <v>2185</v>
      </c>
      <c r="C369" t="s">
        <v>2186</v>
      </c>
      <c r="D369" t="s">
        <v>2187</v>
      </c>
      <c r="E369" t="s">
        <v>476</v>
      </c>
      <c r="F369" t="s">
        <v>49</v>
      </c>
      <c r="G369" t="s">
        <v>2188</v>
      </c>
      <c r="H369" t="s">
        <v>19</v>
      </c>
      <c r="I369" t="s">
        <v>476</v>
      </c>
      <c r="J369" t="s">
        <v>2189</v>
      </c>
      <c r="K369" t="s">
        <v>2190</v>
      </c>
      <c r="L369">
        <v>14810</v>
      </c>
      <c r="M369" s="1" t="e">
        <f>VLOOKUP($G369,[1]!Table1[[School Postcode]:[Key Stage 5 School Performance Flag]],2, FALSE)</f>
        <v>#REF!</v>
      </c>
      <c r="N369" s="1" t="e">
        <f>VLOOKUP($G369,[1]!Table1[[School Postcode]:[Key Stage 5 School Performance Flag]],3, FALSE)</f>
        <v>#REF!</v>
      </c>
    </row>
    <row r="370" spans="1:14" hidden="1" x14ac:dyDescent="0.25">
      <c r="A370" t="s">
        <v>2191</v>
      </c>
      <c r="B370" t="s">
        <v>2192</v>
      </c>
      <c r="C370" t="s">
        <v>2193</v>
      </c>
      <c r="D370" t="s">
        <v>56</v>
      </c>
      <c r="E370" t="s">
        <v>57</v>
      </c>
      <c r="F370" t="s">
        <v>49</v>
      </c>
      <c r="G370" t="s">
        <v>2194</v>
      </c>
      <c r="H370" t="s">
        <v>19</v>
      </c>
      <c r="I370" t="s">
        <v>57</v>
      </c>
      <c r="J370" t="s">
        <v>2195</v>
      </c>
      <c r="K370" t="s">
        <v>2196</v>
      </c>
      <c r="L370">
        <v>14787</v>
      </c>
      <c r="M370" t="e">
        <f>VLOOKUP($G370,[1]!Table1[[School Postcode]:[Key Stage 5 School Performance Flag]],2, FALSE)</f>
        <v>#REF!</v>
      </c>
      <c r="N370" t="e">
        <f>VLOOKUP($G370,[1]!Table1[[School Postcode]:[Key Stage 5 School Performance Flag]],3, FALSE)</f>
        <v>#REF!</v>
      </c>
    </row>
    <row r="371" spans="1:14" hidden="1" x14ac:dyDescent="0.25">
      <c r="A371" t="s">
        <v>2197</v>
      </c>
      <c r="B371" t="s">
        <v>2198</v>
      </c>
      <c r="C371" t="s">
        <v>2199</v>
      </c>
      <c r="D371" t="s">
        <v>2200</v>
      </c>
      <c r="E371" t="s">
        <v>74</v>
      </c>
      <c r="F371" t="s">
        <v>49</v>
      </c>
      <c r="G371" t="s">
        <v>2201</v>
      </c>
      <c r="H371" t="s">
        <v>19</v>
      </c>
      <c r="I371" t="s">
        <v>74</v>
      </c>
      <c r="J371">
        <v>1212124567</v>
      </c>
      <c r="M371" t="e">
        <f>VLOOKUP($G371,[1]!Table1[[School Postcode]:[Key Stage 5 School Performance Flag]],2, FALSE)</f>
        <v>#REF!</v>
      </c>
      <c r="N371" t="e">
        <f>VLOOKUP($G371,[1]!Table1[[School Postcode]:[Key Stage 5 School Performance Flag]],3, FALSE)</f>
        <v>#REF!</v>
      </c>
    </row>
    <row r="372" spans="1:14" x14ac:dyDescent="0.25">
      <c r="A372" t="s">
        <v>2202</v>
      </c>
      <c r="B372" t="s">
        <v>2203</v>
      </c>
      <c r="C372" t="s">
        <v>2204</v>
      </c>
      <c r="D372" t="s">
        <v>931</v>
      </c>
      <c r="E372" t="s">
        <v>74</v>
      </c>
      <c r="F372" t="s">
        <v>49</v>
      </c>
      <c r="G372" t="s">
        <v>2205</v>
      </c>
      <c r="H372" t="s">
        <v>19</v>
      </c>
      <c r="I372" t="s">
        <v>74</v>
      </c>
      <c r="J372" t="s">
        <v>2206</v>
      </c>
      <c r="K372" t="s">
        <v>2207</v>
      </c>
      <c r="L372">
        <v>25178</v>
      </c>
      <c r="M372" s="1" t="e">
        <f>VLOOKUP($G372,[1]!Table1[[School Postcode]:[Key Stage 5 School Performance Flag]],2, FALSE)</f>
        <v>#REF!</v>
      </c>
      <c r="N372" s="1" t="e">
        <f>VLOOKUP($G372,[1]!Table1[[School Postcode]:[Key Stage 5 School Performance Flag]],3, FALSE)</f>
        <v>#REF!</v>
      </c>
    </row>
    <row r="373" spans="1:14" x14ac:dyDescent="0.25">
      <c r="A373" t="s">
        <v>2208</v>
      </c>
      <c r="B373" t="s">
        <v>2203</v>
      </c>
      <c r="C373" t="s">
        <v>2204</v>
      </c>
      <c r="D373" t="s">
        <v>931</v>
      </c>
      <c r="E373" t="s">
        <v>74</v>
      </c>
      <c r="F373" t="s">
        <v>49</v>
      </c>
      <c r="G373" t="s">
        <v>2205</v>
      </c>
      <c r="H373" t="s">
        <v>19</v>
      </c>
      <c r="I373" t="s">
        <v>74</v>
      </c>
      <c r="J373" t="s">
        <v>2206</v>
      </c>
      <c r="K373" t="s">
        <v>2207</v>
      </c>
      <c r="L373">
        <v>10782</v>
      </c>
      <c r="M373" s="1" t="e">
        <f>VLOOKUP($G373,[1]!Table1[[School Postcode]:[Key Stage 5 School Performance Flag]],2, FALSE)</f>
        <v>#REF!</v>
      </c>
      <c r="N373" s="1" t="e">
        <f>VLOOKUP($G373,[1]!Table1[[School Postcode]:[Key Stage 5 School Performance Flag]],3, FALSE)</f>
        <v>#REF!</v>
      </c>
    </row>
    <row r="374" spans="1:14" x14ac:dyDescent="0.25">
      <c r="A374" t="s">
        <v>2209</v>
      </c>
      <c r="B374" t="s">
        <v>2210</v>
      </c>
      <c r="C374" t="s">
        <v>2211</v>
      </c>
      <c r="E374" t="s">
        <v>2212</v>
      </c>
      <c r="F374" t="s">
        <v>49</v>
      </c>
      <c r="G374" t="s">
        <v>2213</v>
      </c>
      <c r="H374" t="s">
        <v>19</v>
      </c>
      <c r="I374" t="s">
        <v>299</v>
      </c>
      <c r="J374" t="s">
        <v>2214</v>
      </c>
      <c r="K374" t="s">
        <v>2215</v>
      </c>
      <c r="M374" s="1" t="e">
        <f>VLOOKUP($G374,[1]!Table1[[School Postcode]:[Key Stage 5 School Performance Flag]],2, FALSE)</f>
        <v>#REF!</v>
      </c>
      <c r="N374" s="1" t="e">
        <f>VLOOKUP($G374,[1]!Table1[[School Postcode]:[Key Stage 5 School Performance Flag]],3, FALSE)</f>
        <v>#REF!</v>
      </c>
    </row>
    <row r="375" spans="1:14" hidden="1" x14ac:dyDescent="0.25">
      <c r="A375" t="s">
        <v>2216</v>
      </c>
      <c r="B375" t="s">
        <v>2217</v>
      </c>
      <c r="C375" t="s">
        <v>1987</v>
      </c>
      <c r="E375" t="s">
        <v>160</v>
      </c>
      <c r="F375" t="s">
        <v>126</v>
      </c>
      <c r="G375" t="s">
        <v>1988</v>
      </c>
      <c r="H375" t="s">
        <v>19</v>
      </c>
      <c r="I375" t="s">
        <v>160</v>
      </c>
      <c r="K375" t="s">
        <v>1990</v>
      </c>
      <c r="M375" t="e">
        <f>VLOOKUP($G375,[1]!Table1[[School Postcode]:[Key Stage 5 School Performance Flag]],2, FALSE)</f>
        <v>#REF!</v>
      </c>
      <c r="N375" t="e">
        <f>VLOOKUP($G375,[1]!Table1[[School Postcode]:[Key Stage 5 School Performance Flag]],3, FALSE)</f>
        <v>#REF!</v>
      </c>
    </row>
    <row r="376" spans="1:14" x14ac:dyDescent="0.25">
      <c r="A376" t="s">
        <v>2218</v>
      </c>
      <c r="B376" t="s">
        <v>2219</v>
      </c>
      <c r="C376" t="s">
        <v>2220</v>
      </c>
      <c r="D376" t="s">
        <v>806</v>
      </c>
      <c r="E376" t="s">
        <v>74</v>
      </c>
      <c r="F376" t="s">
        <v>49</v>
      </c>
      <c r="G376" t="s">
        <v>2221</v>
      </c>
      <c r="H376" t="s">
        <v>19</v>
      </c>
      <c r="I376" t="s">
        <v>74</v>
      </c>
      <c r="J376" t="s">
        <v>2222</v>
      </c>
      <c r="K376" t="s">
        <v>2223</v>
      </c>
      <c r="L376">
        <v>13158</v>
      </c>
      <c r="M376" s="1" t="e">
        <f>VLOOKUP($G376,[1]!Table1[[School Postcode]:[Key Stage 5 School Performance Flag]],2, FALSE)</f>
        <v>#REF!</v>
      </c>
      <c r="N376" s="1" t="e">
        <f>VLOOKUP($G376,[1]!Table1[[School Postcode]:[Key Stage 5 School Performance Flag]],3, FALSE)</f>
        <v>#REF!</v>
      </c>
    </row>
    <row r="377" spans="1:14" hidden="1" x14ac:dyDescent="0.25">
      <c r="A377" t="s">
        <v>2224</v>
      </c>
      <c r="B377" t="s">
        <v>2225</v>
      </c>
      <c r="C377" t="s">
        <v>2226</v>
      </c>
      <c r="E377" t="s">
        <v>48</v>
      </c>
      <c r="F377" t="s">
        <v>49</v>
      </c>
      <c r="G377" t="s">
        <v>2227</v>
      </c>
      <c r="H377" t="s">
        <v>19</v>
      </c>
      <c r="I377" t="s">
        <v>48</v>
      </c>
      <c r="J377" t="s">
        <v>2228</v>
      </c>
      <c r="K377" t="s">
        <v>2229</v>
      </c>
      <c r="L377">
        <v>16505</v>
      </c>
      <c r="M377" t="e">
        <f>VLOOKUP($G377,[1]!Table1[[School Postcode]:[Key Stage 5 School Performance Flag]],2, FALSE)</f>
        <v>#REF!</v>
      </c>
      <c r="N377" t="e">
        <f>VLOOKUP($G377,[1]!Table1[[School Postcode]:[Key Stage 5 School Performance Flag]],3, FALSE)</f>
        <v>#REF!</v>
      </c>
    </row>
    <row r="378" spans="1:14" x14ac:dyDescent="0.25">
      <c r="A378" t="s">
        <v>2230</v>
      </c>
      <c r="B378" t="s">
        <v>2231</v>
      </c>
      <c r="C378" t="s">
        <v>2186</v>
      </c>
      <c r="D378" t="s">
        <v>2187</v>
      </c>
      <c r="E378" t="s">
        <v>476</v>
      </c>
      <c r="F378" t="s">
        <v>49</v>
      </c>
      <c r="G378" t="s">
        <v>2188</v>
      </c>
      <c r="H378" t="s">
        <v>19</v>
      </c>
      <c r="I378" t="s">
        <v>476</v>
      </c>
      <c r="J378" t="s">
        <v>2232</v>
      </c>
      <c r="K378" t="s">
        <v>2233</v>
      </c>
      <c r="L378">
        <v>14911</v>
      </c>
      <c r="M378" s="1" t="e">
        <f>VLOOKUP($G378,[1]!Table1[[School Postcode]:[Key Stage 5 School Performance Flag]],2, FALSE)</f>
        <v>#REF!</v>
      </c>
      <c r="N378" s="1" t="e">
        <f>VLOOKUP($G378,[1]!Table1[[School Postcode]:[Key Stage 5 School Performance Flag]],3, FALSE)</f>
        <v>#REF!</v>
      </c>
    </row>
    <row r="379" spans="1:14" x14ac:dyDescent="0.25">
      <c r="A379" t="s">
        <v>2234</v>
      </c>
      <c r="B379" t="s">
        <v>2235</v>
      </c>
      <c r="C379" t="s">
        <v>2236</v>
      </c>
      <c r="D379" t="s">
        <v>94</v>
      </c>
      <c r="E379" t="s">
        <v>74</v>
      </c>
      <c r="F379" t="s">
        <v>49</v>
      </c>
      <c r="G379" t="s">
        <v>2237</v>
      </c>
      <c r="H379" t="s">
        <v>19</v>
      </c>
      <c r="I379" t="s">
        <v>74</v>
      </c>
      <c r="J379" t="s">
        <v>2238</v>
      </c>
      <c r="K379" t="s">
        <v>2239</v>
      </c>
      <c r="L379">
        <v>13160</v>
      </c>
      <c r="M379" s="1" t="e">
        <f>VLOOKUP($G379,[1]!Table1[[School Postcode]:[Key Stage 5 School Performance Flag]],2, FALSE)</f>
        <v>#REF!</v>
      </c>
      <c r="N379" s="1" t="e">
        <f>VLOOKUP($G379,[1]!Table1[[School Postcode]:[Key Stage 5 School Performance Flag]],3, FALSE)</f>
        <v>#REF!</v>
      </c>
    </row>
    <row r="380" spans="1:14" hidden="1" x14ac:dyDescent="0.25">
      <c r="A380" t="s">
        <v>2240</v>
      </c>
      <c r="B380" t="s">
        <v>2241</v>
      </c>
      <c r="C380" t="s">
        <v>2242</v>
      </c>
      <c r="E380" t="s">
        <v>743</v>
      </c>
      <c r="F380" t="s">
        <v>35</v>
      </c>
      <c r="G380" t="s">
        <v>2243</v>
      </c>
      <c r="H380" t="s">
        <v>19</v>
      </c>
      <c r="I380" t="s">
        <v>35</v>
      </c>
      <c r="J380" t="s">
        <v>2244</v>
      </c>
      <c r="K380" t="s">
        <v>2245</v>
      </c>
      <c r="L380">
        <v>18006</v>
      </c>
      <c r="M380" t="e">
        <f>VLOOKUP($G380,[1]!Table1[[School Postcode]:[Key Stage 5 School Performance Flag]],2, FALSE)</f>
        <v>#REF!</v>
      </c>
      <c r="N380" t="e">
        <f>VLOOKUP($G380,[1]!Table1[[School Postcode]:[Key Stage 5 School Performance Flag]],3, FALSE)</f>
        <v>#REF!</v>
      </c>
    </row>
    <row r="381" spans="1:14" x14ac:dyDescent="0.25">
      <c r="A381" t="s">
        <v>2246</v>
      </c>
      <c r="B381" t="s">
        <v>2247</v>
      </c>
      <c r="C381" t="s">
        <v>2248</v>
      </c>
      <c r="E381" t="s">
        <v>1535</v>
      </c>
      <c r="F381" t="s">
        <v>49</v>
      </c>
      <c r="G381" t="s">
        <v>2249</v>
      </c>
      <c r="H381" t="s">
        <v>19</v>
      </c>
      <c r="I381" t="s">
        <v>57</v>
      </c>
      <c r="J381" t="s">
        <v>2250</v>
      </c>
      <c r="K381" t="s">
        <v>2251</v>
      </c>
      <c r="L381">
        <v>15024</v>
      </c>
      <c r="M381" s="1" t="e">
        <f>VLOOKUP($G381,[1]!Table1[[School Postcode]:[Key Stage 5 School Performance Flag]],2, FALSE)</f>
        <v>#REF!</v>
      </c>
      <c r="N381" s="1" t="e">
        <f>VLOOKUP($G381,[1]!Table1[[School Postcode]:[Key Stage 5 School Performance Flag]],3, FALSE)</f>
        <v>#REF!</v>
      </c>
    </row>
    <row r="382" spans="1:14" x14ac:dyDescent="0.25">
      <c r="A382" t="s">
        <v>2252</v>
      </c>
      <c r="B382" t="s">
        <v>2253</v>
      </c>
      <c r="C382" t="s">
        <v>2254</v>
      </c>
      <c r="D382" t="s">
        <v>1008</v>
      </c>
      <c r="E382" t="s">
        <v>430</v>
      </c>
      <c r="F382" t="s">
        <v>27</v>
      </c>
      <c r="G382" t="s">
        <v>2255</v>
      </c>
      <c r="H382" t="s">
        <v>19</v>
      </c>
      <c r="I382" t="s">
        <v>27</v>
      </c>
      <c r="J382" t="s">
        <v>2256</v>
      </c>
      <c r="K382" t="s">
        <v>2257</v>
      </c>
      <c r="L382">
        <v>18828</v>
      </c>
      <c r="M382" s="1" t="e">
        <f>VLOOKUP($G382,[1]!Table1[[School Postcode]:[Key Stage 5 School Performance Flag]],2, FALSE)</f>
        <v>#REF!</v>
      </c>
      <c r="N382" s="1" t="e">
        <f>VLOOKUP($G382,[1]!Table1[[School Postcode]:[Key Stage 5 School Performance Flag]],3, FALSE)</f>
        <v>#REF!</v>
      </c>
    </row>
    <row r="383" spans="1:14" x14ac:dyDescent="0.25">
      <c r="A383" t="s">
        <v>2258</v>
      </c>
      <c r="B383" t="s">
        <v>2259</v>
      </c>
      <c r="C383" t="s">
        <v>2260</v>
      </c>
      <c r="E383" t="s">
        <v>468</v>
      </c>
      <c r="F383" t="s">
        <v>126</v>
      </c>
      <c r="G383" t="s">
        <v>2261</v>
      </c>
      <c r="H383" t="s">
        <v>19</v>
      </c>
      <c r="I383" t="s">
        <v>126</v>
      </c>
      <c r="J383" t="s">
        <v>2262</v>
      </c>
      <c r="K383" t="s">
        <v>2263</v>
      </c>
      <c r="L383">
        <v>40344</v>
      </c>
      <c r="M383" s="1" t="e">
        <f>VLOOKUP($G383,[1]!Table1[[School Postcode]:[Key Stage 5 School Performance Flag]],2, FALSE)</f>
        <v>#REF!</v>
      </c>
      <c r="N383" s="1" t="e">
        <f>VLOOKUP($G383,[1]!Table1[[School Postcode]:[Key Stage 5 School Performance Flag]],3, FALSE)</f>
        <v>#REF!</v>
      </c>
    </row>
    <row r="384" spans="1:14" x14ac:dyDescent="0.25">
      <c r="A384" t="s">
        <v>2264</v>
      </c>
      <c r="B384" t="s">
        <v>2265</v>
      </c>
      <c r="C384" t="s">
        <v>2260</v>
      </c>
      <c r="E384" t="s">
        <v>468</v>
      </c>
      <c r="F384" t="s">
        <v>126</v>
      </c>
      <c r="G384" t="s">
        <v>2261</v>
      </c>
      <c r="H384" t="s">
        <v>19</v>
      </c>
      <c r="I384" t="s">
        <v>126</v>
      </c>
      <c r="J384" t="s">
        <v>2266</v>
      </c>
      <c r="K384" t="s">
        <v>2263</v>
      </c>
      <c r="L384">
        <v>18813</v>
      </c>
      <c r="M384" s="1" t="e">
        <f>VLOOKUP($G384,[1]!Table1[[School Postcode]:[Key Stage 5 School Performance Flag]],2, FALSE)</f>
        <v>#REF!</v>
      </c>
      <c r="N384" s="1" t="e">
        <f>VLOOKUP($G384,[1]!Table1[[School Postcode]:[Key Stage 5 School Performance Flag]],3, FALSE)</f>
        <v>#REF!</v>
      </c>
    </row>
    <row r="385" spans="1:14" x14ac:dyDescent="0.25">
      <c r="A385" t="s">
        <v>2267</v>
      </c>
      <c r="B385" t="s">
        <v>2268</v>
      </c>
      <c r="C385" t="s">
        <v>2269</v>
      </c>
      <c r="D385" t="s">
        <v>672</v>
      </c>
      <c r="E385" t="s">
        <v>74</v>
      </c>
      <c r="F385" t="s">
        <v>49</v>
      </c>
      <c r="G385" t="s">
        <v>2270</v>
      </c>
      <c r="H385" t="s">
        <v>19</v>
      </c>
      <c r="I385" t="s">
        <v>74</v>
      </c>
      <c r="J385" t="s">
        <v>2271</v>
      </c>
      <c r="K385" t="s">
        <v>2272</v>
      </c>
      <c r="M385" s="1" t="e">
        <f>VLOOKUP($G385,[1]!Table1[[School Postcode]:[Key Stage 5 School Performance Flag]],2, FALSE)</f>
        <v>#REF!</v>
      </c>
      <c r="N385" s="1" t="e">
        <f>VLOOKUP($G385,[1]!Table1[[School Postcode]:[Key Stage 5 School Performance Flag]],3, FALSE)</f>
        <v>#REF!</v>
      </c>
    </row>
    <row r="386" spans="1:14" x14ac:dyDescent="0.25">
      <c r="A386" t="s">
        <v>2273</v>
      </c>
      <c r="B386" t="s">
        <v>2274</v>
      </c>
      <c r="C386" t="s">
        <v>2275</v>
      </c>
      <c r="E386" t="s">
        <v>118</v>
      </c>
      <c r="F386" t="s">
        <v>49</v>
      </c>
      <c r="G386" t="s">
        <v>2276</v>
      </c>
      <c r="H386" t="s">
        <v>19</v>
      </c>
      <c r="I386" t="s">
        <v>118</v>
      </c>
      <c r="J386">
        <v>2476450215</v>
      </c>
      <c r="L386">
        <v>13190</v>
      </c>
      <c r="M386" s="1" t="e">
        <f>VLOOKUP($G386,[1]!Table1[[School Postcode]:[Key Stage 5 School Performance Flag]],2, FALSE)</f>
        <v>#REF!</v>
      </c>
      <c r="N386" s="1" t="e">
        <f>VLOOKUP($G386,[1]!Table1[[School Postcode]:[Key Stage 5 School Performance Flag]],3, FALSE)</f>
        <v>#REF!</v>
      </c>
    </row>
    <row r="387" spans="1:14" hidden="1" x14ac:dyDescent="0.25">
      <c r="A387" t="s">
        <v>2277</v>
      </c>
      <c r="B387" t="s">
        <v>2278</v>
      </c>
      <c r="C387" t="s">
        <v>2279</v>
      </c>
      <c r="E387" t="s">
        <v>1294</v>
      </c>
      <c r="F387" t="s">
        <v>35</v>
      </c>
      <c r="G387" t="s">
        <v>2280</v>
      </c>
      <c r="H387" t="s">
        <v>19</v>
      </c>
      <c r="I387" t="s">
        <v>35</v>
      </c>
      <c r="J387" t="s">
        <v>2281</v>
      </c>
      <c r="K387" t="s">
        <v>2282</v>
      </c>
      <c r="L387">
        <v>13233</v>
      </c>
      <c r="M387" t="e">
        <f>VLOOKUP($G387,[1]!Table1[[School Postcode]:[Key Stage 5 School Performance Flag]],2, FALSE)</f>
        <v>#REF!</v>
      </c>
      <c r="N387" t="e">
        <f>VLOOKUP($G387,[1]!Table1[[School Postcode]:[Key Stage 5 School Performance Flag]],3, FALSE)</f>
        <v>#REF!</v>
      </c>
    </row>
    <row r="388" spans="1:14" hidden="1" x14ac:dyDescent="0.25">
      <c r="A388" t="s">
        <v>2283</v>
      </c>
      <c r="B388" t="s">
        <v>2284</v>
      </c>
      <c r="C388" t="s">
        <v>2285</v>
      </c>
      <c r="E388" t="s">
        <v>1294</v>
      </c>
      <c r="F388" t="s">
        <v>35</v>
      </c>
      <c r="G388" t="s">
        <v>2286</v>
      </c>
      <c r="H388" t="s">
        <v>19</v>
      </c>
      <c r="I388" t="s">
        <v>35</v>
      </c>
      <c r="J388" t="s">
        <v>2287</v>
      </c>
      <c r="K388" t="s">
        <v>2288</v>
      </c>
      <c r="L388">
        <v>13231</v>
      </c>
      <c r="M388" t="e">
        <f>VLOOKUP($G388,[1]!Table1[[School Postcode]:[Key Stage 5 School Performance Flag]],2, FALSE)</f>
        <v>#REF!</v>
      </c>
      <c r="N388" t="e">
        <f>VLOOKUP($G388,[1]!Table1[[School Postcode]:[Key Stage 5 School Performance Flag]],3, FALSE)</f>
        <v>#REF!</v>
      </c>
    </row>
    <row r="389" spans="1:14" x14ac:dyDescent="0.25">
      <c r="A389" t="s">
        <v>2289</v>
      </c>
      <c r="B389" t="s">
        <v>2290</v>
      </c>
      <c r="C389" t="s">
        <v>2291</v>
      </c>
      <c r="D389" t="s">
        <v>2285</v>
      </c>
      <c r="E389" t="s">
        <v>1294</v>
      </c>
      <c r="F389" t="s">
        <v>35</v>
      </c>
      <c r="G389" t="s">
        <v>2292</v>
      </c>
      <c r="H389" t="s">
        <v>19</v>
      </c>
      <c r="I389" t="s">
        <v>35</v>
      </c>
      <c r="J389" t="s">
        <v>2293</v>
      </c>
      <c r="K389" t="s">
        <v>2294</v>
      </c>
      <c r="L389">
        <v>40346</v>
      </c>
      <c r="M389" s="1" t="e">
        <f>VLOOKUP($G389,[1]!Table1[[School Postcode]:[Key Stage 5 School Performance Flag]],2, FALSE)</f>
        <v>#REF!</v>
      </c>
      <c r="N389" s="1" t="e">
        <f>VLOOKUP($G389,[1]!Table1[[School Postcode]:[Key Stage 5 School Performance Flag]],3, FALSE)</f>
        <v>#REF!</v>
      </c>
    </row>
    <row r="390" spans="1:14" x14ac:dyDescent="0.25">
      <c r="A390" t="s">
        <v>2295</v>
      </c>
      <c r="B390" t="s">
        <v>2296</v>
      </c>
      <c r="C390" t="s">
        <v>2297</v>
      </c>
      <c r="E390" t="s">
        <v>842</v>
      </c>
      <c r="F390" t="s">
        <v>49</v>
      </c>
      <c r="G390" t="s">
        <v>2298</v>
      </c>
      <c r="H390" t="s">
        <v>19</v>
      </c>
      <c r="I390" t="s">
        <v>299</v>
      </c>
      <c r="J390" t="s">
        <v>2299</v>
      </c>
      <c r="K390" t="s">
        <v>2300</v>
      </c>
      <c r="L390">
        <v>14786</v>
      </c>
      <c r="M390" s="1" t="e">
        <f>VLOOKUP($G390,[1]!Table1[[School Postcode]:[Key Stage 5 School Performance Flag]],2, FALSE)</f>
        <v>#REF!</v>
      </c>
      <c r="N390" s="1" t="e">
        <f>VLOOKUP($G390,[1]!Table1[[School Postcode]:[Key Stage 5 School Performance Flag]],3, FALSE)</f>
        <v>#REF!</v>
      </c>
    </row>
    <row r="391" spans="1:14" hidden="1" x14ac:dyDescent="0.25">
      <c r="A391" t="s">
        <v>2301</v>
      </c>
      <c r="B391" t="s">
        <v>2302</v>
      </c>
      <c r="C391" t="s">
        <v>2303</v>
      </c>
      <c r="E391" t="s">
        <v>2304</v>
      </c>
      <c r="F391" t="s">
        <v>35</v>
      </c>
      <c r="G391" t="s">
        <v>2305</v>
      </c>
      <c r="H391" t="s">
        <v>19</v>
      </c>
      <c r="I391" t="s">
        <v>35</v>
      </c>
      <c r="J391" t="s">
        <v>2306</v>
      </c>
      <c r="K391" t="s">
        <v>2307</v>
      </c>
      <c r="M391" t="e">
        <f>VLOOKUP($G391,[1]!Table1[[School Postcode]:[Key Stage 5 School Performance Flag]],2, FALSE)</f>
        <v>#REF!</v>
      </c>
      <c r="N391" t="e">
        <f>VLOOKUP($G391,[1]!Table1[[School Postcode]:[Key Stage 5 School Performance Flag]],3, FALSE)</f>
        <v>#REF!</v>
      </c>
    </row>
    <row r="392" spans="1:14" hidden="1" x14ac:dyDescent="0.25">
      <c r="A392" t="s">
        <v>2308</v>
      </c>
      <c r="B392" t="s">
        <v>2309</v>
      </c>
      <c r="C392" t="s">
        <v>2310</v>
      </c>
      <c r="E392" t="s">
        <v>48</v>
      </c>
      <c r="F392" t="s">
        <v>49</v>
      </c>
      <c r="G392" t="s">
        <v>2311</v>
      </c>
      <c r="H392" t="s">
        <v>19</v>
      </c>
      <c r="I392" t="s">
        <v>48</v>
      </c>
      <c r="J392">
        <v>1217426505</v>
      </c>
      <c r="M392" t="e">
        <f>VLOOKUP($G392,[1]!Table1[[School Postcode]:[Key Stage 5 School Performance Flag]],2, FALSE)</f>
        <v>#REF!</v>
      </c>
      <c r="N392" t="e">
        <f>VLOOKUP($G392,[1]!Table1[[School Postcode]:[Key Stage 5 School Performance Flag]],3, FALSE)</f>
        <v>#REF!</v>
      </c>
    </row>
    <row r="393" spans="1:14" hidden="1" x14ac:dyDescent="0.25">
      <c r="A393" t="s">
        <v>2312</v>
      </c>
      <c r="B393" t="s">
        <v>2313</v>
      </c>
      <c r="C393" t="s">
        <v>2314</v>
      </c>
      <c r="E393" t="s">
        <v>2315</v>
      </c>
      <c r="F393" t="s">
        <v>49</v>
      </c>
      <c r="G393" t="s">
        <v>2316</v>
      </c>
      <c r="H393" t="s">
        <v>19</v>
      </c>
      <c r="I393" t="s">
        <v>256</v>
      </c>
      <c r="J393" t="s">
        <v>2317</v>
      </c>
      <c r="K393" t="s">
        <v>2318</v>
      </c>
      <c r="M393" t="e">
        <f>VLOOKUP($G393,[1]!Table1[[School Postcode]:[Key Stage 5 School Performance Flag]],2, FALSE)</f>
        <v>#REF!</v>
      </c>
      <c r="N393" t="e">
        <f>VLOOKUP($G393,[1]!Table1[[School Postcode]:[Key Stage 5 School Performance Flag]],3, FALSE)</f>
        <v>#REF!</v>
      </c>
    </row>
    <row r="394" spans="1:14" hidden="1" x14ac:dyDescent="0.25">
      <c r="A394" t="s">
        <v>2319</v>
      </c>
      <c r="B394" t="s">
        <v>2320</v>
      </c>
      <c r="C394" t="s">
        <v>2321</v>
      </c>
      <c r="E394" t="s">
        <v>269</v>
      </c>
      <c r="F394" t="s">
        <v>49</v>
      </c>
      <c r="G394" t="s">
        <v>2322</v>
      </c>
      <c r="H394" t="s">
        <v>19</v>
      </c>
      <c r="I394" t="s">
        <v>74</v>
      </c>
      <c r="J394" t="s">
        <v>2323</v>
      </c>
      <c r="K394" t="s">
        <v>2324</v>
      </c>
      <c r="L394">
        <v>13242</v>
      </c>
      <c r="M394" t="e">
        <f>VLOOKUP($G394,[1]!Table1[[School Postcode]:[Key Stage 5 School Performance Flag]],2, FALSE)</f>
        <v>#REF!</v>
      </c>
      <c r="N394" t="e">
        <f>VLOOKUP($G394,[1]!Table1[[School Postcode]:[Key Stage 5 School Performance Flag]],3, FALSE)</f>
        <v>#REF!</v>
      </c>
    </row>
    <row r="395" spans="1:14" hidden="1" x14ac:dyDescent="0.25">
      <c r="A395" t="s">
        <v>2325</v>
      </c>
      <c r="B395" t="s">
        <v>2326</v>
      </c>
      <c r="C395" t="s">
        <v>2327</v>
      </c>
      <c r="E395" t="s">
        <v>173</v>
      </c>
      <c r="F395" t="s">
        <v>174</v>
      </c>
      <c r="G395" t="s">
        <v>2328</v>
      </c>
      <c r="H395" t="s">
        <v>19</v>
      </c>
      <c r="I395" t="s">
        <v>174</v>
      </c>
      <c r="J395" t="s">
        <v>2329</v>
      </c>
      <c r="M395" t="e">
        <f>VLOOKUP($G395,[1]!Table1[[School Postcode]:[Key Stage 5 School Performance Flag]],2, FALSE)</f>
        <v>#REF!</v>
      </c>
      <c r="N395" t="e">
        <f>VLOOKUP($G395,[1]!Table1[[School Postcode]:[Key Stage 5 School Performance Flag]],3, FALSE)</f>
        <v>#REF!</v>
      </c>
    </row>
    <row r="396" spans="1:14" x14ac:dyDescent="0.25">
      <c r="A396" t="s">
        <v>2330</v>
      </c>
      <c r="B396" t="s">
        <v>2331</v>
      </c>
      <c r="C396" t="s">
        <v>2332</v>
      </c>
      <c r="D396" t="s">
        <v>2333</v>
      </c>
      <c r="E396" t="s">
        <v>74</v>
      </c>
      <c r="F396" t="s">
        <v>49</v>
      </c>
      <c r="G396" t="s">
        <v>2334</v>
      </c>
      <c r="H396" t="s">
        <v>19</v>
      </c>
      <c r="I396" t="s">
        <v>74</v>
      </c>
      <c r="J396" t="s">
        <v>2335</v>
      </c>
      <c r="K396" t="s">
        <v>2336</v>
      </c>
      <c r="L396">
        <v>13163</v>
      </c>
      <c r="M396" s="1" t="e">
        <f>VLOOKUP($G396,[1]!Table1[[School Postcode]:[Key Stage 5 School Performance Flag]],2, FALSE)</f>
        <v>#REF!</v>
      </c>
      <c r="N396" s="1" t="e">
        <f>VLOOKUP($G396,[1]!Table1[[School Postcode]:[Key Stage 5 School Performance Flag]],3, FALSE)</f>
        <v>#REF!</v>
      </c>
    </row>
    <row r="397" spans="1:14" x14ac:dyDescent="0.25">
      <c r="A397" t="s">
        <v>2337</v>
      </c>
      <c r="B397" t="s">
        <v>2338</v>
      </c>
      <c r="C397" t="s">
        <v>2339</v>
      </c>
      <c r="D397" t="s">
        <v>2340</v>
      </c>
      <c r="E397" t="s">
        <v>1333</v>
      </c>
      <c r="F397" t="s">
        <v>27</v>
      </c>
      <c r="G397" t="s">
        <v>2341</v>
      </c>
      <c r="H397" t="s">
        <v>19</v>
      </c>
      <c r="I397" t="s">
        <v>27</v>
      </c>
      <c r="J397" t="s">
        <v>2342</v>
      </c>
      <c r="K397" t="s">
        <v>2343</v>
      </c>
      <c r="L397">
        <v>27514</v>
      </c>
      <c r="M397" s="1" t="e">
        <f>VLOOKUP($G397,[1]!Table1[[School Postcode]:[Key Stage 5 School Performance Flag]],2, FALSE)</f>
        <v>#REF!</v>
      </c>
      <c r="N397" s="1" t="e">
        <f>VLOOKUP($G397,[1]!Table1[[School Postcode]:[Key Stage 5 School Performance Flag]],3, FALSE)</f>
        <v>#REF!</v>
      </c>
    </row>
    <row r="398" spans="1:14" x14ac:dyDescent="0.25">
      <c r="A398" t="s">
        <v>2344</v>
      </c>
      <c r="B398" t="s">
        <v>2345</v>
      </c>
      <c r="C398" t="s">
        <v>1853</v>
      </c>
      <c r="D398" t="s">
        <v>297</v>
      </c>
      <c r="E398" t="s">
        <v>297</v>
      </c>
      <c r="F398" t="s">
        <v>49</v>
      </c>
      <c r="G398" t="s">
        <v>1854</v>
      </c>
      <c r="H398" t="s">
        <v>19</v>
      </c>
      <c r="I398" t="s">
        <v>299</v>
      </c>
      <c r="J398" t="s">
        <v>2346</v>
      </c>
      <c r="K398" t="s">
        <v>2347</v>
      </c>
      <c r="L398">
        <v>12731</v>
      </c>
      <c r="M398" s="1" t="e">
        <f>VLOOKUP($G398,[1]!Table1[[School Postcode]:[Key Stage 5 School Performance Flag]],2, FALSE)</f>
        <v>#REF!</v>
      </c>
      <c r="N398" s="1" t="e">
        <f>VLOOKUP($G398,[1]!Table1[[School Postcode]:[Key Stage 5 School Performance Flag]],3, FALSE)</f>
        <v>#REF!</v>
      </c>
    </row>
    <row r="399" spans="1:14" hidden="1" x14ac:dyDescent="0.25">
      <c r="A399" t="s">
        <v>2348</v>
      </c>
      <c r="B399" t="s">
        <v>2349</v>
      </c>
      <c r="C399" t="s">
        <v>2350</v>
      </c>
      <c r="D399" t="s">
        <v>2351</v>
      </c>
      <c r="E399" t="s">
        <v>269</v>
      </c>
      <c r="F399" t="s">
        <v>49</v>
      </c>
      <c r="G399" t="s">
        <v>2352</v>
      </c>
      <c r="H399" t="s">
        <v>19</v>
      </c>
      <c r="I399" t="s">
        <v>74</v>
      </c>
      <c r="J399" t="s">
        <v>2353</v>
      </c>
      <c r="K399" t="s">
        <v>2354</v>
      </c>
      <c r="L399">
        <v>13234</v>
      </c>
      <c r="M399" t="e">
        <f>VLOOKUP($G399,[1]!Table1[[School Postcode]:[Key Stage 5 School Performance Flag]],2, FALSE)</f>
        <v>#REF!</v>
      </c>
      <c r="N399" t="e">
        <f>VLOOKUP($G399,[1]!Table1[[School Postcode]:[Key Stage 5 School Performance Flag]],3, FALSE)</f>
        <v>#REF!</v>
      </c>
    </row>
    <row r="400" spans="1:14" x14ac:dyDescent="0.25">
      <c r="A400" t="s">
        <v>2355</v>
      </c>
      <c r="B400" t="s">
        <v>2356</v>
      </c>
      <c r="C400" t="s">
        <v>2357</v>
      </c>
      <c r="D400" t="s">
        <v>2358</v>
      </c>
      <c r="E400" t="s">
        <v>133</v>
      </c>
      <c r="F400" t="s">
        <v>35</v>
      </c>
      <c r="G400" t="s">
        <v>2359</v>
      </c>
      <c r="H400" t="s">
        <v>19</v>
      </c>
      <c r="I400" t="s">
        <v>35</v>
      </c>
      <c r="J400" t="s">
        <v>2360</v>
      </c>
      <c r="K400" t="s">
        <v>2361</v>
      </c>
      <c r="M400" s="1" t="e">
        <f>VLOOKUP($G400,[1]!Table1[[School Postcode]:[Key Stage 5 School Performance Flag]],2, FALSE)</f>
        <v>#REF!</v>
      </c>
      <c r="N400" s="1" t="e">
        <f>VLOOKUP($G400,[1]!Table1[[School Postcode]:[Key Stage 5 School Performance Flag]],3, FALSE)</f>
        <v>#REF!</v>
      </c>
    </row>
    <row r="401" spans="1:14" x14ac:dyDescent="0.25">
      <c r="A401" t="s">
        <v>2362</v>
      </c>
      <c r="B401" t="s">
        <v>2363</v>
      </c>
      <c r="C401" t="s">
        <v>2364</v>
      </c>
      <c r="D401" t="s">
        <v>2365</v>
      </c>
      <c r="E401" t="s">
        <v>74</v>
      </c>
      <c r="F401" t="s">
        <v>49</v>
      </c>
      <c r="G401" t="s">
        <v>2366</v>
      </c>
      <c r="H401" t="s">
        <v>19</v>
      </c>
      <c r="I401" t="s">
        <v>74</v>
      </c>
      <c r="J401" t="s">
        <v>2367</v>
      </c>
      <c r="K401" t="s">
        <v>2368</v>
      </c>
      <c r="L401">
        <v>16626</v>
      </c>
      <c r="M401" s="1" t="e">
        <f>VLOOKUP($G401,[1]!Table1[[School Postcode]:[Key Stage 5 School Performance Flag]],2, FALSE)</f>
        <v>#REF!</v>
      </c>
      <c r="N401" s="1" t="e">
        <f>VLOOKUP($G401,[1]!Table1[[School Postcode]:[Key Stage 5 School Performance Flag]],3, FALSE)</f>
        <v>#REF!</v>
      </c>
    </row>
    <row r="402" spans="1:14" hidden="1" x14ac:dyDescent="0.25">
      <c r="A402" t="s">
        <v>2369</v>
      </c>
      <c r="B402" t="s">
        <v>2370</v>
      </c>
      <c r="C402" t="s">
        <v>1504</v>
      </c>
      <c r="D402" t="s">
        <v>1505</v>
      </c>
      <c r="E402" t="s">
        <v>476</v>
      </c>
      <c r="F402" t="s">
        <v>49</v>
      </c>
      <c r="G402" t="s">
        <v>1506</v>
      </c>
      <c r="H402" t="s">
        <v>19</v>
      </c>
      <c r="I402" t="s">
        <v>476</v>
      </c>
      <c r="J402">
        <v>1902558144</v>
      </c>
      <c r="M402" t="e">
        <f>VLOOKUP($G402,[1]!Table1[[School Postcode]:[Key Stage 5 School Performance Flag]],2, FALSE)</f>
        <v>#REF!</v>
      </c>
      <c r="N402" t="e">
        <f>VLOOKUP($G402,[1]!Table1[[School Postcode]:[Key Stage 5 School Performance Flag]],3, FALSE)</f>
        <v>#REF!</v>
      </c>
    </row>
    <row r="403" spans="1:14" hidden="1" x14ac:dyDescent="0.25">
      <c r="A403" t="s">
        <v>2371</v>
      </c>
      <c r="B403" t="s">
        <v>2372</v>
      </c>
      <c r="C403" t="s">
        <v>2373</v>
      </c>
      <c r="D403" t="s">
        <v>476</v>
      </c>
      <c r="E403" t="s">
        <v>476</v>
      </c>
      <c r="F403" t="s">
        <v>49</v>
      </c>
      <c r="G403" t="s">
        <v>2374</v>
      </c>
      <c r="H403" t="s">
        <v>19</v>
      </c>
      <c r="I403" t="s">
        <v>476</v>
      </c>
      <c r="J403" t="s">
        <v>2375</v>
      </c>
      <c r="K403" t="s">
        <v>2376</v>
      </c>
      <c r="M403" t="e">
        <f>VLOOKUP($G403,[1]!Table1[[School Postcode]:[Key Stage 5 School Performance Flag]],2, FALSE)</f>
        <v>#REF!</v>
      </c>
      <c r="N403" t="e">
        <f>VLOOKUP($G403,[1]!Table1[[School Postcode]:[Key Stage 5 School Performance Flag]],3, FALSE)</f>
        <v>#REF!</v>
      </c>
    </row>
    <row r="404" spans="1:14" hidden="1" x14ac:dyDescent="0.25">
      <c r="A404" t="s">
        <v>2377</v>
      </c>
      <c r="B404" t="s">
        <v>2378</v>
      </c>
      <c r="C404" t="s">
        <v>2379</v>
      </c>
      <c r="D404" t="s">
        <v>2380</v>
      </c>
      <c r="E404" t="s">
        <v>16</v>
      </c>
      <c r="F404" t="s">
        <v>17</v>
      </c>
      <c r="G404" t="s">
        <v>2381</v>
      </c>
      <c r="H404" t="s">
        <v>19</v>
      </c>
      <c r="I404" t="s">
        <v>17</v>
      </c>
      <c r="J404">
        <v>1604239734</v>
      </c>
      <c r="K404" t="s">
        <v>2382</v>
      </c>
      <c r="M404" t="e">
        <f>VLOOKUP($G404,[1]!Table1[[School Postcode]:[Key Stage 5 School Performance Flag]],2, FALSE)</f>
        <v>#REF!</v>
      </c>
      <c r="N404" t="e">
        <f>VLOOKUP($G404,[1]!Table1[[School Postcode]:[Key Stage 5 School Performance Flag]],3, FALSE)</f>
        <v>#REF!</v>
      </c>
    </row>
    <row r="405" spans="1:14" hidden="1" x14ac:dyDescent="0.25">
      <c r="A405" t="s">
        <v>2383</v>
      </c>
      <c r="B405" t="s">
        <v>2384</v>
      </c>
      <c r="C405" t="s">
        <v>2385</v>
      </c>
      <c r="D405" t="s">
        <v>2386</v>
      </c>
      <c r="E405" t="s">
        <v>160</v>
      </c>
      <c r="F405" t="s">
        <v>126</v>
      </c>
      <c r="G405" t="s">
        <v>2387</v>
      </c>
      <c r="H405" t="s">
        <v>19</v>
      </c>
      <c r="I405" t="s">
        <v>126</v>
      </c>
      <c r="J405" t="s">
        <v>2388</v>
      </c>
      <c r="K405" t="s">
        <v>2389</v>
      </c>
      <c r="L405">
        <v>19590</v>
      </c>
      <c r="M405" t="e">
        <f>VLOOKUP($G405,[1]!Table1[[School Postcode]:[Key Stage 5 School Performance Flag]],2, FALSE)</f>
        <v>#REF!</v>
      </c>
      <c r="N405" t="e">
        <f>VLOOKUP($G405,[1]!Table1[[School Postcode]:[Key Stage 5 School Performance Flag]],3, FALSE)</f>
        <v>#REF!</v>
      </c>
    </row>
    <row r="406" spans="1:14" x14ac:dyDescent="0.25">
      <c r="A406" t="s">
        <v>2390</v>
      </c>
      <c r="B406" t="s">
        <v>2391</v>
      </c>
      <c r="C406" t="s">
        <v>2392</v>
      </c>
      <c r="D406" t="s">
        <v>1198</v>
      </c>
      <c r="E406" t="s">
        <v>160</v>
      </c>
      <c r="F406" t="s">
        <v>126</v>
      </c>
      <c r="G406" t="s">
        <v>2393</v>
      </c>
      <c r="H406" t="s">
        <v>19</v>
      </c>
      <c r="I406" t="s">
        <v>160</v>
      </c>
      <c r="J406" t="s">
        <v>2394</v>
      </c>
      <c r="K406" t="s">
        <v>2395</v>
      </c>
      <c r="L406">
        <v>11738</v>
      </c>
      <c r="M406" s="1" t="e">
        <f>VLOOKUP($G406,[1]!Table1[[School Postcode]:[Key Stage 5 School Performance Flag]],2, FALSE)</f>
        <v>#REF!</v>
      </c>
      <c r="N406" s="1" t="e">
        <f>VLOOKUP($G406,[1]!Table1[[School Postcode]:[Key Stage 5 School Performance Flag]],3, FALSE)</f>
        <v>#REF!</v>
      </c>
    </row>
    <row r="407" spans="1:14" x14ac:dyDescent="0.25">
      <c r="A407" t="s">
        <v>2396</v>
      </c>
      <c r="B407" t="s">
        <v>2397</v>
      </c>
      <c r="C407" t="s">
        <v>2398</v>
      </c>
      <c r="D407" t="s">
        <v>2399</v>
      </c>
      <c r="E407" t="s">
        <v>74</v>
      </c>
      <c r="F407" t="s">
        <v>35</v>
      </c>
      <c r="G407" t="s">
        <v>2400</v>
      </c>
      <c r="H407" t="s">
        <v>19</v>
      </c>
      <c r="I407" t="s">
        <v>35</v>
      </c>
      <c r="J407" t="s">
        <v>2401</v>
      </c>
      <c r="K407" t="s">
        <v>2402</v>
      </c>
      <c r="L407">
        <v>13168</v>
      </c>
      <c r="M407" s="1" t="e">
        <f>VLOOKUP($G407,[1]!Table1[[School Postcode]:[Key Stage 5 School Performance Flag]],2, FALSE)</f>
        <v>#REF!</v>
      </c>
      <c r="N407" s="1" t="e">
        <f>VLOOKUP($G407,[1]!Table1[[School Postcode]:[Key Stage 5 School Performance Flag]],3, FALSE)</f>
        <v>#REF!</v>
      </c>
    </row>
    <row r="408" spans="1:14" hidden="1" x14ac:dyDescent="0.25">
      <c r="A408" t="s">
        <v>2403</v>
      </c>
      <c r="B408" t="s">
        <v>2404</v>
      </c>
      <c r="C408" t="s">
        <v>2405</v>
      </c>
      <c r="D408" t="s">
        <v>1947</v>
      </c>
      <c r="E408" t="s">
        <v>1535</v>
      </c>
      <c r="F408" t="s">
        <v>49</v>
      </c>
      <c r="G408" t="s">
        <v>2406</v>
      </c>
      <c r="H408" t="s">
        <v>19</v>
      </c>
      <c r="I408" t="s">
        <v>256</v>
      </c>
      <c r="J408" t="s">
        <v>2407</v>
      </c>
      <c r="K408" t="s">
        <v>2408</v>
      </c>
      <c r="M408" t="e">
        <f>VLOOKUP($G408,[1]!Table1[[School Postcode]:[Key Stage 5 School Performance Flag]],2, FALSE)</f>
        <v>#REF!</v>
      </c>
      <c r="N408" t="e">
        <f>VLOOKUP($G408,[1]!Table1[[School Postcode]:[Key Stage 5 School Performance Flag]],3, FALSE)</f>
        <v>#REF!</v>
      </c>
    </row>
    <row r="409" spans="1:14" x14ac:dyDescent="0.25">
      <c r="A409" t="s">
        <v>2409</v>
      </c>
      <c r="B409" t="s">
        <v>2410</v>
      </c>
      <c r="C409" t="s">
        <v>2411</v>
      </c>
      <c r="E409" t="s">
        <v>2315</v>
      </c>
      <c r="F409" t="s">
        <v>49</v>
      </c>
      <c r="G409" t="s">
        <v>2412</v>
      </c>
      <c r="H409" t="s">
        <v>19</v>
      </c>
      <c r="I409" t="s">
        <v>256</v>
      </c>
      <c r="J409" t="s">
        <v>2413</v>
      </c>
      <c r="K409" t="s">
        <v>2414</v>
      </c>
      <c r="L409">
        <v>19605</v>
      </c>
      <c r="M409" s="1" t="e">
        <f>VLOOKUP($G409,[1]!Table1[[School Postcode]:[Key Stage 5 School Performance Flag]],2, FALSE)</f>
        <v>#REF!</v>
      </c>
      <c r="N409" s="1" t="e">
        <f>VLOOKUP($G409,[1]!Table1[[School Postcode]:[Key Stage 5 School Performance Flag]],3, FALSE)</f>
        <v>#REF!</v>
      </c>
    </row>
    <row r="410" spans="1:14" hidden="1" x14ac:dyDescent="0.25">
      <c r="A410" t="s">
        <v>2415</v>
      </c>
      <c r="B410" t="s">
        <v>2416</v>
      </c>
      <c r="C410" t="s">
        <v>2417</v>
      </c>
      <c r="E410" t="s">
        <v>26</v>
      </c>
      <c r="F410" t="s">
        <v>27</v>
      </c>
      <c r="G410" t="s">
        <v>2418</v>
      </c>
      <c r="H410" t="s">
        <v>19</v>
      </c>
      <c r="I410" t="s">
        <v>27</v>
      </c>
      <c r="J410" t="s">
        <v>2419</v>
      </c>
      <c r="K410" t="s">
        <v>2420</v>
      </c>
      <c r="L410">
        <v>12677</v>
      </c>
      <c r="M410" t="e">
        <f>VLOOKUP($G410,[1]!Table1[[School Postcode]:[Key Stage 5 School Performance Flag]],2, FALSE)</f>
        <v>#REF!</v>
      </c>
      <c r="N410" t="e">
        <f>VLOOKUP($G410,[1]!Table1[[School Postcode]:[Key Stage 5 School Performance Flag]],3, FALSE)</f>
        <v>#REF!</v>
      </c>
    </row>
    <row r="411" spans="1:14" hidden="1" x14ac:dyDescent="0.25">
      <c r="A411" t="s">
        <v>2421</v>
      </c>
      <c r="B411" t="s">
        <v>2422</v>
      </c>
      <c r="C411" t="s">
        <v>2417</v>
      </c>
      <c r="E411" t="s">
        <v>26</v>
      </c>
      <c r="F411" t="s">
        <v>27</v>
      </c>
      <c r="G411" t="s">
        <v>2418</v>
      </c>
      <c r="H411" t="s">
        <v>19</v>
      </c>
      <c r="I411" t="s">
        <v>27</v>
      </c>
      <c r="J411" t="s">
        <v>2419</v>
      </c>
      <c r="K411" t="s">
        <v>2420</v>
      </c>
      <c r="L411">
        <v>17813</v>
      </c>
      <c r="M411" t="e">
        <f>VLOOKUP($G411,[1]!Table1[[School Postcode]:[Key Stage 5 School Performance Flag]],2, FALSE)</f>
        <v>#REF!</v>
      </c>
      <c r="N411" t="e">
        <f>VLOOKUP($G411,[1]!Table1[[School Postcode]:[Key Stage 5 School Performance Flag]],3, FALSE)</f>
        <v>#REF!</v>
      </c>
    </row>
    <row r="412" spans="1:14" x14ac:dyDescent="0.25">
      <c r="A412" t="s">
        <v>2423</v>
      </c>
      <c r="B412" t="s">
        <v>2424</v>
      </c>
      <c r="C412" t="s">
        <v>2425</v>
      </c>
      <c r="D412" t="s">
        <v>2426</v>
      </c>
      <c r="E412" t="s">
        <v>256</v>
      </c>
      <c r="F412" t="s">
        <v>49</v>
      </c>
      <c r="G412" t="s">
        <v>2427</v>
      </c>
      <c r="H412" t="s">
        <v>19</v>
      </c>
      <c r="I412" t="s">
        <v>256</v>
      </c>
      <c r="J412" t="s">
        <v>2428</v>
      </c>
      <c r="K412" t="s">
        <v>2429</v>
      </c>
      <c r="M412" s="1" t="e">
        <f>VLOOKUP($G412,[1]!Table1[[School Postcode]:[Key Stage 5 School Performance Flag]],2, FALSE)</f>
        <v>#REF!</v>
      </c>
      <c r="N412" s="1" t="e">
        <f>VLOOKUP($G412,[1]!Table1[[School Postcode]:[Key Stage 5 School Performance Flag]],3, FALSE)</f>
        <v>#REF!</v>
      </c>
    </row>
    <row r="413" spans="1:14" x14ac:dyDescent="0.25">
      <c r="A413" t="s">
        <v>2430</v>
      </c>
      <c r="B413" t="s">
        <v>2431</v>
      </c>
      <c r="C413" t="s">
        <v>2432</v>
      </c>
      <c r="D413" t="s">
        <v>2433</v>
      </c>
      <c r="E413" t="s">
        <v>16</v>
      </c>
      <c r="F413" t="s">
        <v>17</v>
      </c>
      <c r="G413" t="s">
        <v>2434</v>
      </c>
      <c r="H413" t="s">
        <v>19</v>
      </c>
      <c r="I413" t="s">
        <v>17</v>
      </c>
      <c r="J413" t="s">
        <v>2435</v>
      </c>
      <c r="K413" t="s">
        <v>2436</v>
      </c>
      <c r="L413">
        <v>14844</v>
      </c>
      <c r="M413" s="1" t="e">
        <f>VLOOKUP($G413,[1]!Table1[[School Postcode]:[Key Stage 5 School Performance Flag]],2, FALSE)</f>
        <v>#REF!</v>
      </c>
      <c r="N413" s="1" t="e">
        <f>VLOOKUP($G413,[1]!Table1[[School Postcode]:[Key Stage 5 School Performance Flag]],3, FALSE)</f>
        <v>#REF!</v>
      </c>
    </row>
    <row r="414" spans="1:14" hidden="1" x14ac:dyDescent="0.25">
      <c r="A414" t="s">
        <v>2437</v>
      </c>
      <c r="B414" t="s">
        <v>2438</v>
      </c>
      <c r="C414" t="s">
        <v>2439</v>
      </c>
      <c r="E414" t="s">
        <v>907</v>
      </c>
      <c r="F414" t="s">
        <v>49</v>
      </c>
      <c r="G414" t="s">
        <v>2440</v>
      </c>
      <c r="H414" t="s">
        <v>19</v>
      </c>
      <c r="I414" t="s">
        <v>256</v>
      </c>
      <c r="J414" t="s">
        <v>2441</v>
      </c>
      <c r="K414" t="s">
        <v>2442</v>
      </c>
      <c r="M414" t="e">
        <f>VLOOKUP($G414,[1]!Table1[[School Postcode]:[Key Stage 5 School Performance Flag]],2, FALSE)</f>
        <v>#REF!</v>
      </c>
      <c r="N414" t="e">
        <f>VLOOKUP($G414,[1]!Table1[[School Postcode]:[Key Stage 5 School Performance Flag]],3, FALSE)</f>
        <v>#REF!</v>
      </c>
    </row>
    <row r="415" spans="1:14" hidden="1" x14ac:dyDescent="0.25">
      <c r="A415" t="s">
        <v>2443</v>
      </c>
      <c r="B415" t="s">
        <v>2444</v>
      </c>
      <c r="C415" t="s">
        <v>2445</v>
      </c>
      <c r="D415" t="s">
        <v>2031</v>
      </c>
      <c r="E415" t="s">
        <v>74</v>
      </c>
      <c r="F415" t="s">
        <v>49</v>
      </c>
      <c r="G415" t="s">
        <v>2446</v>
      </c>
      <c r="H415" t="s">
        <v>19</v>
      </c>
      <c r="I415" t="s">
        <v>74</v>
      </c>
      <c r="J415">
        <v>1214645191</v>
      </c>
      <c r="M415" t="e">
        <f>VLOOKUP($G415,[1]!Table1[[School Postcode]:[Key Stage 5 School Performance Flag]],2, FALSE)</f>
        <v>#REF!</v>
      </c>
      <c r="N415" t="e">
        <f>VLOOKUP($G415,[1]!Table1[[School Postcode]:[Key Stage 5 School Performance Flag]],3, FALSE)</f>
        <v>#REF!</v>
      </c>
    </row>
    <row r="416" spans="1:14" hidden="1" x14ac:dyDescent="0.25">
      <c r="A416" t="s">
        <v>2447</v>
      </c>
      <c r="B416" t="s">
        <v>2448</v>
      </c>
      <c r="C416" t="s">
        <v>2449</v>
      </c>
      <c r="E416" t="s">
        <v>109</v>
      </c>
      <c r="F416" t="s">
        <v>110</v>
      </c>
      <c r="G416" t="s">
        <v>2450</v>
      </c>
      <c r="H416" t="s">
        <v>19</v>
      </c>
      <c r="I416" t="s">
        <v>110</v>
      </c>
      <c r="J416">
        <v>1527597936</v>
      </c>
      <c r="M416" t="e">
        <f>VLOOKUP($G416,[1]!Table1[[School Postcode]:[Key Stage 5 School Performance Flag]],2, FALSE)</f>
        <v>#REF!</v>
      </c>
      <c r="N416" t="e">
        <f>VLOOKUP($G416,[1]!Table1[[School Postcode]:[Key Stage 5 School Performance Flag]],3, FALSE)</f>
        <v>#REF!</v>
      </c>
    </row>
    <row r="417" spans="1:14" x14ac:dyDescent="0.25">
      <c r="A417" t="s">
        <v>2451</v>
      </c>
      <c r="B417" t="s">
        <v>2452</v>
      </c>
      <c r="C417" t="s">
        <v>2453</v>
      </c>
      <c r="D417" t="s">
        <v>2454</v>
      </c>
      <c r="E417" t="s">
        <v>26</v>
      </c>
      <c r="F417" t="s">
        <v>27</v>
      </c>
      <c r="G417" t="s">
        <v>2455</v>
      </c>
      <c r="H417" t="s">
        <v>19</v>
      </c>
      <c r="I417" t="s">
        <v>27</v>
      </c>
      <c r="J417" t="s">
        <v>2456</v>
      </c>
      <c r="K417" t="s">
        <v>2457</v>
      </c>
      <c r="M417" s="1" t="e">
        <f>VLOOKUP($G417,[1]!Table1[[School Postcode]:[Key Stage 5 School Performance Flag]],2, FALSE)</f>
        <v>#REF!</v>
      </c>
      <c r="N417" s="1" t="e">
        <f>VLOOKUP($G417,[1]!Table1[[School Postcode]:[Key Stage 5 School Performance Flag]],3, FALSE)</f>
        <v>#REF!</v>
      </c>
    </row>
    <row r="418" spans="1:14" hidden="1" x14ac:dyDescent="0.25">
      <c r="A418" t="s">
        <v>2458</v>
      </c>
      <c r="B418" t="s">
        <v>2459</v>
      </c>
      <c r="C418" t="s">
        <v>2460</v>
      </c>
      <c r="E418" t="s">
        <v>355</v>
      </c>
      <c r="F418" t="s">
        <v>27</v>
      </c>
      <c r="G418" t="s">
        <v>2461</v>
      </c>
      <c r="H418" t="s">
        <v>19</v>
      </c>
      <c r="I418" t="s">
        <v>27</v>
      </c>
      <c r="J418" t="s">
        <v>2462</v>
      </c>
      <c r="K418" t="s">
        <v>2463</v>
      </c>
      <c r="L418">
        <v>12683</v>
      </c>
      <c r="M418" t="e">
        <f>VLOOKUP($G418,[1]!Table1[[School Postcode]:[Key Stage 5 School Performance Flag]],2, FALSE)</f>
        <v>#REF!</v>
      </c>
      <c r="N418" t="e">
        <f>VLOOKUP($G418,[1]!Table1[[School Postcode]:[Key Stage 5 School Performance Flag]],3, FALSE)</f>
        <v>#REF!</v>
      </c>
    </row>
    <row r="419" spans="1:14" x14ac:dyDescent="0.25">
      <c r="A419" t="s">
        <v>2464</v>
      </c>
      <c r="B419" t="s">
        <v>2465</v>
      </c>
      <c r="C419" t="s">
        <v>2466</v>
      </c>
      <c r="D419" t="s">
        <v>2467</v>
      </c>
      <c r="E419" t="s">
        <v>16</v>
      </c>
      <c r="F419" t="s">
        <v>17</v>
      </c>
      <c r="G419" t="s">
        <v>2468</v>
      </c>
      <c r="H419" t="s">
        <v>19</v>
      </c>
      <c r="I419" t="s">
        <v>17</v>
      </c>
      <c r="J419" t="s">
        <v>2469</v>
      </c>
      <c r="K419" t="s">
        <v>2470</v>
      </c>
      <c r="M419" s="1" t="e">
        <f>VLOOKUP($G419,[1]!Table1[[School Postcode]:[Key Stage 5 School Performance Flag]],2, FALSE)</f>
        <v>#REF!</v>
      </c>
      <c r="N419" s="1" t="e">
        <f>VLOOKUP($G419,[1]!Table1[[School Postcode]:[Key Stage 5 School Performance Flag]],3, FALSE)</f>
        <v>#REF!</v>
      </c>
    </row>
    <row r="420" spans="1:14" x14ac:dyDescent="0.25">
      <c r="A420" t="s">
        <v>2471</v>
      </c>
      <c r="B420" t="s">
        <v>2472</v>
      </c>
      <c r="C420" t="s">
        <v>2473</v>
      </c>
      <c r="E420" t="s">
        <v>743</v>
      </c>
      <c r="F420" t="s">
        <v>35</v>
      </c>
      <c r="G420" t="s">
        <v>2474</v>
      </c>
      <c r="H420" t="s">
        <v>19</v>
      </c>
      <c r="I420" t="s">
        <v>35</v>
      </c>
      <c r="J420" t="s">
        <v>2475</v>
      </c>
      <c r="K420" t="s">
        <v>2476</v>
      </c>
      <c r="M420" s="1" t="e">
        <f>VLOOKUP($G420,[1]!Table1[[School Postcode]:[Key Stage 5 School Performance Flag]],2, FALSE)</f>
        <v>#REF!</v>
      </c>
      <c r="N420" s="1" t="e">
        <f>VLOOKUP($G420,[1]!Table1[[School Postcode]:[Key Stage 5 School Performance Flag]],3, FALSE)</f>
        <v>#REF!</v>
      </c>
    </row>
    <row r="421" spans="1:14" x14ac:dyDescent="0.25">
      <c r="A421" t="s">
        <v>2477</v>
      </c>
      <c r="B421" t="s">
        <v>2478</v>
      </c>
      <c r="C421" t="s">
        <v>2479</v>
      </c>
      <c r="E421" t="s">
        <v>2480</v>
      </c>
      <c r="F421" t="s">
        <v>27</v>
      </c>
      <c r="G421" t="s">
        <v>2481</v>
      </c>
      <c r="H421" t="s">
        <v>19</v>
      </c>
      <c r="I421" t="s">
        <v>27</v>
      </c>
      <c r="J421" t="s">
        <v>2482</v>
      </c>
      <c r="K421" t="s">
        <v>2483</v>
      </c>
      <c r="L421">
        <v>18851</v>
      </c>
      <c r="M421" s="1" t="e">
        <f>VLOOKUP($G421,[1]!Table1[[School Postcode]:[Key Stage 5 School Performance Flag]],2, FALSE)</f>
        <v>#REF!</v>
      </c>
      <c r="N421" s="1" t="e">
        <f>VLOOKUP($G421,[1]!Table1[[School Postcode]:[Key Stage 5 School Performance Flag]],3, FALSE)</f>
        <v>#REF!</v>
      </c>
    </row>
    <row r="422" spans="1:14" hidden="1" x14ac:dyDescent="0.25">
      <c r="A422" t="s">
        <v>2484</v>
      </c>
      <c r="B422" t="s">
        <v>2485</v>
      </c>
      <c r="C422" t="s">
        <v>998</v>
      </c>
      <c r="D422" t="s">
        <v>999</v>
      </c>
      <c r="E422" t="s">
        <v>160</v>
      </c>
      <c r="F422" t="s">
        <v>126</v>
      </c>
      <c r="G422" t="s">
        <v>1000</v>
      </c>
      <c r="H422" t="s">
        <v>19</v>
      </c>
      <c r="I422" t="s">
        <v>126</v>
      </c>
      <c r="J422" t="s">
        <v>1001</v>
      </c>
      <c r="K422" t="s">
        <v>2486</v>
      </c>
      <c r="M422" t="e">
        <f>VLOOKUP($G422,[1]!Table1[[School Postcode]:[Key Stage 5 School Performance Flag]],2, FALSE)</f>
        <v>#REF!</v>
      </c>
      <c r="N422" t="e">
        <f>VLOOKUP($G422,[1]!Table1[[School Postcode]:[Key Stage 5 School Performance Flag]],3, FALSE)</f>
        <v>#REF!</v>
      </c>
    </row>
    <row r="423" spans="1:14" x14ac:dyDescent="0.25">
      <c r="A423" t="s">
        <v>2487</v>
      </c>
      <c r="B423" t="s">
        <v>2488</v>
      </c>
      <c r="C423" t="s">
        <v>2489</v>
      </c>
      <c r="D423" t="s">
        <v>2426</v>
      </c>
      <c r="E423" t="s">
        <v>256</v>
      </c>
      <c r="F423" t="s">
        <v>49</v>
      </c>
      <c r="G423" t="s">
        <v>2490</v>
      </c>
      <c r="H423" t="s">
        <v>19</v>
      </c>
      <c r="I423" t="s">
        <v>256</v>
      </c>
      <c r="J423" t="s">
        <v>2491</v>
      </c>
      <c r="K423" t="s">
        <v>2492</v>
      </c>
      <c r="M423" s="1" t="e">
        <f>VLOOKUP($G423,[1]!Table1[[School Postcode]:[Key Stage 5 School Performance Flag]],2, FALSE)</f>
        <v>#REF!</v>
      </c>
      <c r="N423" s="1" t="e">
        <f>VLOOKUP($G423,[1]!Table1[[School Postcode]:[Key Stage 5 School Performance Flag]],3, FALSE)</f>
        <v>#REF!</v>
      </c>
    </row>
    <row r="424" spans="1:14" x14ac:dyDescent="0.25">
      <c r="A424" t="s">
        <v>2493</v>
      </c>
      <c r="B424" t="s">
        <v>2494</v>
      </c>
      <c r="C424" t="s">
        <v>2495</v>
      </c>
      <c r="D424" t="s">
        <v>2496</v>
      </c>
      <c r="E424" t="s">
        <v>256</v>
      </c>
      <c r="F424" t="s">
        <v>49</v>
      </c>
      <c r="G424" t="s">
        <v>2497</v>
      </c>
      <c r="H424" t="s">
        <v>19</v>
      </c>
      <c r="I424" t="s">
        <v>256</v>
      </c>
      <c r="J424">
        <v>1384816500</v>
      </c>
      <c r="M424" s="1" t="e">
        <f>VLOOKUP($G424,[1]!Table1[[School Postcode]:[Key Stage 5 School Performance Flag]],2, FALSE)</f>
        <v>#REF!</v>
      </c>
      <c r="N424" s="1" t="e">
        <f>VLOOKUP($G424,[1]!Table1[[School Postcode]:[Key Stage 5 School Performance Flag]],3, FALSE)</f>
        <v>#REF!</v>
      </c>
    </row>
    <row r="425" spans="1:14" x14ac:dyDescent="0.25">
      <c r="A425" t="s">
        <v>2498</v>
      </c>
      <c r="B425" t="s">
        <v>2499</v>
      </c>
      <c r="C425" t="s">
        <v>2500</v>
      </c>
      <c r="E425" t="s">
        <v>256</v>
      </c>
      <c r="F425" t="s">
        <v>49</v>
      </c>
      <c r="G425" t="s">
        <v>2501</v>
      </c>
      <c r="H425" t="s">
        <v>19</v>
      </c>
      <c r="I425" t="s">
        <v>256</v>
      </c>
      <c r="J425" t="s">
        <v>2502</v>
      </c>
      <c r="K425" t="s">
        <v>2503</v>
      </c>
      <c r="M425" s="1" t="e">
        <f>VLOOKUP($G425,[1]!Table1[[School Postcode]:[Key Stage 5 School Performance Flag]],2, FALSE)</f>
        <v>#REF!</v>
      </c>
      <c r="N425" s="1" t="e">
        <f>VLOOKUP($G425,[1]!Table1[[School Postcode]:[Key Stage 5 School Performance Flag]],3, FALSE)</f>
        <v>#REF!</v>
      </c>
    </row>
    <row r="426" spans="1:14" hidden="1" x14ac:dyDescent="0.25">
      <c r="A426" t="s">
        <v>2504</v>
      </c>
      <c r="B426" t="s">
        <v>2505</v>
      </c>
      <c r="C426" t="s">
        <v>2506</v>
      </c>
      <c r="E426" t="s">
        <v>2315</v>
      </c>
      <c r="F426" t="s">
        <v>49</v>
      </c>
      <c r="G426" t="s">
        <v>2507</v>
      </c>
      <c r="H426" t="s">
        <v>19</v>
      </c>
      <c r="I426" t="s">
        <v>256</v>
      </c>
      <c r="J426" t="s">
        <v>2508</v>
      </c>
      <c r="K426" t="s">
        <v>2509</v>
      </c>
      <c r="L426">
        <v>25201</v>
      </c>
      <c r="M426" t="e">
        <f>VLOOKUP($G426,[1]!Table1[[School Postcode]:[Key Stage 5 School Performance Flag]],2, FALSE)</f>
        <v>#REF!</v>
      </c>
      <c r="N426" t="e">
        <f>VLOOKUP($G426,[1]!Table1[[School Postcode]:[Key Stage 5 School Performance Flag]],3, FALSE)</f>
        <v>#REF!</v>
      </c>
    </row>
    <row r="427" spans="1:14" x14ac:dyDescent="0.25">
      <c r="A427" t="s">
        <v>2510</v>
      </c>
      <c r="B427" t="s">
        <v>2511</v>
      </c>
      <c r="C427" t="s">
        <v>2076</v>
      </c>
      <c r="E427" t="s">
        <v>160</v>
      </c>
      <c r="F427" t="s">
        <v>126</v>
      </c>
      <c r="G427" t="s">
        <v>2077</v>
      </c>
      <c r="H427" t="s">
        <v>19</v>
      </c>
      <c r="I427" t="s">
        <v>160</v>
      </c>
      <c r="J427">
        <v>1162703176</v>
      </c>
      <c r="M427" s="1" t="e">
        <f>VLOOKUP($G427,[1]!Table1[[School Postcode]:[Key Stage 5 School Performance Flag]],2, FALSE)</f>
        <v>#REF!</v>
      </c>
      <c r="N427" s="1" t="e">
        <f>VLOOKUP($G427,[1]!Table1[[School Postcode]:[Key Stage 5 School Performance Flag]],3, FALSE)</f>
        <v>#REF!</v>
      </c>
    </row>
    <row r="428" spans="1:14" hidden="1" x14ac:dyDescent="0.25">
      <c r="A428" t="s">
        <v>2512</v>
      </c>
      <c r="B428" t="s">
        <v>2513</v>
      </c>
      <c r="C428" t="s">
        <v>80</v>
      </c>
      <c r="D428" t="s">
        <v>2514</v>
      </c>
      <c r="E428" t="s">
        <v>743</v>
      </c>
      <c r="F428" t="s">
        <v>35</v>
      </c>
      <c r="G428" t="s">
        <v>2515</v>
      </c>
      <c r="H428" t="s">
        <v>19</v>
      </c>
      <c r="I428" t="s">
        <v>126</v>
      </c>
      <c r="J428" t="s">
        <v>2516</v>
      </c>
      <c r="K428" t="s">
        <v>2517</v>
      </c>
      <c r="M428" t="e">
        <f>VLOOKUP($G428,[1]!Table1[[School Postcode]:[Key Stage 5 School Performance Flag]],2, FALSE)</f>
        <v>#REF!</v>
      </c>
      <c r="N428" t="e">
        <f>VLOOKUP($G428,[1]!Table1[[School Postcode]:[Key Stage 5 School Performance Flag]],3, FALSE)</f>
        <v>#REF!</v>
      </c>
    </row>
    <row r="429" spans="1:14" hidden="1" x14ac:dyDescent="0.25">
      <c r="A429" t="s">
        <v>2518</v>
      </c>
      <c r="B429" t="s">
        <v>2519</v>
      </c>
      <c r="C429" t="s">
        <v>2520</v>
      </c>
      <c r="D429" t="s">
        <v>2521</v>
      </c>
      <c r="E429" t="s">
        <v>160</v>
      </c>
      <c r="F429" t="s">
        <v>126</v>
      </c>
      <c r="G429" t="s">
        <v>2522</v>
      </c>
      <c r="H429" t="s">
        <v>19</v>
      </c>
      <c r="I429" t="s">
        <v>126</v>
      </c>
      <c r="J429" t="s">
        <v>2523</v>
      </c>
      <c r="K429" t="s">
        <v>2524</v>
      </c>
      <c r="M429" t="e">
        <f>VLOOKUP($G429,[1]!Table1[[School Postcode]:[Key Stage 5 School Performance Flag]],2, FALSE)</f>
        <v>#REF!</v>
      </c>
      <c r="N429" t="e">
        <f>VLOOKUP($G429,[1]!Table1[[School Postcode]:[Key Stage 5 School Performance Flag]],3, FALSE)</f>
        <v>#REF!</v>
      </c>
    </row>
    <row r="430" spans="1:14" x14ac:dyDescent="0.25">
      <c r="A430" t="s">
        <v>2525</v>
      </c>
      <c r="B430" t="s">
        <v>2526</v>
      </c>
      <c r="C430" t="s">
        <v>2527</v>
      </c>
      <c r="E430" t="s">
        <v>360</v>
      </c>
      <c r="F430" t="s">
        <v>49</v>
      </c>
      <c r="G430" t="s">
        <v>2528</v>
      </c>
      <c r="H430" t="s">
        <v>19</v>
      </c>
      <c r="I430" t="s">
        <v>299</v>
      </c>
      <c r="J430" t="s">
        <v>2529</v>
      </c>
      <c r="K430" t="s">
        <v>2530</v>
      </c>
      <c r="M430" s="1" t="e">
        <f>VLOOKUP($G430,[1]!Table1[[School Postcode]:[Key Stage 5 School Performance Flag]],2, FALSE)</f>
        <v>#REF!</v>
      </c>
      <c r="N430" s="1" t="e">
        <f>VLOOKUP($G430,[1]!Table1[[School Postcode]:[Key Stage 5 School Performance Flag]],3, FALSE)</f>
        <v>#REF!</v>
      </c>
    </row>
    <row r="431" spans="1:14" x14ac:dyDescent="0.25">
      <c r="A431" t="s">
        <v>2531</v>
      </c>
      <c r="B431" t="s">
        <v>2532</v>
      </c>
      <c r="C431" t="s">
        <v>2533</v>
      </c>
      <c r="E431" t="s">
        <v>959</v>
      </c>
      <c r="F431" t="s">
        <v>126</v>
      </c>
      <c r="G431" t="s">
        <v>2534</v>
      </c>
      <c r="H431" t="s">
        <v>19</v>
      </c>
      <c r="I431" t="s">
        <v>126</v>
      </c>
      <c r="J431" t="s">
        <v>2535</v>
      </c>
      <c r="M431" s="1" t="e">
        <f>VLOOKUP($G431,[1]!Table1[[School Postcode]:[Key Stage 5 School Performance Flag]],2, FALSE)</f>
        <v>#REF!</v>
      </c>
      <c r="N431" s="1" t="e">
        <f>VLOOKUP($G431,[1]!Table1[[School Postcode]:[Key Stage 5 School Performance Flag]],3, FALSE)</f>
        <v>#REF!</v>
      </c>
    </row>
    <row r="432" spans="1:14" hidden="1" x14ac:dyDescent="0.25">
      <c r="A432" t="s">
        <v>2536</v>
      </c>
      <c r="B432" t="s">
        <v>2537</v>
      </c>
      <c r="C432" t="s">
        <v>2538</v>
      </c>
      <c r="D432" t="s">
        <v>2539</v>
      </c>
      <c r="E432" t="s">
        <v>743</v>
      </c>
      <c r="F432" t="s">
        <v>35</v>
      </c>
      <c r="G432" t="s">
        <v>2540</v>
      </c>
      <c r="H432" t="s">
        <v>19</v>
      </c>
      <c r="I432" t="s">
        <v>35</v>
      </c>
      <c r="J432" t="s">
        <v>2541</v>
      </c>
      <c r="K432" t="s">
        <v>2542</v>
      </c>
      <c r="M432" t="e">
        <f>VLOOKUP($G432,[1]!Table1[[School Postcode]:[Key Stage 5 School Performance Flag]],2, FALSE)</f>
        <v>#REF!</v>
      </c>
      <c r="N432" t="e">
        <f>VLOOKUP($G432,[1]!Table1[[School Postcode]:[Key Stage 5 School Performance Flag]],3, FALSE)</f>
        <v>#REF!</v>
      </c>
    </row>
    <row r="433" spans="1:14" x14ac:dyDescent="0.25">
      <c r="A433" t="s">
        <v>2543</v>
      </c>
      <c r="B433" t="s">
        <v>2544</v>
      </c>
      <c r="C433" t="s">
        <v>2545</v>
      </c>
      <c r="E433" t="s">
        <v>743</v>
      </c>
      <c r="F433" t="s">
        <v>35</v>
      </c>
      <c r="G433" t="s">
        <v>2546</v>
      </c>
      <c r="H433" t="s">
        <v>19</v>
      </c>
      <c r="I433" t="s">
        <v>35</v>
      </c>
      <c r="J433" t="s">
        <v>2547</v>
      </c>
      <c r="K433" t="s">
        <v>2548</v>
      </c>
      <c r="L433">
        <v>18925</v>
      </c>
      <c r="M433" s="1" t="e">
        <f>VLOOKUP($G433,[1]!Table1[[School Postcode]:[Key Stage 5 School Performance Flag]],2, FALSE)</f>
        <v>#REF!</v>
      </c>
      <c r="N433" s="1" t="e">
        <f>VLOOKUP($G433,[1]!Table1[[School Postcode]:[Key Stage 5 School Performance Flag]],3, FALSE)</f>
        <v>#REF!</v>
      </c>
    </row>
    <row r="434" spans="1:14" x14ac:dyDescent="0.25">
      <c r="A434" t="s">
        <v>2549</v>
      </c>
      <c r="B434" t="s">
        <v>2550</v>
      </c>
      <c r="C434" t="s">
        <v>629</v>
      </c>
      <c r="E434" t="s">
        <v>630</v>
      </c>
      <c r="F434" t="s">
        <v>17</v>
      </c>
      <c r="G434" t="s">
        <v>2551</v>
      </c>
      <c r="H434" t="s">
        <v>19</v>
      </c>
      <c r="I434" t="s">
        <v>17</v>
      </c>
      <c r="J434" t="s">
        <v>2552</v>
      </c>
      <c r="K434" t="s">
        <v>2553</v>
      </c>
      <c r="L434">
        <v>12374</v>
      </c>
      <c r="M434" s="1" t="e">
        <f>VLOOKUP($G434,[1]!Table1[[School Postcode]:[Key Stage 5 School Performance Flag]],2, FALSE)</f>
        <v>#REF!</v>
      </c>
      <c r="N434" s="1" t="e">
        <f>VLOOKUP($G434,[1]!Table1[[School Postcode]:[Key Stage 5 School Performance Flag]],3, FALSE)</f>
        <v>#REF!</v>
      </c>
    </row>
    <row r="435" spans="1:14" x14ac:dyDescent="0.25">
      <c r="A435" t="s">
        <v>2554</v>
      </c>
      <c r="B435" t="s">
        <v>2555</v>
      </c>
      <c r="C435" t="s">
        <v>1784</v>
      </c>
      <c r="D435" t="s">
        <v>1785</v>
      </c>
      <c r="E435" t="s">
        <v>821</v>
      </c>
      <c r="F435" t="s">
        <v>49</v>
      </c>
      <c r="G435" t="s">
        <v>1786</v>
      </c>
      <c r="H435" t="s">
        <v>19</v>
      </c>
      <c r="I435" t="s">
        <v>256</v>
      </c>
      <c r="K435" t="s">
        <v>1788</v>
      </c>
      <c r="M435" s="1" t="e">
        <f>VLOOKUP($G435,[1]!Table1[[School Postcode]:[Key Stage 5 School Performance Flag]],2, FALSE)</f>
        <v>#REF!</v>
      </c>
      <c r="N435" s="1" t="e">
        <f>VLOOKUP($G435,[1]!Table1[[School Postcode]:[Key Stage 5 School Performance Flag]],3, FALSE)</f>
        <v>#REF!</v>
      </c>
    </row>
    <row r="436" spans="1:14" x14ac:dyDescent="0.25">
      <c r="A436" t="s">
        <v>2556</v>
      </c>
      <c r="B436" t="s">
        <v>2557</v>
      </c>
      <c r="C436" t="s">
        <v>2558</v>
      </c>
      <c r="E436" t="s">
        <v>2559</v>
      </c>
      <c r="F436" t="s">
        <v>49</v>
      </c>
      <c r="G436" t="s">
        <v>2560</v>
      </c>
      <c r="H436" t="s">
        <v>19</v>
      </c>
      <c r="I436" t="s">
        <v>299</v>
      </c>
      <c r="J436" t="s">
        <v>2561</v>
      </c>
      <c r="K436" t="s">
        <v>2562</v>
      </c>
      <c r="L436">
        <v>17758</v>
      </c>
      <c r="M436" s="1" t="e">
        <f>VLOOKUP($G436,[1]!Table1[[School Postcode]:[Key Stage 5 School Performance Flag]],2, FALSE)</f>
        <v>#REF!</v>
      </c>
      <c r="N436" s="1" t="e">
        <f>VLOOKUP($G436,[1]!Table1[[School Postcode]:[Key Stage 5 School Performance Flag]],3, FALSE)</f>
        <v>#REF!</v>
      </c>
    </row>
    <row r="437" spans="1:14" x14ac:dyDescent="0.25">
      <c r="A437" t="s">
        <v>2563</v>
      </c>
      <c r="B437" t="s">
        <v>2564</v>
      </c>
      <c r="C437" t="s">
        <v>2565</v>
      </c>
      <c r="E437" t="s">
        <v>856</v>
      </c>
      <c r="F437" t="s">
        <v>857</v>
      </c>
      <c r="G437" t="s">
        <v>2566</v>
      </c>
      <c r="H437" t="s">
        <v>19</v>
      </c>
      <c r="I437" t="s">
        <v>857</v>
      </c>
      <c r="J437" t="s">
        <v>2567</v>
      </c>
      <c r="K437" t="s">
        <v>2568</v>
      </c>
      <c r="L437">
        <v>14759</v>
      </c>
      <c r="M437" s="1" t="e">
        <f>VLOOKUP($G437,[1]!Table1[[School Postcode]:[Key Stage 5 School Performance Flag]],2, FALSE)</f>
        <v>#REF!</v>
      </c>
      <c r="N437" s="1" t="e">
        <f>VLOOKUP($G437,[1]!Table1[[School Postcode]:[Key Stage 5 School Performance Flag]],3, FALSE)</f>
        <v>#REF!</v>
      </c>
    </row>
    <row r="438" spans="1:14" hidden="1" x14ac:dyDescent="0.25">
      <c r="A438" t="s">
        <v>2569</v>
      </c>
      <c r="B438" t="s">
        <v>2570</v>
      </c>
      <c r="C438" t="s">
        <v>2571</v>
      </c>
      <c r="D438" t="s">
        <v>2572</v>
      </c>
      <c r="E438" t="s">
        <v>1333</v>
      </c>
      <c r="F438" t="s">
        <v>27</v>
      </c>
      <c r="G438" t="s">
        <v>2573</v>
      </c>
      <c r="H438" t="s">
        <v>19</v>
      </c>
      <c r="I438" t="s">
        <v>35</v>
      </c>
      <c r="J438" t="s">
        <v>2574</v>
      </c>
      <c r="K438" t="s">
        <v>2575</v>
      </c>
      <c r="L438">
        <v>17609</v>
      </c>
      <c r="M438" t="e">
        <f>VLOOKUP($G438,[1]!Table1[[School Postcode]:[Key Stage 5 School Performance Flag]],2, FALSE)</f>
        <v>#REF!</v>
      </c>
      <c r="N438" t="e">
        <f>VLOOKUP($G438,[1]!Table1[[School Postcode]:[Key Stage 5 School Performance Flag]],3, FALSE)</f>
        <v>#REF!</v>
      </c>
    </row>
    <row r="439" spans="1:14" hidden="1" x14ac:dyDescent="0.25">
      <c r="A439" t="s">
        <v>2576</v>
      </c>
      <c r="B439" t="s">
        <v>2577</v>
      </c>
      <c r="C439" t="s">
        <v>2578</v>
      </c>
      <c r="E439" t="s">
        <v>2579</v>
      </c>
      <c r="F439" t="s">
        <v>35</v>
      </c>
      <c r="G439" t="s">
        <v>2580</v>
      </c>
      <c r="H439" t="s">
        <v>19</v>
      </c>
      <c r="I439" t="s">
        <v>35</v>
      </c>
      <c r="J439" t="s">
        <v>2581</v>
      </c>
      <c r="K439" t="s">
        <v>2582</v>
      </c>
      <c r="M439" t="e">
        <f>VLOOKUP($G439,[1]!Table1[[School Postcode]:[Key Stage 5 School Performance Flag]],2, FALSE)</f>
        <v>#REF!</v>
      </c>
      <c r="N439" t="e">
        <f>VLOOKUP($G439,[1]!Table1[[School Postcode]:[Key Stage 5 School Performance Flag]],3, FALSE)</f>
        <v>#REF!</v>
      </c>
    </row>
    <row r="440" spans="1:14" hidden="1" x14ac:dyDescent="0.25">
      <c r="A440" t="s">
        <v>2583</v>
      </c>
      <c r="B440" t="s">
        <v>2584</v>
      </c>
      <c r="C440" t="s">
        <v>2585</v>
      </c>
      <c r="E440" t="s">
        <v>1333</v>
      </c>
      <c r="F440" t="s">
        <v>27</v>
      </c>
      <c r="G440" t="s">
        <v>2586</v>
      </c>
      <c r="H440" t="s">
        <v>19</v>
      </c>
      <c r="I440" t="s">
        <v>27</v>
      </c>
      <c r="J440" t="s">
        <v>2587</v>
      </c>
      <c r="K440" t="s">
        <v>2588</v>
      </c>
      <c r="L440">
        <v>11390</v>
      </c>
      <c r="M440" t="e">
        <f>VLOOKUP($G440,[1]!Table1[[School Postcode]:[Key Stage 5 School Performance Flag]],2, FALSE)</f>
        <v>#REF!</v>
      </c>
      <c r="N440" t="e">
        <f>VLOOKUP($G440,[1]!Table1[[School Postcode]:[Key Stage 5 School Performance Flag]],3, FALSE)</f>
        <v>#REF!</v>
      </c>
    </row>
    <row r="441" spans="1:14" hidden="1" x14ac:dyDescent="0.25">
      <c r="A441" t="s">
        <v>2589</v>
      </c>
      <c r="B441" t="s">
        <v>2590</v>
      </c>
      <c r="C441" t="s">
        <v>2591</v>
      </c>
      <c r="E441" t="s">
        <v>2592</v>
      </c>
      <c r="F441" t="s">
        <v>126</v>
      </c>
      <c r="G441" t="s">
        <v>2593</v>
      </c>
      <c r="H441" t="s">
        <v>19</v>
      </c>
      <c r="I441" t="s">
        <v>126</v>
      </c>
      <c r="J441" t="s">
        <v>2594</v>
      </c>
      <c r="K441" t="s">
        <v>2595</v>
      </c>
      <c r="L441">
        <v>11756</v>
      </c>
      <c r="M441" t="e">
        <f>VLOOKUP($G441,[1]!Table1[[School Postcode]:[Key Stage 5 School Performance Flag]],2, FALSE)</f>
        <v>#REF!</v>
      </c>
      <c r="N441" t="e">
        <f>VLOOKUP($G441,[1]!Table1[[School Postcode]:[Key Stage 5 School Performance Flag]],3, FALSE)</f>
        <v>#REF!</v>
      </c>
    </row>
    <row r="442" spans="1:14" hidden="1" x14ac:dyDescent="0.25">
      <c r="A442" t="s">
        <v>2596</v>
      </c>
      <c r="B442" t="s">
        <v>2597</v>
      </c>
      <c r="C442" t="s">
        <v>2598</v>
      </c>
      <c r="D442" t="s">
        <v>2599</v>
      </c>
      <c r="E442" t="s">
        <v>160</v>
      </c>
      <c r="F442" t="s">
        <v>126</v>
      </c>
      <c r="G442" t="s">
        <v>2600</v>
      </c>
      <c r="H442" t="s">
        <v>19</v>
      </c>
      <c r="I442" t="s">
        <v>126</v>
      </c>
      <c r="J442" t="s">
        <v>2601</v>
      </c>
      <c r="K442" t="s">
        <v>2602</v>
      </c>
      <c r="M442" t="e">
        <f>VLOOKUP($G442,[1]!Table1[[School Postcode]:[Key Stage 5 School Performance Flag]],2, FALSE)</f>
        <v>#REF!</v>
      </c>
      <c r="N442" t="e">
        <f>VLOOKUP($G442,[1]!Table1[[School Postcode]:[Key Stage 5 School Performance Flag]],3, FALSE)</f>
        <v>#REF!</v>
      </c>
    </row>
    <row r="443" spans="1:14" hidden="1" x14ac:dyDescent="0.25">
      <c r="A443" t="s">
        <v>2603</v>
      </c>
      <c r="B443" t="s">
        <v>2604</v>
      </c>
      <c r="C443" t="s">
        <v>2605</v>
      </c>
      <c r="E443" t="s">
        <v>269</v>
      </c>
      <c r="F443" t="s">
        <v>49</v>
      </c>
      <c r="G443" t="s">
        <v>2606</v>
      </c>
      <c r="H443" t="s">
        <v>19</v>
      </c>
      <c r="I443" t="s">
        <v>57</v>
      </c>
      <c r="J443" t="s">
        <v>2607</v>
      </c>
      <c r="K443" t="s">
        <v>2608</v>
      </c>
      <c r="L443">
        <v>13241</v>
      </c>
      <c r="M443" t="e">
        <f>VLOOKUP($G443,[1]!Table1[[School Postcode]:[Key Stage 5 School Performance Flag]],2, FALSE)</f>
        <v>#REF!</v>
      </c>
      <c r="N443" t="e">
        <f>VLOOKUP($G443,[1]!Table1[[School Postcode]:[Key Stage 5 School Performance Flag]],3, FALSE)</f>
        <v>#REF!</v>
      </c>
    </row>
    <row r="444" spans="1:14" x14ac:dyDescent="0.25">
      <c r="A444" t="s">
        <v>2609</v>
      </c>
      <c r="B444" t="s">
        <v>2610</v>
      </c>
      <c r="C444" t="s">
        <v>2500</v>
      </c>
      <c r="D444" t="s">
        <v>2611</v>
      </c>
      <c r="E444" t="s">
        <v>256</v>
      </c>
      <c r="F444" t="s">
        <v>49</v>
      </c>
      <c r="G444" t="s">
        <v>2501</v>
      </c>
      <c r="H444" t="s">
        <v>19</v>
      </c>
      <c r="I444" t="s">
        <v>256</v>
      </c>
      <c r="J444" t="s">
        <v>2612</v>
      </c>
      <c r="K444" t="s">
        <v>2613</v>
      </c>
      <c r="M444" s="1" t="e">
        <f>VLOOKUP($G444,[1]!Table1[[School Postcode]:[Key Stage 5 School Performance Flag]],2, FALSE)</f>
        <v>#REF!</v>
      </c>
      <c r="N444" s="1" t="e">
        <f>VLOOKUP($G444,[1]!Table1[[School Postcode]:[Key Stage 5 School Performance Flag]],3, FALSE)</f>
        <v>#REF!</v>
      </c>
    </row>
    <row r="445" spans="1:14" x14ac:dyDescent="0.25">
      <c r="A445" t="s">
        <v>2614</v>
      </c>
      <c r="B445" t="s">
        <v>2615</v>
      </c>
      <c r="C445" t="s">
        <v>2616</v>
      </c>
      <c r="D445" t="s">
        <v>2617</v>
      </c>
      <c r="E445" t="s">
        <v>74</v>
      </c>
      <c r="G445" t="s">
        <v>2618</v>
      </c>
      <c r="H445" t="s">
        <v>19</v>
      </c>
      <c r="I445" t="s">
        <v>74</v>
      </c>
      <c r="J445">
        <v>1214144858</v>
      </c>
      <c r="L445">
        <v>19556</v>
      </c>
      <c r="M445" s="1" t="e">
        <f>VLOOKUP($G445,[1]!Table1[[School Postcode]:[Key Stage 5 School Performance Flag]],2, FALSE)</f>
        <v>#REF!</v>
      </c>
      <c r="N445" s="1" t="e">
        <f>VLOOKUP($G445,[1]!Table1[[School Postcode]:[Key Stage 5 School Performance Flag]],3, FALSE)</f>
        <v>#REF!</v>
      </c>
    </row>
    <row r="446" spans="1:14" hidden="1" x14ac:dyDescent="0.25">
      <c r="A446" t="s">
        <v>2619</v>
      </c>
      <c r="B446" t="s">
        <v>2620</v>
      </c>
      <c r="C446" t="s">
        <v>1223</v>
      </c>
      <c r="D446" t="s">
        <v>2621</v>
      </c>
      <c r="E446" t="s">
        <v>173</v>
      </c>
      <c r="F446" t="s">
        <v>174</v>
      </c>
      <c r="G446" t="s">
        <v>2622</v>
      </c>
      <c r="H446" t="s">
        <v>19</v>
      </c>
      <c r="I446" t="s">
        <v>174</v>
      </c>
      <c r="J446">
        <v>1295720777</v>
      </c>
      <c r="K446" t="s">
        <v>2623</v>
      </c>
      <c r="L446">
        <v>26248</v>
      </c>
      <c r="M446" t="e">
        <f>VLOOKUP($G446,[1]!Table1[[School Postcode]:[Key Stage 5 School Performance Flag]],2, FALSE)</f>
        <v>#REF!</v>
      </c>
      <c r="N446" t="e">
        <f>VLOOKUP($G446,[1]!Table1[[School Postcode]:[Key Stage 5 School Performance Flag]],3, FALSE)</f>
        <v>#REF!</v>
      </c>
    </row>
    <row r="447" spans="1:14" x14ac:dyDescent="0.25">
      <c r="A447" t="s">
        <v>2624</v>
      </c>
      <c r="B447" t="s">
        <v>2625</v>
      </c>
      <c r="C447" t="s">
        <v>2626</v>
      </c>
      <c r="D447" t="s">
        <v>2627</v>
      </c>
      <c r="E447" t="s">
        <v>118</v>
      </c>
      <c r="F447" t="s">
        <v>49</v>
      </c>
      <c r="G447" t="s">
        <v>2628</v>
      </c>
      <c r="H447" t="s">
        <v>19</v>
      </c>
      <c r="I447" t="s">
        <v>118</v>
      </c>
      <c r="J447" t="s">
        <v>2629</v>
      </c>
      <c r="K447" t="s">
        <v>2630</v>
      </c>
      <c r="L447">
        <v>15716</v>
      </c>
      <c r="M447" s="1" t="e">
        <f>VLOOKUP($G447,[1]!Table1[[School Postcode]:[Key Stage 5 School Performance Flag]],2, FALSE)</f>
        <v>#REF!</v>
      </c>
      <c r="N447" s="1" t="e">
        <f>VLOOKUP($G447,[1]!Table1[[School Postcode]:[Key Stage 5 School Performance Flag]],3, FALSE)</f>
        <v>#REF!</v>
      </c>
    </row>
    <row r="448" spans="1:14" x14ac:dyDescent="0.25">
      <c r="A448" t="s">
        <v>2631</v>
      </c>
      <c r="B448" t="s">
        <v>2632</v>
      </c>
      <c r="C448" t="s">
        <v>2633</v>
      </c>
      <c r="D448" t="s">
        <v>2634</v>
      </c>
      <c r="E448" t="s">
        <v>821</v>
      </c>
      <c r="F448" t="s">
        <v>49</v>
      </c>
      <c r="G448" t="s">
        <v>2635</v>
      </c>
      <c r="H448" t="s">
        <v>19</v>
      </c>
      <c r="I448" t="s">
        <v>256</v>
      </c>
      <c r="J448" t="s">
        <v>2636</v>
      </c>
      <c r="K448" t="s">
        <v>2637</v>
      </c>
      <c r="M448" s="1" t="e">
        <f>VLOOKUP($G448,[1]!Table1[[School Postcode]:[Key Stage 5 School Performance Flag]],2, FALSE)</f>
        <v>#REF!</v>
      </c>
      <c r="N448" s="1" t="e">
        <f>VLOOKUP($G448,[1]!Table1[[School Postcode]:[Key Stage 5 School Performance Flag]],3, FALSE)</f>
        <v>#REF!</v>
      </c>
    </row>
    <row r="449" spans="1:14" x14ac:dyDescent="0.25">
      <c r="A449" t="s">
        <v>2638</v>
      </c>
      <c r="B449" t="s">
        <v>2639</v>
      </c>
      <c r="C449" t="s">
        <v>2640</v>
      </c>
      <c r="D449" t="s">
        <v>2641</v>
      </c>
      <c r="E449" t="s">
        <v>16</v>
      </c>
      <c r="F449" t="s">
        <v>17</v>
      </c>
      <c r="G449" t="s">
        <v>2642</v>
      </c>
      <c r="H449" t="s">
        <v>19</v>
      </c>
      <c r="I449" t="s">
        <v>17</v>
      </c>
      <c r="J449">
        <v>1604493211</v>
      </c>
      <c r="K449" t="s">
        <v>2643</v>
      </c>
      <c r="L449">
        <v>12383</v>
      </c>
      <c r="M449" s="1" t="e">
        <f>VLOOKUP($G449,[1]!Table1[[School Postcode]:[Key Stage 5 School Performance Flag]],2, FALSE)</f>
        <v>#REF!</v>
      </c>
      <c r="N449" s="1" t="e">
        <f>VLOOKUP($G449,[1]!Table1[[School Postcode]:[Key Stage 5 School Performance Flag]],3, FALSE)</f>
        <v>#REF!</v>
      </c>
    </row>
    <row r="450" spans="1:14" hidden="1" x14ac:dyDescent="0.25">
      <c r="A450" t="s">
        <v>2644</v>
      </c>
      <c r="B450" t="s">
        <v>2645</v>
      </c>
      <c r="C450" t="s">
        <v>80</v>
      </c>
      <c r="D450" t="s">
        <v>2646</v>
      </c>
      <c r="E450" t="s">
        <v>160</v>
      </c>
      <c r="F450" t="s">
        <v>126</v>
      </c>
      <c r="G450" t="s">
        <v>2647</v>
      </c>
      <c r="H450" t="s">
        <v>19</v>
      </c>
      <c r="I450" t="s">
        <v>126</v>
      </c>
      <c r="J450" t="s">
        <v>2648</v>
      </c>
      <c r="K450" t="s">
        <v>2649</v>
      </c>
      <c r="M450" t="e">
        <f>VLOOKUP($G450,[1]!Table1[[School Postcode]:[Key Stage 5 School Performance Flag]],2, FALSE)</f>
        <v>#REF!</v>
      </c>
      <c r="N450" t="e">
        <f>VLOOKUP($G450,[1]!Table1[[School Postcode]:[Key Stage 5 School Performance Flag]],3, FALSE)</f>
        <v>#REF!</v>
      </c>
    </row>
    <row r="451" spans="1:14" hidden="1" x14ac:dyDescent="0.25">
      <c r="A451" t="s">
        <v>2650</v>
      </c>
      <c r="B451" t="s">
        <v>2651</v>
      </c>
      <c r="C451" t="s">
        <v>1764</v>
      </c>
      <c r="D451" t="s">
        <v>2652</v>
      </c>
      <c r="E451" t="s">
        <v>16</v>
      </c>
      <c r="F451" t="s">
        <v>17</v>
      </c>
      <c r="G451" t="s">
        <v>2653</v>
      </c>
      <c r="H451" t="s">
        <v>19</v>
      </c>
      <c r="I451" t="s">
        <v>17</v>
      </c>
      <c r="J451" t="s">
        <v>2654</v>
      </c>
      <c r="M451" t="e">
        <f>VLOOKUP($G451,[1]!Table1[[School Postcode]:[Key Stage 5 School Performance Flag]],2, FALSE)</f>
        <v>#REF!</v>
      </c>
      <c r="N451" t="e">
        <f>VLOOKUP($G451,[1]!Table1[[School Postcode]:[Key Stage 5 School Performance Flag]],3, FALSE)</f>
        <v>#REF!</v>
      </c>
    </row>
    <row r="452" spans="1:14" x14ac:dyDescent="0.25">
      <c r="A452" t="s">
        <v>2655</v>
      </c>
      <c r="B452" t="s">
        <v>2656</v>
      </c>
      <c r="C452" t="s">
        <v>2657</v>
      </c>
      <c r="D452" t="s">
        <v>2658</v>
      </c>
      <c r="E452" t="s">
        <v>2659</v>
      </c>
      <c r="F452" t="s">
        <v>49</v>
      </c>
      <c r="G452" t="s">
        <v>2660</v>
      </c>
      <c r="H452" t="s">
        <v>19</v>
      </c>
      <c r="I452" t="s">
        <v>256</v>
      </c>
      <c r="J452">
        <v>1384816225</v>
      </c>
      <c r="M452" s="1" t="e">
        <f>VLOOKUP($G452,[1]!Table1[[School Postcode]:[Key Stage 5 School Performance Flag]],2, FALSE)</f>
        <v>#REF!</v>
      </c>
      <c r="N452" s="1" t="e">
        <f>VLOOKUP($G452,[1]!Table1[[School Postcode]:[Key Stage 5 School Performance Flag]],3, FALSE)</f>
        <v>#REF!</v>
      </c>
    </row>
    <row r="453" spans="1:14" x14ac:dyDescent="0.25">
      <c r="A453" t="s">
        <v>2661</v>
      </c>
      <c r="B453" t="s">
        <v>2662</v>
      </c>
      <c r="C453" t="s">
        <v>2663</v>
      </c>
      <c r="D453" t="s">
        <v>483</v>
      </c>
      <c r="E453" t="s">
        <v>74</v>
      </c>
      <c r="F453" t="s">
        <v>49</v>
      </c>
      <c r="G453" t="s">
        <v>2664</v>
      </c>
      <c r="H453" t="s">
        <v>19</v>
      </c>
      <c r="I453" t="s">
        <v>74</v>
      </c>
      <c r="J453">
        <v>1215666400</v>
      </c>
      <c r="M453" s="1" t="e">
        <f>VLOOKUP($G453,[1]!Table1[[School Postcode]:[Key Stage 5 School Performance Flag]],2, FALSE)</f>
        <v>#REF!</v>
      </c>
      <c r="N453" s="1" t="e">
        <f>VLOOKUP($G453,[1]!Table1[[School Postcode]:[Key Stage 5 School Performance Flag]],3, FALSE)</f>
        <v>#REF!</v>
      </c>
    </row>
    <row r="454" spans="1:14" hidden="1" x14ac:dyDescent="0.25">
      <c r="A454" t="s">
        <v>2665</v>
      </c>
      <c r="B454" t="s">
        <v>2666</v>
      </c>
      <c r="C454" t="s">
        <v>2667</v>
      </c>
      <c r="E454" t="s">
        <v>423</v>
      </c>
      <c r="F454" t="s">
        <v>35</v>
      </c>
      <c r="G454" t="s">
        <v>2668</v>
      </c>
      <c r="H454" t="s">
        <v>19</v>
      </c>
      <c r="I454" t="s">
        <v>35</v>
      </c>
      <c r="J454" t="s">
        <v>2669</v>
      </c>
      <c r="K454" t="s">
        <v>2670</v>
      </c>
      <c r="L454">
        <v>13198</v>
      </c>
      <c r="M454" t="e">
        <f>VLOOKUP($G454,[1]!Table1[[School Postcode]:[Key Stage 5 School Performance Flag]],2, FALSE)</f>
        <v>#REF!</v>
      </c>
      <c r="N454" t="e">
        <f>VLOOKUP($G454,[1]!Table1[[School Postcode]:[Key Stage 5 School Performance Flag]],3, FALSE)</f>
        <v>#REF!</v>
      </c>
    </row>
    <row r="455" spans="1:14" x14ac:dyDescent="0.25">
      <c r="A455" t="s">
        <v>2671</v>
      </c>
      <c r="B455" t="s">
        <v>2672</v>
      </c>
      <c r="C455" t="s">
        <v>2673</v>
      </c>
      <c r="E455" t="s">
        <v>109</v>
      </c>
      <c r="F455" t="s">
        <v>110</v>
      </c>
      <c r="G455" t="s">
        <v>2674</v>
      </c>
      <c r="H455" t="s">
        <v>19</v>
      </c>
      <c r="I455" t="s">
        <v>110</v>
      </c>
      <c r="J455" t="s">
        <v>2675</v>
      </c>
      <c r="K455" t="s">
        <v>2676</v>
      </c>
      <c r="L455">
        <v>17252</v>
      </c>
      <c r="M455" s="1" t="e">
        <f>VLOOKUP($G455,[1]!Table1[[School Postcode]:[Key Stage 5 School Performance Flag]],2, FALSE)</f>
        <v>#REF!</v>
      </c>
      <c r="N455" s="1" t="e">
        <f>VLOOKUP($G455,[1]!Table1[[School Postcode]:[Key Stage 5 School Performance Flag]],3, FALSE)</f>
        <v>#REF!</v>
      </c>
    </row>
    <row r="456" spans="1:14" hidden="1" x14ac:dyDescent="0.25">
      <c r="A456" t="s">
        <v>2677</v>
      </c>
      <c r="B456" t="s">
        <v>2678</v>
      </c>
      <c r="C456" t="s">
        <v>2679</v>
      </c>
      <c r="E456" t="s">
        <v>269</v>
      </c>
      <c r="F456" t="s">
        <v>49</v>
      </c>
      <c r="G456" t="s">
        <v>2680</v>
      </c>
      <c r="H456" t="s">
        <v>19</v>
      </c>
      <c r="I456" t="s">
        <v>74</v>
      </c>
      <c r="J456">
        <v>1213783242</v>
      </c>
      <c r="K456" t="s">
        <v>2681</v>
      </c>
      <c r="M456" t="e">
        <f>VLOOKUP($G456,[1]!Table1[[School Postcode]:[Key Stage 5 School Performance Flag]],2, FALSE)</f>
        <v>#REF!</v>
      </c>
      <c r="N456" t="e">
        <f>VLOOKUP($G456,[1]!Table1[[School Postcode]:[Key Stage 5 School Performance Flag]],3, FALSE)</f>
        <v>#REF!</v>
      </c>
    </row>
    <row r="457" spans="1:14" hidden="1" x14ac:dyDescent="0.25">
      <c r="A457" t="s">
        <v>2682</v>
      </c>
      <c r="B457" t="s">
        <v>2683</v>
      </c>
      <c r="C457" t="s">
        <v>1427</v>
      </c>
      <c r="E457" t="s">
        <v>48</v>
      </c>
      <c r="F457" t="s">
        <v>49</v>
      </c>
      <c r="G457" t="s">
        <v>1428</v>
      </c>
      <c r="H457" t="s">
        <v>19</v>
      </c>
      <c r="I457" t="s">
        <v>48</v>
      </c>
      <c r="J457">
        <v>1217090080</v>
      </c>
      <c r="K457" t="s">
        <v>2684</v>
      </c>
      <c r="M457" t="e">
        <f>VLOOKUP($G457,[1]!Table1[[School Postcode]:[Key Stage 5 School Performance Flag]],2, FALSE)</f>
        <v>#REF!</v>
      </c>
      <c r="N457" t="e">
        <f>VLOOKUP($G457,[1]!Table1[[School Postcode]:[Key Stage 5 School Performance Flag]],3, FALSE)</f>
        <v>#REF!</v>
      </c>
    </row>
    <row r="458" spans="1:14" hidden="1" x14ac:dyDescent="0.25">
      <c r="A458" t="s">
        <v>2685</v>
      </c>
      <c r="B458" t="s">
        <v>2686</v>
      </c>
      <c r="C458" t="s">
        <v>2687</v>
      </c>
      <c r="E458" t="s">
        <v>48</v>
      </c>
      <c r="F458" t="s">
        <v>49</v>
      </c>
      <c r="G458" t="s">
        <v>2688</v>
      </c>
      <c r="H458" t="s">
        <v>19</v>
      </c>
      <c r="I458" t="s">
        <v>48</v>
      </c>
      <c r="J458" t="s">
        <v>2689</v>
      </c>
      <c r="K458" t="s">
        <v>2690</v>
      </c>
      <c r="L458">
        <v>17922</v>
      </c>
      <c r="M458" t="e">
        <f>VLOOKUP($G458,[1]!Table1[[School Postcode]:[Key Stage 5 School Performance Flag]],2, FALSE)</f>
        <v>#REF!</v>
      </c>
      <c r="N458" t="e">
        <f>VLOOKUP($G458,[1]!Table1[[School Postcode]:[Key Stage 5 School Performance Flag]],3, FALSE)</f>
        <v>#REF!</v>
      </c>
    </row>
    <row r="459" spans="1:14" x14ac:dyDescent="0.25">
      <c r="A459" t="s">
        <v>2691</v>
      </c>
      <c r="B459" t="s">
        <v>2692</v>
      </c>
      <c r="C459" t="s">
        <v>610</v>
      </c>
      <c r="D459" t="s">
        <v>48</v>
      </c>
      <c r="E459" t="s">
        <v>74</v>
      </c>
      <c r="G459" t="s">
        <v>612</v>
      </c>
      <c r="H459" t="s">
        <v>19</v>
      </c>
      <c r="I459" t="s">
        <v>48</v>
      </c>
      <c r="K459" t="s">
        <v>2693</v>
      </c>
      <c r="M459" s="1" t="e">
        <f>VLOOKUP($G459,[1]!Table1[[School Postcode]:[Key Stage 5 School Performance Flag]],2, FALSE)</f>
        <v>#REF!</v>
      </c>
      <c r="N459" s="1" t="e">
        <f>VLOOKUP($G459,[1]!Table1[[School Postcode]:[Key Stage 5 School Performance Flag]],3, FALSE)</f>
        <v>#REF!</v>
      </c>
    </row>
    <row r="460" spans="1:14" x14ac:dyDescent="0.25">
      <c r="A460" t="s">
        <v>2694</v>
      </c>
      <c r="B460" t="s">
        <v>2695</v>
      </c>
      <c r="C460" t="s">
        <v>2696</v>
      </c>
      <c r="E460" t="s">
        <v>109</v>
      </c>
      <c r="F460" t="s">
        <v>110</v>
      </c>
      <c r="G460" t="s">
        <v>2697</v>
      </c>
      <c r="H460" t="s">
        <v>19</v>
      </c>
      <c r="I460" t="s">
        <v>110</v>
      </c>
      <c r="J460" t="s">
        <v>2698</v>
      </c>
      <c r="K460" t="s">
        <v>2699</v>
      </c>
      <c r="L460">
        <v>19287</v>
      </c>
      <c r="M460" s="1" t="e">
        <f>VLOOKUP($G460,[1]!Table1[[School Postcode]:[Key Stage 5 School Performance Flag]],2, FALSE)</f>
        <v>#REF!</v>
      </c>
      <c r="N460" s="1" t="e">
        <f>VLOOKUP($G460,[1]!Table1[[School Postcode]:[Key Stage 5 School Performance Flag]],3, FALSE)</f>
        <v>#REF!</v>
      </c>
    </row>
    <row r="461" spans="1:14" x14ac:dyDescent="0.25">
      <c r="A461" t="s">
        <v>2700</v>
      </c>
      <c r="B461" t="s">
        <v>2701</v>
      </c>
      <c r="C461" t="s">
        <v>2702</v>
      </c>
      <c r="D461" t="s">
        <v>2031</v>
      </c>
      <c r="E461" t="s">
        <v>74</v>
      </c>
      <c r="F461" t="s">
        <v>49</v>
      </c>
      <c r="G461" t="s">
        <v>2703</v>
      </c>
      <c r="H461" t="s">
        <v>19</v>
      </c>
      <c r="I461" t="s">
        <v>74</v>
      </c>
      <c r="J461" t="s">
        <v>2704</v>
      </c>
      <c r="K461" t="s">
        <v>2705</v>
      </c>
      <c r="M461" s="1" t="e">
        <f>VLOOKUP($G461,[1]!Table1[[School Postcode]:[Key Stage 5 School Performance Flag]],2, FALSE)</f>
        <v>#REF!</v>
      </c>
      <c r="N461" s="1" t="e">
        <f>VLOOKUP($G461,[1]!Table1[[School Postcode]:[Key Stage 5 School Performance Flag]],3, FALSE)</f>
        <v>#REF!</v>
      </c>
    </row>
    <row r="462" spans="1:14" x14ac:dyDescent="0.25">
      <c r="A462" t="s">
        <v>2706</v>
      </c>
      <c r="B462" t="s">
        <v>2707</v>
      </c>
      <c r="C462" t="s">
        <v>2702</v>
      </c>
      <c r="D462" t="s">
        <v>2031</v>
      </c>
      <c r="E462" t="s">
        <v>74</v>
      </c>
      <c r="F462" t="s">
        <v>49</v>
      </c>
      <c r="G462" t="s">
        <v>2708</v>
      </c>
      <c r="H462" t="s">
        <v>19</v>
      </c>
      <c r="I462" t="s">
        <v>74</v>
      </c>
      <c r="J462" t="s">
        <v>2709</v>
      </c>
      <c r="K462" t="s">
        <v>2710</v>
      </c>
      <c r="M462" s="1" t="e">
        <f>VLOOKUP($G462,[1]!Table1[[School Postcode]:[Key Stage 5 School Performance Flag]],2, FALSE)</f>
        <v>#REF!</v>
      </c>
      <c r="N462" s="1" t="e">
        <f>VLOOKUP($G462,[1]!Table1[[School Postcode]:[Key Stage 5 School Performance Flag]],3, FALSE)</f>
        <v>#REF!</v>
      </c>
    </row>
    <row r="463" spans="1:14" x14ac:dyDescent="0.25">
      <c r="A463" t="s">
        <v>2711</v>
      </c>
      <c r="B463" t="s">
        <v>2712</v>
      </c>
      <c r="C463" t="s">
        <v>2713</v>
      </c>
      <c r="D463" t="s">
        <v>2714</v>
      </c>
      <c r="E463" t="s">
        <v>1333</v>
      </c>
      <c r="F463" t="s">
        <v>27</v>
      </c>
      <c r="G463" t="s">
        <v>2715</v>
      </c>
      <c r="H463" t="s">
        <v>19</v>
      </c>
      <c r="I463" t="s">
        <v>27</v>
      </c>
      <c r="J463" t="s">
        <v>2716</v>
      </c>
      <c r="K463" t="s">
        <v>2717</v>
      </c>
      <c r="M463" s="1" t="e">
        <f>VLOOKUP($G463,[1]!Table1[[School Postcode]:[Key Stage 5 School Performance Flag]],2, FALSE)</f>
        <v>#REF!</v>
      </c>
      <c r="N463" s="1" t="e">
        <f>VLOOKUP($G463,[1]!Table1[[School Postcode]:[Key Stage 5 School Performance Flag]],3, FALSE)</f>
        <v>#REF!</v>
      </c>
    </row>
    <row r="464" spans="1:14" hidden="1" x14ac:dyDescent="0.25">
      <c r="A464" t="s">
        <v>2718</v>
      </c>
      <c r="B464" t="s">
        <v>2719</v>
      </c>
      <c r="C464" t="s">
        <v>2720</v>
      </c>
      <c r="E464" t="s">
        <v>74</v>
      </c>
      <c r="F464" t="s">
        <v>49</v>
      </c>
      <c r="G464" t="s">
        <v>2721</v>
      </c>
      <c r="H464" t="s">
        <v>19</v>
      </c>
      <c r="I464" t="s">
        <v>74</v>
      </c>
      <c r="J464" t="s">
        <v>2722</v>
      </c>
      <c r="K464" t="s">
        <v>2723</v>
      </c>
      <c r="L464">
        <v>40008</v>
      </c>
      <c r="M464" t="e">
        <f>VLOOKUP($G464,[1]!Table1[[School Postcode]:[Key Stage 5 School Performance Flag]],2, FALSE)</f>
        <v>#REF!</v>
      </c>
      <c r="N464" t="e">
        <f>VLOOKUP($G464,[1]!Table1[[School Postcode]:[Key Stage 5 School Performance Flag]],3, FALSE)</f>
        <v>#REF!</v>
      </c>
    </row>
    <row r="465" spans="1:14" hidden="1" x14ac:dyDescent="0.25">
      <c r="A465" t="s">
        <v>2724</v>
      </c>
      <c r="B465" t="s">
        <v>2725</v>
      </c>
      <c r="C465" t="s">
        <v>2726</v>
      </c>
      <c r="D465" t="s">
        <v>806</v>
      </c>
      <c r="E465" t="s">
        <v>74</v>
      </c>
      <c r="F465" t="s">
        <v>49</v>
      </c>
      <c r="G465" t="s">
        <v>2727</v>
      </c>
      <c r="H465" t="s">
        <v>19</v>
      </c>
      <c r="I465" t="s">
        <v>74</v>
      </c>
      <c r="J465" t="s">
        <v>2728</v>
      </c>
      <c r="K465" t="s">
        <v>2729</v>
      </c>
      <c r="L465">
        <v>17645</v>
      </c>
      <c r="M465" t="e">
        <f>VLOOKUP($G465,[1]!Table1[[School Postcode]:[Key Stage 5 School Performance Flag]],2, FALSE)</f>
        <v>#REF!</v>
      </c>
      <c r="N465" t="e">
        <f>VLOOKUP($G465,[1]!Table1[[School Postcode]:[Key Stage 5 School Performance Flag]],3, FALSE)</f>
        <v>#REF!</v>
      </c>
    </row>
    <row r="466" spans="1:14" hidden="1" x14ac:dyDescent="0.25">
      <c r="A466" t="s">
        <v>2730</v>
      </c>
      <c r="B466" t="s">
        <v>2731</v>
      </c>
      <c r="C466" t="s">
        <v>2732</v>
      </c>
      <c r="E466" t="s">
        <v>160</v>
      </c>
      <c r="F466" t="s">
        <v>126</v>
      </c>
      <c r="G466" t="s">
        <v>2733</v>
      </c>
      <c r="H466" t="s">
        <v>19</v>
      </c>
      <c r="I466" t="s">
        <v>160</v>
      </c>
      <c r="J466" t="s">
        <v>2734</v>
      </c>
      <c r="K466" t="s">
        <v>2735</v>
      </c>
      <c r="M466" t="e">
        <f>VLOOKUP($G466,[1]!Table1[[School Postcode]:[Key Stage 5 School Performance Flag]],2, FALSE)</f>
        <v>#REF!</v>
      </c>
      <c r="N466" t="e">
        <f>VLOOKUP($G466,[1]!Table1[[School Postcode]:[Key Stage 5 School Performance Flag]],3, FALSE)</f>
        <v>#REF!</v>
      </c>
    </row>
    <row r="467" spans="1:14" hidden="1" x14ac:dyDescent="0.25">
      <c r="A467" t="s">
        <v>2736</v>
      </c>
      <c r="B467" t="s">
        <v>2737</v>
      </c>
      <c r="C467" t="s">
        <v>2738</v>
      </c>
      <c r="D467" t="s">
        <v>1342</v>
      </c>
      <c r="E467" t="s">
        <v>16</v>
      </c>
      <c r="F467" t="s">
        <v>17</v>
      </c>
      <c r="G467" t="s">
        <v>2739</v>
      </c>
      <c r="H467" t="s">
        <v>19</v>
      </c>
      <c r="I467" t="s">
        <v>17</v>
      </c>
      <c r="J467" t="s">
        <v>2740</v>
      </c>
      <c r="K467" t="s">
        <v>2741</v>
      </c>
      <c r="L467">
        <v>40084</v>
      </c>
      <c r="M467" t="e">
        <f>VLOOKUP($G467,[1]!Table1[[School Postcode]:[Key Stage 5 School Performance Flag]],2, FALSE)</f>
        <v>#REF!</v>
      </c>
      <c r="N467" t="e">
        <f>VLOOKUP($G467,[1]!Table1[[School Postcode]:[Key Stage 5 School Performance Flag]],3, FALSE)</f>
        <v>#REF!</v>
      </c>
    </row>
    <row r="468" spans="1:14" hidden="1" x14ac:dyDescent="0.25">
      <c r="A468" t="s">
        <v>2742</v>
      </c>
      <c r="B468" t="s">
        <v>2743</v>
      </c>
      <c r="C468" t="s">
        <v>2744</v>
      </c>
      <c r="E468" t="s">
        <v>118</v>
      </c>
      <c r="F468" t="s">
        <v>49</v>
      </c>
      <c r="G468" t="s">
        <v>2745</v>
      </c>
      <c r="H468" t="s">
        <v>19</v>
      </c>
      <c r="I468" t="s">
        <v>118</v>
      </c>
      <c r="J468" t="s">
        <v>2746</v>
      </c>
      <c r="K468" t="s">
        <v>2747</v>
      </c>
      <c r="L468">
        <v>40416</v>
      </c>
      <c r="M468" t="e">
        <f>VLOOKUP($G468,[1]!Table1[[School Postcode]:[Key Stage 5 School Performance Flag]],2, FALSE)</f>
        <v>#REF!</v>
      </c>
      <c r="N468" t="e">
        <f>VLOOKUP($G468,[1]!Table1[[School Postcode]:[Key Stage 5 School Performance Flag]],3, FALSE)</f>
        <v>#REF!</v>
      </c>
    </row>
    <row r="469" spans="1:14" hidden="1" x14ac:dyDescent="0.25">
      <c r="A469" t="s">
        <v>2748</v>
      </c>
      <c r="B469" t="s">
        <v>2749</v>
      </c>
      <c r="C469" t="s">
        <v>2744</v>
      </c>
      <c r="E469" t="s">
        <v>118</v>
      </c>
      <c r="F469" t="s">
        <v>49</v>
      </c>
      <c r="G469" t="s">
        <v>2745</v>
      </c>
      <c r="H469" t="s">
        <v>19</v>
      </c>
      <c r="I469" t="s">
        <v>118</v>
      </c>
      <c r="J469" t="s">
        <v>2746</v>
      </c>
      <c r="K469" t="s">
        <v>2747</v>
      </c>
      <c r="L469">
        <v>49933</v>
      </c>
      <c r="M469" t="e">
        <f>VLOOKUP($G469,[1]!Table1[[School Postcode]:[Key Stage 5 School Performance Flag]],2, FALSE)</f>
        <v>#REF!</v>
      </c>
      <c r="N469" t="e">
        <f>VLOOKUP($G469,[1]!Table1[[School Postcode]:[Key Stage 5 School Performance Flag]],3, FALSE)</f>
        <v>#REF!</v>
      </c>
    </row>
    <row r="470" spans="1:14" hidden="1" x14ac:dyDescent="0.25">
      <c r="A470" t="s">
        <v>2750</v>
      </c>
      <c r="B470" t="s">
        <v>2751</v>
      </c>
      <c r="C470" t="s">
        <v>2752</v>
      </c>
      <c r="E470" t="s">
        <v>476</v>
      </c>
      <c r="F470" t="s">
        <v>49</v>
      </c>
      <c r="G470" t="s">
        <v>2753</v>
      </c>
      <c r="H470" t="s">
        <v>19</v>
      </c>
      <c r="I470" t="s">
        <v>476</v>
      </c>
      <c r="J470" t="s">
        <v>2754</v>
      </c>
      <c r="K470" t="s">
        <v>2755</v>
      </c>
      <c r="L470">
        <v>14658</v>
      </c>
      <c r="M470" t="e">
        <f>VLOOKUP($G470,[1]!Table1[[School Postcode]:[Key Stage 5 School Performance Flag]],2, FALSE)</f>
        <v>#REF!</v>
      </c>
      <c r="N470" t="e">
        <f>VLOOKUP($G470,[1]!Table1[[School Postcode]:[Key Stage 5 School Performance Flag]],3, FALSE)</f>
        <v>#REF!</v>
      </c>
    </row>
    <row r="471" spans="1:14" hidden="1" x14ac:dyDescent="0.25">
      <c r="A471" t="s">
        <v>2756</v>
      </c>
      <c r="B471" t="s">
        <v>2757</v>
      </c>
      <c r="C471" t="s">
        <v>2758</v>
      </c>
      <c r="E471" t="s">
        <v>2759</v>
      </c>
      <c r="F471" t="s">
        <v>35</v>
      </c>
      <c r="G471" t="s">
        <v>2760</v>
      </c>
      <c r="H471" t="s">
        <v>19</v>
      </c>
      <c r="I471" t="s">
        <v>35</v>
      </c>
      <c r="J471" t="s">
        <v>2761</v>
      </c>
      <c r="M471" t="e">
        <f>VLOOKUP($G471,[1]!Table1[[School Postcode]:[Key Stage 5 School Performance Flag]],2, FALSE)</f>
        <v>#REF!</v>
      </c>
      <c r="N471" t="e">
        <f>VLOOKUP($G471,[1]!Table1[[School Postcode]:[Key Stage 5 School Performance Flag]],3, FALSE)</f>
        <v>#REF!</v>
      </c>
    </row>
    <row r="472" spans="1:14" hidden="1" x14ac:dyDescent="0.25">
      <c r="A472" t="s">
        <v>2762</v>
      </c>
      <c r="B472" t="s">
        <v>2763</v>
      </c>
      <c r="C472" t="s">
        <v>2764</v>
      </c>
      <c r="D472" t="s">
        <v>1140</v>
      </c>
      <c r="E472" t="s">
        <v>743</v>
      </c>
      <c r="F472" t="s">
        <v>35</v>
      </c>
      <c r="G472" t="s">
        <v>2765</v>
      </c>
      <c r="H472" t="s">
        <v>19</v>
      </c>
      <c r="I472" t="s">
        <v>35</v>
      </c>
      <c r="J472" t="s">
        <v>2766</v>
      </c>
      <c r="K472" t="s">
        <v>2767</v>
      </c>
      <c r="M472" t="e">
        <f>VLOOKUP($G472,[1]!Table1[[School Postcode]:[Key Stage 5 School Performance Flag]],2, FALSE)</f>
        <v>#REF!</v>
      </c>
      <c r="N472" t="e">
        <f>VLOOKUP($G472,[1]!Table1[[School Postcode]:[Key Stage 5 School Performance Flag]],3, FALSE)</f>
        <v>#REF!</v>
      </c>
    </row>
    <row r="473" spans="1:14" hidden="1" x14ac:dyDescent="0.25">
      <c r="A473" t="s">
        <v>2768</v>
      </c>
      <c r="B473" t="s">
        <v>2763</v>
      </c>
      <c r="C473" t="s">
        <v>2769</v>
      </c>
      <c r="D473" t="s">
        <v>2770</v>
      </c>
      <c r="E473" t="s">
        <v>74</v>
      </c>
      <c r="F473" t="s">
        <v>49</v>
      </c>
      <c r="G473" t="s">
        <v>2771</v>
      </c>
      <c r="H473" t="s">
        <v>19</v>
      </c>
      <c r="I473" t="s">
        <v>74</v>
      </c>
      <c r="J473" t="s">
        <v>2772</v>
      </c>
      <c r="M473" t="e">
        <f>VLOOKUP($G473,[1]!Table1[[School Postcode]:[Key Stage 5 School Performance Flag]],2, FALSE)</f>
        <v>#REF!</v>
      </c>
      <c r="N473" t="e">
        <f>VLOOKUP($G473,[1]!Table1[[School Postcode]:[Key Stage 5 School Performance Flag]],3, FALSE)</f>
        <v>#REF!</v>
      </c>
    </row>
    <row r="474" spans="1:14" x14ac:dyDescent="0.25">
      <c r="A474" t="s">
        <v>2773</v>
      </c>
      <c r="B474" t="s">
        <v>2774</v>
      </c>
      <c r="C474" t="s">
        <v>268</v>
      </c>
      <c r="D474" t="s">
        <v>2775</v>
      </c>
      <c r="E474" t="s">
        <v>57</v>
      </c>
      <c r="F474" t="s">
        <v>49</v>
      </c>
      <c r="G474" t="s">
        <v>2776</v>
      </c>
      <c r="H474" t="s">
        <v>19</v>
      </c>
      <c r="I474" t="s">
        <v>57</v>
      </c>
      <c r="J474" t="s">
        <v>2777</v>
      </c>
      <c r="K474" t="s">
        <v>2778</v>
      </c>
      <c r="L474">
        <v>17373</v>
      </c>
      <c r="M474" s="1" t="e">
        <f>VLOOKUP($G474,[1]!Table1[[School Postcode]:[Key Stage 5 School Performance Flag]],2, FALSE)</f>
        <v>#REF!</v>
      </c>
      <c r="N474" s="1" t="e">
        <f>VLOOKUP($G474,[1]!Table1[[School Postcode]:[Key Stage 5 School Performance Flag]],3, FALSE)</f>
        <v>#REF!</v>
      </c>
    </row>
    <row r="475" spans="1:14" x14ac:dyDescent="0.25">
      <c r="A475" t="s">
        <v>2779</v>
      </c>
      <c r="B475" t="s">
        <v>2780</v>
      </c>
      <c r="C475" t="s">
        <v>2781</v>
      </c>
      <c r="D475" t="s">
        <v>2782</v>
      </c>
      <c r="E475" t="s">
        <v>57</v>
      </c>
      <c r="F475" t="s">
        <v>49</v>
      </c>
      <c r="G475" t="s">
        <v>2783</v>
      </c>
      <c r="H475" t="s">
        <v>19</v>
      </c>
      <c r="I475" t="s">
        <v>57</v>
      </c>
      <c r="J475" t="s">
        <v>2784</v>
      </c>
      <c r="K475" t="s">
        <v>2785</v>
      </c>
      <c r="L475">
        <v>40353</v>
      </c>
      <c r="M475" s="1" t="e">
        <f>VLOOKUP($G475,[1]!Table1[[School Postcode]:[Key Stage 5 School Performance Flag]],2, FALSE)</f>
        <v>#REF!</v>
      </c>
      <c r="N475" s="1" t="e">
        <f>VLOOKUP($G475,[1]!Table1[[School Postcode]:[Key Stage 5 School Performance Flag]],3, FALSE)</f>
        <v>#REF!</v>
      </c>
    </row>
    <row r="476" spans="1:14" x14ac:dyDescent="0.25">
      <c r="A476" t="s">
        <v>2786</v>
      </c>
      <c r="B476" t="s">
        <v>2787</v>
      </c>
      <c r="C476" t="s">
        <v>2788</v>
      </c>
      <c r="D476" t="s">
        <v>2789</v>
      </c>
      <c r="E476" t="s">
        <v>57</v>
      </c>
      <c r="F476" t="s">
        <v>49</v>
      </c>
      <c r="G476" t="s">
        <v>2790</v>
      </c>
      <c r="H476" t="s">
        <v>19</v>
      </c>
      <c r="I476" t="s">
        <v>57</v>
      </c>
      <c r="J476" t="s">
        <v>2791</v>
      </c>
      <c r="K476" t="s">
        <v>2792</v>
      </c>
      <c r="L476">
        <v>19145</v>
      </c>
      <c r="M476" s="1" t="e">
        <f>VLOOKUP($G476,[1]!Table1[[School Postcode]:[Key Stage 5 School Performance Flag]],2, FALSE)</f>
        <v>#REF!</v>
      </c>
      <c r="N476" s="1" t="e">
        <f>VLOOKUP($G476,[1]!Table1[[School Postcode]:[Key Stage 5 School Performance Flag]],3, FALSE)</f>
        <v>#REF!</v>
      </c>
    </row>
    <row r="477" spans="1:14" hidden="1" x14ac:dyDescent="0.25">
      <c r="A477" t="s">
        <v>2793</v>
      </c>
      <c r="B477" t="s">
        <v>2794</v>
      </c>
      <c r="C477" t="s">
        <v>2795</v>
      </c>
      <c r="E477" t="s">
        <v>133</v>
      </c>
      <c r="F477" t="s">
        <v>35</v>
      </c>
      <c r="G477" t="s">
        <v>2796</v>
      </c>
      <c r="H477" t="s">
        <v>19</v>
      </c>
      <c r="I477" t="s">
        <v>35</v>
      </c>
      <c r="J477" t="s">
        <v>2797</v>
      </c>
      <c r="K477" t="s">
        <v>2798</v>
      </c>
      <c r="L477">
        <v>13213</v>
      </c>
      <c r="M477" t="e">
        <f>VLOOKUP($G477,[1]!Table1[[School Postcode]:[Key Stage 5 School Performance Flag]],2, FALSE)</f>
        <v>#REF!</v>
      </c>
      <c r="N477" t="e">
        <f>VLOOKUP($G477,[1]!Table1[[School Postcode]:[Key Stage 5 School Performance Flag]],3, FALSE)</f>
        <v>#REF!</v>
      </c>
    </row>
    <row r="478" spans="1:14" x14ac:dyDescent="0.25">
      <c r="A478" t="s">
        <v>2799</v>
      </c>
      <c r="B478" t="s">
        <v>2800</v>
      </c>
      <c r="C478" t="s">
        <v>2801</v>
      </c>
      <c r="E478" t="s">
        <v>423</v>
      </c>
      <c r="F478" t="s">
        <v>35</v>
      </c>
      <c r="G478" t="s">
        <v>2802</v>
      </c>
      <c r="H478" t="s">
        <v>19</v>
      </c>
      <c r="I478" t="s">
        <v>35</v>
      </c>
      <c r="J478" t="s">
        <v>2797</v>
      </c>
      <c r="K478" t="s">
        <v>2798</v>
      </c>
      <c r="L478">
        <v>40153</v>
      </c>
      <c r="M478" s="1" t="e">
        <f>VLOOKUP($G478,[1]!Table1[[School Postcode]:[Key Stage 5 School Performance Flag]],2, FALSE)</f>
        <v>#REF!</v>
      </c>
      <c r="N478" s="1" t="e">
        <f>VLOOKUP($G478,[1]!Table1[[School Postcode]:[Key Stage 5 School Performance Flag]],3, FALSE)</f>
        <v>#REF!</v>
      </c>
    </row>
    <row r="479" spans="1:14" x14ac:dyDescent="0.25">
      <c r="A479" t="s">
        <v>2803</v>
      </c>
      <c r="B479" t="s">
        <v>2804</v>
      </c>
      <c r="C479" t="s">
        <v>2805</v>
      </c>
      <c r="D479" t="s">
        <v>550</v>
      </c>
      <c r="E479" t="s">
        <v>74</v>
      </c>
      <c r="F479" t="s">
        <v>49</v>
      </c>
      <c r="G479" t="s">
        <v>2806</v>
      </c>
      <c r="H479" t="s">
        <v>19</v>
      </c>
      <c r="I479" t="s">
        <v>110</v>
      </c>
      <c r="J479" t="s">
        <v>2807</v>
      </c>
      <c r="K479" t="s">
        <v>2808</v>
      </c>
      <c r="L479">
        <v>14275</v>
      </c>
      <c r="M479" s="1" t="e">
        <f>VLOOKUP($G479,[1]!Table1[[School Postcode]:[Key Stage 5 School Performance Flag]],2, FALSE)</f>
        <v>#REF!</v>
      </c>
      <c r="N479" s="1" t="e">
        <f>VLOOKUP($G479,[1]!Table1[[School Postcode]:[Key Stage 5 School Performance Flag]],3, FALSE)</f>
        <v>#REF!</v>
      </c>
    </row>
    <row r="480" spans="1:14" x14ac:dyDescent="0.25">
      <c r="A480" t="s">
        <v>2809</v>
      </c>
      <c r="B480" t="s">
        <v>2810</v>
      </c>
      <c r="C480" t="s">
        <v>2811</v>
      </c>
      <c r="D480" t="s">
        <v>2812</v>
      </c>
      <c r="E480" t="s">
        <v>74</v>
      </c>
      <c r="F480" t="s">
        <v>49</v>
      </c>
      <c r="G480" t="s">
        <v>2813</v>
      </c>
      <c r="H480" t="s">
        <v>19</v>
      </c>
      <c r="I480" t="s">
        <v>74</v>
      </c>
      <c r="J480" t="s">
        <v>2814</v>
      </c>
      <c r="K480" t="s">
        <v>2815</v>
      </c>
      <c r="L480">
        <v>14206</v>
      </c>
      <c r="M480" s="1" t="e">
        <f>VLOOKUP($G480,[1]!Table1[[School Postcode]:[Key Stage 5 School Performance Flag]],2, FALSE)</f>
        <v>#REF!</v>
      </c>
      <c r="N480" s="1" t="e">
        <f>VLOOKUP($G480,[1]!Table1[[School Postcode]:[Key Stage 5 School Performance Flag]],3, FALSE)</f>
        <v>#REF!</v>
      </c>
    </row>
    <row r="481" spans="1:14" hidden="1" x14ac:dyDescent="0.25">
      <c r="A481" t="s">
        <v>2816</v>
      </c>
      <c r="B481" t="s">
        <v>2817</v>
      </c>
      <c r="C481" t="s">
        <v>2818</v>
      </c>
      <c r="D481" t="s">
        <v>2819</v>
      </c>
      <c r="E481" t="s">
        <v>2579</v>
      </c>
      <c r="F481" t="s">
        <v>35</v>
      </c>
      <c r="G481" t="s">
        <v>2820</v>
      </c>
      <c r="H481" t="s">
        <v>19</v>
      </c>
      <c r="I481" t="s">
        <v>35</v>
      </c>
      <c r="J481" t="s">
        <v>2821</v>
      </c>
      <c r="K481" t="s">
        <v>2822</v>
      </c>
      <c r="M481" t="e">
        <f>VLOOKUP($G481,[1]!Table1[[School Postcode]:[Key Stage 5 School Performance Flag]],2, FALSE)</f>
        <v>#REF!</v>
      </c>
      <c r="N481" t="e">
        <f>VLOOKUP($G481,[1]!Table1[[School Postcode]:[Key Stage 5 School Performance Flag]],3, FALSE)</f>
        <v>#REF!</v>
      </c>
    </row>
    <row r="482" spans="1:14" x14ac:dyDescent="0.25">
      <c r="A482" t="s">
        <v>2823</v>
      </c>
      <c r="B482" t="s">
        <v>2824</v>
      </c>
      <c r="C482" t="s">
        <v>2825</v>
      </c>
      <c r="D482" t="s">
        <v>1994</v>
      </c>
      <c r="E482" t="s">
        <v>74</v>
      </c>
      <c r="F482" t="s">
        <v>49</v>
      </c>
      <c r="G482" t="s">
        <v>2826</v>
      </c>
      <c r="H482" t="s">
        <v>19</v>
      </c>
      <c r="I482" t="s">
        <v>74</v>
      </c>
      <c r="J482" t="s">
        <v>2827</v>
      </c>
      <c r="K482" t="s">
        <v>2828</v>
      </c>
      <c r="L482">
        <v>40799</v>
      </c>
      <c r="M482" s="1" t="e">
        <f>VLOOKUP($G482,[1]!Table1[[School Postcode]:[Key Stage 5 School Performance Flag]],2, FALSE)</f>
        <v>#REF!</v>
      </c>
      <c r="N482" s="1" t="e">
        <f>VLOOKUP($G482,[1]!Table1[[School Postcode]:[Key Stage 5 School Performance Flag]],3, FALSE)</f>
        <v>#REF!</v>
      </c>
    </row>
    <row r="483" spans="1:14" x14ac:dyDescent="0.25">
      <c r="A483" t="s">
        <v>2829</v>
      </c>
      <c r="B483" t="s">
        <v>2830</v>
      </c>
      <c r="C483" t="s">
        <v>268</v>
      </c>
      <c r="D483" t="s">
        <v>566</v>
      </c>
      <c r="E483" t="s">
        <v>476</v>
      </c>
      <c r="F483" t="s">
        <v>49</v>
      </c>
      <c r="G483" t="s">
        <v>2831</v>
      </c>
      <c r="H483" t="s">
        <v>19</v>
      </c>
      <c r="I483" t="s">
        <v>476</v>
      </c>
      <c r="J483" t="s">
        <v>2832</v>
      </c>
      <c r="K483" t="s">
        <v>2833</v>
      </c>
      <c r="L483">
        <v>12770</v>
      </c>
      <c r="M483" s="1" t="e">
        <f>VLOOKUP($G483,[1]!Table1[[School Postcode]:[Key Stage 5 School Performance Flag]],2, FALSE)</f>
        <v>#REF!</v>
      </c>
      <c r="N483" s="1" t="e">
        <f>VLOOKUP($G483,[1]!Table1[[School Postcode]:[Key Stage 5 School Performance Flag]],3, FALSE)</f>
        <v>#REF!</v>
      </c>
    </row>
    <row r="484" spans="1:14" hidden="1" x14ac:dyDescent="0.25">
      <c r="A484" t="s">
        <v>2834</v>
      </c>
      <c r="B484" t="s">
        <v>2835</v>
      </c>
      <c r="C484" t="s">
        <v>1580</v>
      </c>
      <c r="D484" t="s">
        <v>2836</v>
      </c>
      <c r="E484" t="s">
        <v>488</v>
      </c>
      <c r="F484" t="s">
        <v>126</v>
      </c>
      <c r="G484" t="s">
        <v>2837</v>
      </c>
      <c r="H484" t="s">
        <v>19</v>
      </c>
      <c r="I484" t="s">
        <v>126</v>
      </c>
      <c r="J484" t="s">
        <v>2838</v>
      </c>
      <c r="K484" t="s">
        <v>2839</v>
      </c>
      <c r="L484">
        <v>14543</v>
      </c>
      <c r="M484" t="e">
        <f>VLOOKUP($G484,[1]!Table1[[School Postcode]:[Key Stage 5 School Performance Flag]],2, FALSE)</f>
        <v>#REF!</v>
      </c>
      <c r="N484" t="e">
        <f>VLOOKUP($G484,[1]!Table1[[School Postcode]:[Key Stage 5 School Performance Flag]],3, FALSE)</f>
        <v>#REF!</v>
      </c>
    </row>
    <row r="485" spans="1:14" hidden="1" x14ac:dyDescent="0.25">
      <c r="A485" t="s">
        <v>2840</v>
      </c>
      <c r="B485" t="s">
        <v>2841</v>
      </c>
      <c r="C485" t="s">
        <v>2842</v>
      </c>
      <c r="E485" t="s">
        <v>2592</v>
      </c>
      <c r="F485" t="s">
        <v>126</v>
      </c>
      <c r="G485" t="s">
        <v>2843</v>
      </c>
      <c r="H485" t="s">
        <v>19</v>
      </c>
      <c r="I485" t="s">
        <v>126</v>
      </c>
      <c r="J485" t="s">
        <v>2844</v>
      </c>
      <c r="K485" t="s">
        <v>2845</v>
      </c>
      <c r="M485" t="e">
        <f>VLOOKUP($G485,[1]!Table1[[School Postcode]:[Key Stage 5 School Performance Flag]],2, FALSE)</f>
        <v>#REF!</v>
      </c>
      <c r="N485" t="e">
        <f>VLOOKUP($G485,[1]!Table1[[School Postcode]:[Key Stage 5 School Performance Flag]],3, FALSE)</f>
        <v>#REF!</v>
      </c>
    </row>
    <row r="486" spans="1:14" x14ac:dyDescent="0.25">
      <c r="A486" t="s">
        <v>2846</v>
      </c>
      <c r="B486" t="s">
        <v>2847</v>
      </c>
      <c r="C486" t="s">
        <v>2848</v>
      </c>
      <c r="E486" t="s">
        <v>118</v>
      </c>
      <c r="F486" t="s">
        <v>49</v>
      </c>
      <c r="G486" t="s">
        <v>2849</v>
      </c>
      <c r="H486" t="s">
        <v>19</v>
      </c>
      <c r="I486" t="s">
        <v>118</v>
      </c>
      <c r="J486" t="s">
        <v>2850</v>
      </c>
      <c r="K486" t="s">
        <v>2851</v>
      </c>
      <c r="L486">
        <v>19877</v>
      </c>
      <c r="M486" s="1" t="e">
        <f>VLOOKUP($G486,[1]!Table1[[School Postcode]:[Key Stage 5 School Performance Flag]],2, FALSE)</f>
        <v>#REF!</v>
      </c>
      <c r="N486" s="1" t="e">
        <f>VLOOKUP($G486,[1]!Table1[[School Postcode]:[Key Stage 5 School Performance Flag]],3, FALSE)</f>
        <v>#REF!</v>
      </c>
    </row>
    <row r="487" spans="1:14" hidden="1" x14ac:dyDescent="0.25">
      <c r="A487" t="s">
        <v>2852</v>
      </c>
      <c r="B487" t="s">
        <v>2853</v>
      </c>
      <c r="C487" t="s">
        <v>2854</v>
      </c>
      <c r="E487" t="s">
        <v>476</v>
      </c>
      <c r="F487" t="s">
        <v>49</v>
      </c>
      <c r="G487" t="s">
        <v>2855</v>
      </c>
      <c r="H487" t="s">
        <v>19</v>
      </c>
      <c r="I487" t="s">
        <v>476</v>
      </c>
      <c r="J487">
        <v>1902550248</v>
      </c>
      <c r="K487" t="s">
        <v>2856</v>
      </c>
      <c r="L487">
        <v>19578</v>
      </c>
      <c r="M487" t="e">
        <f>VLOOKUP($G487,[1]!Table1[[School Postcode]:[Key Stage 5 School Performance Flag]],2, FALSE)</f>
        <v>#REF!</v>
      </c>
      <c r="N487" t="e">
        <f>VLOOKUP($G487,[1]!Table1[[School Postcode]:[Key Stage 5 School Performance Flag]],3, FALSE)</f>
        <v>#REF!</v>
      </c>
    </row>
    <row r="488" spans="1:14" x14ac:dyDescent="0.25">
      <c r="A488" t="s">
        <v>2857</v>
      </c>
      <c r="B488" t="s">
        <v>2858</v>
      </c>
      <c r="C488" t="s">
        <v>2859</v>
      </c>
      <c r="E488" t="s">
        <v>57</v>
      </c>
      <c r="F488" t="s">
        <v>49</v>
      </c>
      <c r="G488" t="s">
        <v>2860</v>
      </c>
      <c r="H488" t="s">
        <v>19</v>
      </c>
      <c r="I488" t="s">
        <v>57</v>
      </c>
      <c r="J488" t="s">
        <v>2861</v>
      </c>
      <c r="K488" t="s">
        <v>2862</v>
      </c>
      <c r="L488">
        <v>15025</v>
      </c>
      <c r="M488" s="1" t="e">
        <f>VLOOKUP($G488,[1]!Table1[[School Postcode]:[Key Stage 5 School Performance Flag]],2, FALSE)</f>
        <v>#REF!</v>
      </c>
      <c r="N488" s="1" t="e">
        <f>VLOOKUP($G488,[1]!Table1[[School Postcode]:[Key Stage 5 School Performance Flag]],3, FALSE)</f>
        <v>#REF!</v>
      </c>
    </row>
    <row r="489" spans="1:14" x14ac:dyDescent="0.25">
      <c r="A489" t="s">
        <v>2863</v>
      </c>
      <c r="B489" t="s">
        <v>2864</v>
      </c>
      <c r="C489" t="s">
        <v>2865</v>
      </c>
      <c r="D489" t="s">
        <v>249</v>
      </c>
      <c r="E489" t="s">
        <v>74</v>
      </c>
      <c r="F489" t="s">
        <v>49</v>
      </c>
      <c r="G489" t="s">
        <v>2866</v>
      </c>
      <c r="H489" t="s">
        <v>19</v>
      </c>
      <c r="I489" t="s">
        <v>74</v>
      </c>
      <c r="J489" t="s">
        <v>2867</v>
      </c>
      <c r="K489" t="s">
        <v>2868</v>
      </c>
      <c r="M489" s="1" t="e">
        <f>VLOOKUP($G489,[1]!Table1[[School Postcode]:[Key Stage 5 School Performance Flag]],2, FALSE)</f>
        <v>#REF!</v>
      </c>
      <c r="N489" s="1" t="e">
        <f>VLOOKUP($G489,[1]!Table1[[School Postcode]:[Key Stage 5 School Performance Flag]],3, FALSE)</f>
        <v>#REF!</v>
      </c>
    </row>
    <row r="490" spans="1:14" x14ac:dyDescent="0.25">
      <c r="A490" t="s">
        <v>2869</v>
      </c>
      <c r="B490" t="s">
        <v>2870</v>
      </c>
      <c r="C490" t="s">
        <v>2871</v>
      </c>
      <c r="D490" t="s">
        <v>2872</v>
      </c>
      <c r="E490" t="s">
        <v>118</v>
      </c>
      <c r="F490" t="s">
        <v>49</v>
      </c>
      <c r="G490" t="s">
        <v>2873</v>
      </c>
      <c r="H490" t="s">
        <v>19</v>
      </c>
      <c r="I490" t="s">
        <v>118</v>
      </c>
      <c r="J490" t="s">
        <v>2874</v>
      </c>
      <c r="K490" t="s">
        <v>2875</v>
      </c>
      <c r="L490">
        <v>18863</v>
      </c>
      <c r="M490" s="1" t="e">
        <f>VLOOKUP($G490,[1]!Table1[[School Postcode]:[Key Stage 5 School Performance Flag]],2, FALSE)</f>
        <v>#REF!</v>
      </c>
      <c r="N490" s="1" t="e">
        <f>VLOOKUP($G490,[1]!Table1[[School Postcode]:[Key Stage 5 School Performance Flag]],3, FALSE)</f>
        <v>#REF!</v>
      </c>
    </row>
    <row r="491" spans="1:14" hidden="1" x14ac:dyDescent="0.25">
      <c r="A491" t="s">
        <v>2876</v>
      </c>
      <c r="B491" t="s">
        <v>2877</v>
      </c>
      <c r="C491" t="s">
        <v>2878</v>
      </c>
      <c r="E491" t="s">
        <v>118</v>
      </c>
      <c r="F491" t="s">
        <v>49</v>
      </c>
      <c r="G491" t="s">
        <v>2879</v>
      </c>
      <c r="H491" t="s">
        <v>19</v>
      </c>
      <c r="I491" t="s">
        <v>118</v>
      </c>
      <c r="J491">
        <v>2476337734</v>
      </c>
      <c r="M491" t="e">
        <f>VLOOKUP($G491,[1]!Table1[[School Postcode]:[Key Stage 5 School Performance Flag]],2, FALSE)</f>
        <v>#REF!</v>
      </c>
      <c r="N491" t="e">
        <f>VLOOKUP($G491,[1]!Table1[[School Postcode]:[Key Stage 5 School Performance Flag]],3, FALSE)</f>
        <v>#REF!</v>
      </c>
    </row>
    <row r="492" spans="1:14" x14ac:dyDescent="0.25">
      <c r="A492" t="s">
        <v>2880</v>
      </c>
      <c r="B492" t="s">
        <v>2881</v>
      </c>
      <c r="C492" t="s">
        <v>80</v>
      </c>
      <c r="E492" t="s">
        <v>2148</v>
      </c>
      <c r="F492" t="s">
        <v>126</v>
      </c>
      <c r="G492" t="s">
        <v>2882</v>
      </c>
      <c r="H492" t="s">
        <v>19</v>
      </c>
      <c r="I492" t="s">
        <v>126</v>
      </c>
      <c r="J492" t="s">
        <v>2883</v>
      </c>
      <c r="K492" t="s">
        <v>2884</v>
      </c>
      <c r="L492">
        <v>11761</v>
      </c>
      <c r="M492" s="1" t="e">
        <f>VLOOKUP($G492,[1]!Table1[[School Postcode]:[Key Stage 5 School Performance Flag]],2, FALSE)</f>
        <v>#REF!</v>
      </c>
      <c r="N492" s="1" t="e">
        <f>VLOOKUP($G492,[1]!Table1[[School Postcode]:[Key Stage 5 School Performance Flag]],3, FALSE)</f>
        <v>#REF!</v>
      </c>
    </row>
    <row r="493" spans="1:14" x14ac:dyDescent="0.25">
      <c r="A493" t="s">
        <v>2885</v>
      </c>
      <c r="B493" t="s">
        <v>2886</v>
      </c>
      <c r="C493" t="s">
        <v>2887</v>
      </c>
      <c r="E493" t="s">
        <v>1823</v>
      </c>
      <c r="F493" t="s">
        <v>49</v>
      </c>
      <c r="G493" t="s">
        <v>2888</v>
      </c>
      <c r="H493" t="s">
        <v>19</v>
      </c>
      <c r="I493" t="s">
        <v>57</v>
      </c>
      <c r="J493" t="s">
        <v>2889</v>
      </c>
      <c r="K493" t="s">
        <v>2890</v>
      </c>
      <c r="L493">
        <v>12757</v>
      </c>
      <c r="M493" s="1" t="e">
        <f>VLOOKUP($G493,[1]!Table1[[School Postcode]:[Key Stage 5 School Performance Flag]],2, FALSE)</f>
        <v>#REF!</v>
      </c>
      <c r="N493" s="1" t="e">
        <f>VLOOKUP($G493,[1]!Table1[[School Postcode]:[Key Stage 5 School Performance Flag]],3, FALSE)</f>
        <v>#REF!</v>
      </c>
    </row>
    <row r="494" spans="1:14" x14ac:dyDescent="0.25">
      <c r="A494" t="s">
        <v>2891</v>
      </c>
      <c r="B494" t="s">
        <v>2892</v>
      </c>
      <c r="C494" t="s">
        <v>2893</v>
      </c>
      <c r="D494" t="s">
        <v>2894</v>
      </c>
      <c r="E494" t="s">
        <v>856</v>
      </c>
      <c r="F494" t="s">
        <v>857</v>
      </c>
      <c r="G494" t="s">
        <v>2895</v>
      </c>
      <c r="H494" t="s">
        <v>19</v>
      </c>
      <c r="I494" t="s">
        <v>857</v>
      </c>
      <c r="J494" t="s">
        <v>2896</v>
      </c>
      <c r="K494" t="s">
        <v>2897</v>
      </c>
      <c r="M494" s="1" t="e">
        <f>VLOOKUP($G494,[1]!Table1[[School Postcode]:[Key Stage 5 School Performance Flag]],2, FALSE)</f>
        <v>#REF!</v>
      </c>
      <c r="N494" s="1" t="e">
        <f>VLOOKUP($G494,[1]!Table1[[School Postcode]:[Key Stage 5 School Performance Flag]],3, FALSE)</f>
        <v>#REF!</v>
      </c>
    </row>
    <row r="495" spans="1:14" x14ac:dyDescent="0.25">
      <c r="A495" t="s">
        <v>2898</v>
      </c>
      <c r="B495" t="s">
        <v>2899</v>
      </c>
      <c r="C495" t="s">
        <v>2900</v>
      </c>
      <c r="D495" t="s">
        <v>2901</v>
      </c>
      <c r="E495" t="s">
        <v>1333</v>
      </c>
      <c r="F495" t="s">
        <v>27</v>
      </c>
      <c r="G495" t="s">
        <v>2902</v>
      </c>
      <c r="H495" t="s">
        <v>19</v>
      </c>
      <c r="I495" t="s">
        <v>27</v>
      </c>
      <c r="J495" t="s">
        <v>2903</v>
      </c>
      <c r="K495" t="s">
        <v>2904</v>
      </c>
      <c r="L495">
        <v>15268</v>
      </c>
      <c r="M495" s="1" t="e">
        <f>VLOOKUP($G495,[1]!Table1[[School Postcode]:[Key Stage 5 School Performance Flag]],2, FALSE)</f>
        <v>#REF!</v>
      </c>
      <c r="N495" s="1" t="e">
        <f>VLOOKUP($G495,[1]!Table1[[School Postcode]:[Key Stage 5 School Performance Flag]],3, FALSE)</f>
        <v>#REF!</v>
      </c>
    </row>
    <row r="496" spans="1:14" x14ac:dyDescent="0.25">
      <c r="A496" t="s">
        <v>2905</v>
      </c>
      <c r="B496" t="s">
        <v>2906</v>
      </c>
      <c r="C496" t="s">
        <v>2907</v>
      </c>
      <c r="E496" t="s">
        <v>907</v>
      </c>
      <c r="F496" t="s">
        <v>49</v>
      </c>
      <c r="G496" t="s">
        <v>2908</v>
      </c>
      <c r="H496" t="s">
        <v>19</v>
      </c>
      <c r="I496" t="s">
        <v>256</v>
      </c>
      <c r="J496" t="s">
        <v>2909</v>
      </c>
      <c r="K496" t="s">
        <v>2910</v>
      </c>
      <c r="L496">
        <v>17819</v>
      </c>
      <c r="M496" s="1" t="e">
        <f>VLOOKUP($G496,[1]!Table1[[School Postcode]:[Key Stage 5 School Performance Flag]],2, FALSE)</f>
        <v>#REF!</v>
      </c>
      <c r="N496" s="1" t="e">
        <f>VLOOKUP($G496,[1]!Table1[[School Postcode]:[Key Stage 5 School Performance Flag]],3, FALSE)</f>
        <v>#REF!</v>
      </c>
    </row>
    <row r="497" spans="1:14" hidden="1" x14ac:dyDescent="0.25">
      <c r="A497" t="s">
        <v>2911</v>
      </c>
      <c r="B497" t="s">
        <v>2912</v>
      </c>
      <c r="C497" t="s">
        <v>2913</v>
      </c>
      <c r="E497" t="s">
        <v>160</v>
      </c>
      <c r="F497" t="s">
        <v>126</v>
      </c>
      <c r="G497" t="s">
        <v>2914</v>
      </c>
      <c r="H497" t="s">
        <v>19</v>
      </c>
      <c r="I497" t="s">
        <v>126</v>
      </c>
      <c r="J497" t="s">
        <v>2915</v>
      </c>
      <c r="K497" t="s">
        <v>2916</v>
      </c>
      <c r="M497" t="e">
        <f>VLOOKUP($G497,[1]!Table1[[School Postcode]:[Key Stage 5 School Performance Flag]],2, FALSE)</f>
        <v>#REF!</v>
      </c>
      <c r="N497" t="e">
        <f>VLOOKUP($G497,[1]!Table1[[School Postcode]:[Key Stage 5 School Performance Flag]],3, FALSE)</f>
        <v>#REF!</v>
      </c>
    </row>
    <row r="498" spans="1:14" x14ac:dyDescent="0.25">
      <c r="A498" t="s">
        <v>2917</v>
      </c>
      <c r="B498" t="s">
        <v>2918</v>
      </c>
      <c r="C498" t="s">
        <v>2626</v>
      </c>
      <c r="E498" t="s">
        <v>118</v>
      </c>
      <c r="F498" t="s">
        <v>49</v>
      </c>
      <c r="G498" t="s">
        <v>2628</v>
      </c>
      <c r="H498" t="s">
        <v>19</v>
      </c>
      <c r="I498" t="s">
        <v>118</v>
      </c>
      <c r="J498">
        <v>2476574357</v>
      </c>
      <c r="K498" t="s">
        <v>2919</v>
      </c>
      <c r="L498">
        <v>19465</v>
      </c>
      <c r="M498" s="1" t="e">
        <f>VLOOKUP($G498,[1]!Table1[[School Postcode]:[Key Stage 5 School Performance Flag]],2, FALSE)</f>
        <v>#REF!</v>
      </c>
      <c r="N498" s="1" t="e">
        <f>VLOOKUP($G498,[1]!Table1[[School Postcode]:[Key Stage 5 School Performance Flag]],3, FALSE)</f>
        <v>#REF!</v>
      </c>
    </row>
    <row r="499" spans="1:14" x14ac:dyDescent="0.25">
      <c r="A499" t="s">
        <v>2920</v>
      </c>
      <c r="B499" t="s">
        <v>2921</v>
      </c>
      <c r="C499" t="s">
        <v>1159</v>
      </c>
      <c r="D499" t="s">
        <v>1160</v>
      </c>
      <c r="E499" t="s">
        <v>74</v>
      </c>
      <c r="G499" t="s">
        <v>2922</v>
      </c>
      <c r="H499" t="s">
        <v>19</v>
      </c>
      <c r="I499" t="s">
        <v>48</v>
      </c>
      <c r="J499">
        <v>1212893556</v>
      </c>
      <c r="K499" t="s">
        <v>2923</v>
      </c>
      <c r="M499" s="1" t="e">
        <f>VLOOKUP($G499,[1]!Table1[[School Postcode]:[Key Stage 5 School Performance Flag]],2, FALSE)</f>
        <v>#REF!</v>
      </c>
      <c r="N499" s="1" t="e">
        <f>VLOOKUP($G499,[1]!Table1[[School Postcode]:[Key Stage 5 School Performance Flag]],3, FALSE)</f>
        <v>#REF!</v>
      </c>
    </row>
    <row r="500" spans="1:14" x14ac:dyDescent="0.25">
      <c r="A500" t="s">
        <v>2924</v>
      </c>
      <c r="B500" t="s">
        <v>2925</v>
      </c>
      <c r="C500" t="s">
        <v>2926</v>
      </c>
      <c r="E500" t="s">
        <v>842</v>
      </c>
      <c r="F500" t="s">
        <v>49</v>
      </c>
      <c r="G500" t="s">
        <v>2927</v>
      </c>
      <c r="H500" t="s">
        <v>19</v>
      </c>
      <c r="I500" t="s">
        <v>299</v>
      </c>
      <c r="J500" t="s">
        <v>2928</v>
      </c>
      <c r="K500" t="s">
        <v>2929</v>
      </c>
      <c r="M500" s="1" t="e">
        <f>VLOOKUP($G500,[1]!Table1[[School Postcode]:[Key Stage 5 School Performance Flag]],2, FALSE)</f>
        <v>#REF!</v>
      </c>
      <c r="N500" s="1" t="e">
        <f>VLOOKUP($G500,[1]!Table1[[School Postcode]:[Key Stage 5 School Performance Flag]],3, FALSE)</f>
        <v>#REF!</v>
      </c>
    </row>
    <row r="501" spans="1:14" hidden="1" x14ac:dyDescent="0.25">
      <c r="A501" t="s">
        <v>2930</v>
      </c>
      <c r="B501" t="s">
        <v>2931</v>
      </c>
      <c r="C501" t="s">
        <v>2932</v>
      </c>
      <c r="D501" t="s">
        <v>2933</v>
      </c>
      <c r="E501" t="s">
        <v>476</v>
      </c>
      <c r="F501" t="s">
        <v>49</v>
      </c>
      <c r="G501" t="s">
        <v>2934</v>
      </c>
      <c r="H501" t="s">
        <v>19</v>
      </c>
      <c r="I501" t="s">
        <v>476</v>
      </c>
      <c r="J501" t="s">
        <v>2935</v>
      </c>
      <c r="K501" t="s">
        <v>2936</v>
      </c>
      <c r="L501">
        <v>12773</v>
      </c>
      <c r="M501" t="e">
        <f>VLOOKUP($G501,[1]!Table1[[School Postcode]:[Key Stage 5 School Performance Flag]],2, FALSE)</f>
        <v>#REF!</v>
      </c>
      <c r="N501" t="e">
        <f>VLOOKUP($G501,[1]!Table1[[School Postcode]:[Key Stage 5 School Performance Flag]],3, FALSE)</f>
        <v>#REF!</v>
      </c>
    </row>
    <row r="502" spans="1:14" hidden="1" x14ac:dyDescent="0.25">
      <c r="A502" t="s">
        <v>2937</v>
      </c>
      <c r="B502" t="s">
        <v>2938</v>
      </c>
      <c r="C502" t="s">
        <v>2939</v>
      </c>
      <c r="E502" t="s">
        <v>476</v>
      </c>
      <c r="F502" t="s">
        <v>49</v>
      </c>
      <c r="G502" t="s">
        <v>2940</v>
      </c>
      <c r="H502" t="s">
        <v>19</v>
      </c>
      <c r="I502" t="s">
        <v>476</v>
      </c>
      <c r="J502">
        <v>1902719376</v>
      </c>
      <c r="K502" t="s">
        <v>2941</v>
      </c>
      <c r="M502" t="e">
        <f>VLOOKUP($G502,[1]!Table1[[School Postcode]:[Key Stage 5 School Performance Flag]],2, FALSE)</f>
        <v>#REF!</v>
      </c>
      <c r="N502" t="e">
        <f>VLOOKUP($G502,[1]!Table1[[School Postcode]:[Key Stage 5 School Performance Flag]],3, FALSE)</f>
        <v>#REF!</v>
      </c>
    </row>
    <row r="503" spans="1:14" x14ac:dyDescent="0.25">
      <c r="A503" t="s">
        <v>2942</v>
      </c>
      <c r="B503" t="s">
        <v>2943</v>
      </c>
      <c r="C503" t="s">
        <v>2297</v>
      </c>
      <c r="E503" t="s">
        <v>842</v>
      </c>
      <c r="F503" t="s">
        <v>49</v>
      </c>
      <c r="G503" t="s">
        <v>2944</v>
      </c>
      <c r="H503" t="s">
        <v>19</v>
      </c>
      <c r="I503" t="s">
        <v>299</v>
      </c>
      <c r="J503" t="s">
        <v>2945</v>
      </c>
      <c r="K503" t="s">
        <v>2946</v>
      </c>
      <c r="L503">
        <v>12753</v>
      </c>
      <c r="M503" s="1" t="e">
        <f>VLOOKUP($G503,[1]!Table1[[School Postcode]:[Key Stage 5 School Performance Flag]],2, FALSE)</f>
        <v>#REF!</v>
      </c>
      <c r="N503" s="1" t="e">
        <f>VLOOKUP($G503,[1]!Table1[[School Postcode]:[Key Stage 5 School Performance Flag]],3, FALSE)</f>
        <v>#REF!</v>
      </c>
    </row>
    <row r="504" spans="1:14" hidden="1" x14ac:dyDescent="0.25">
      <c r="A504" t="s">
        <v>2947</v>
      </c>
      <c r="B504" t="s">
        <v>2948</v>
      </c>
      <c r="C504" t="s">
        <v>2949</v>
      </c>
      <c r="E504" t="s">
        <v>488</v>
      </c>
      <c r="F504" t="s">
        <v>126</v>
      </c>
      <c r="G504" t="s">
        <v>2950</v>
      </c>
      <c r="H504" t="s">
        <v>19</v>
      </c>
      <c r="I504" t="s">
        <v>126</v>
      </c>
      <c r="J504" t="s">
        <v>2951</v>
      </c>
      <c r="K504" t="s">
        <v>2952</v>
      </c>
      <c r="M504" t="e">
        <f>VLOOKUP($G504,[1]!Table1[[School Postcode]:[Key Stage 5 School Performance Flag]],2, FALSE)</f>
        <v>#REF!</v>
      </c>
      <c r="N504" t="e">
        <f>VLOOKUP($G504,[1]!Table1[[School Postcode]:[Key Stage 5 School Performance Flag]],3, FALSE)</f>
        <v>#REF!</v>
      </c>
    </row>
    <row r="505" spans="1:14" x14ac:dyDescent="0.25">
      <c r="A505" t="s">
        <v>2953</v>
      </c>
      <c r="B505" t="s">
        <v>2954</v>
      </c>
      <c r="C505" t="s">
        <v>2128</v>
      </c>
      <c r="E505" t="s">
        <v>118</v>
      </c>
      <c r="F505" t="s">
        <v>49</v>
      </c>
      <c r="G505" t="s">
        <v>2955</v>
      </c>
      <c r="H505" t="s">
        <v>19</v>
      </c>
      <c r="I505" t="s">
        <v>118</v>
      </c>
      <c r="J505" t="s">
        <v>2956</v>
      </c>
      <c r="K505" t="s">
        <v>2957</v>
      </c>
      <c r="L505">
        <v>13194</v>
      </c>
      <c r="M505" s="1" t="e">
        <f>VLOOKUP($G505,[1]!Table1[[School Postcode]:[Key Stage 5 School Performance Flag]],2, FALSE)</f>
        <v>#REF!</v>
      </c>
      <c r="N505" s="1" t="e">
        <f>VLOOKUP($G505,[1]!Table1[[School Postcode]:[Key Stage 5 School Performance Flag]],3, FALSE)</f>
        <v>#REF!</v>
      </c>
    </row>
    <row r="506" spans="1:14" hidden="1" x14ac:dyDescent="0.25">
      <c r="A506" t="s">
        <v>2958</v>
      </c>
      <c r="B506" t="s">
        <v>2959</v>
      </c>
      <c r="C506" t="s">
        <v>2960</v>
      </c>
      <c r="D506" t="s">
        <v>2961</v>
      </c>
      <c r="E506" t="s">
        <v>74</v>
      </c>
      <c r="F506" t="s">
        <v>110</v>
      </c>
      <c r="G506" t="s">
        <v>2962</v>
      </c>
      <c r="H506" t="s">
        <v>19</v>
      </c>
      <c r="I506" t="s">
        <v>110</v>
      </c>
      <c r="J506" t="s">
        <v>2963</v>
      </c>
      <c r="K506" t="s">
        <v>2964</v>
      </c>
      <c r="L506">
        <v>15234</v>
      </c>
      <c r="M506" t="e">
        <f>VLOOKUP($G506,[1]!Table1[[School Postcode]:[Key Stage 5 School Performance Flag]],2, FALSE)</f>
        <v>#REF!</v>
      </c>
      <c r="N506" t="e">
        <f>VLOOKUP($G506,[1]!Table1[[School Postcode]:[Key Stage 5 School Performance Flag]],3, FALSE)</f>
        <v>#REF!</v>
      </c>
    </row>
    <row r="507" spans="1:14" hidden="1" x14ac:dyDescent="0.25">
      <c r="A507" t="s">
        <v>2965</v>
      </c>
      <c r="B507" t="s">
        <v>2966</v>
      </c>
      <c r="C507" t="s">
        <v>2732</v>
      </c>
      <c r="E507" t="s">
        <v>160</v>
      </c>
      <c r="G507" t="s">
        <v>2967</v>
      </c>
      <c r="H507" t="s">
        <v>19</v>
      </c>
      <c r="I507" t="s">
        <v>160</v>
      </c>
      <c r="K507" t="s">
        <v>2968</v>
      </c>
      <c r="M507" t="e">
        <f>VLOOKUP($G507,[1]!Table1[[School Postcode]:[Key Stage 5 School Performance Flag]],2, FALSE)</f>
        <v>#REF!</v>
      </c>
      <c r="N507" t="e">
        <f>VLOOKUP($G507,[1]!Table1[[School Postcode]:[Key Stage 5 School Performance Flag]],3, FALSE)</f>
        <v>#REF!</v>
      </c>
    </row>
    <row r="508" spans="1:14" x14ac:dyDescent="0.25">
      <c r="A508" t="s">
        <v>2969</v>
      </c>
      <c r="B508" t="s">
        <v>2970</v>
      </c>
      <c r="C508" t="s">
        <v>2971</v>
      </c>
      <c r="D508" t="s">
        <v>2972</v>
      </c>
      <c r="E508" t="s">
        <v>160</v>
      </c>
      <c r="F508" t="s">
        <v>126</v>
      </c>
      <c r="G508" t="s">
        <v>2973</v>
      </c>
      <c r="H508" t="s">
        <v>19</v>
      </c>
      <c r="I508" t="s">
        <v>126</v>
      </c>
      <c r="J508" t="s">
        <v>2974</v>
      </c>
      <c r="K508" t="s">
        <v>2975</v>
      </c>
      <c r="L508">
        <v>14676</v>
      </c>
      <c r="M508" s="1" t="e">
        <f>VLOOKUP($G508,[1]!Table1[[School Postcode]:[Key Stage 5 School Performance Flag]],2, FALSE)</f>
        <v>#REF!</v>
      </c>
      <c r="N508" s="1" t="e">
        <f>VLOOKUP($G508,[1]!Table1[[School Postcode]:[Key Stage 5 School Performance Flag]],3, FALSE)</f>
        <v>#REF!</v>
      </c>
    </row>
    <row r="509" spans="1:14" hidden="1" x14ac:dyDescent="0.25">
      <c r="A509" t="s">
        <v>2976</v>
      </c>
      <c r="B509" t="s">
        <v>2977</v>
      </c>
      <c r="C509" t="s">
        <v>2732</v>
      </c>
      <c r="E509" t="s">
        <v>160</v>
      </c>
      <c r="F509" t="s">
        <v>126</v>
      </c>
      <c r="G509" t="s">
        <v>2967</v>
      </c>
      <c r="H509" t="s">
        <v>19</v>
      </c>
      <c r="I509" t="s">
        <v>160</v>
      </c>
      <c r="J509" t="s">
        <v>2978</v>
      </c>
      <c r="K509" t="s">
        <v>2979</v>
      </c>
      <c r="L509">
        <v>11748</v>
      </c>
      <c r="M509" t="e">
        <f>VLOOKUP($G509,[1]!Table1[[School Postcode]:[Key Stage 5 School Performance Flag]],2, FALSE)</f>
        <v>#REF!</v>
      </c>
      <c r="N509" t="e">
        <f>VLOOKUP($G509,[1]!Table1[[School Postcode]:[Key Stage 5 School Performance Flag]],3, FALSE)</f>
        <v>#REF!</v>
      </c>
    </row>
    <row r="510" spans="1:14" x14ac:dyDescent="0.25">
      <c r="A510" t="s">
        <v>2980</v>
      </c>
      <c r="B510" t="s">
        <v>2981</v>
      </c>
      <c r="C510" t="s">
        <v>2982</v>
      </c>
      <c r="D510" t="s">
        <v>2983</v>
      </c>
      <c r="E510" t="s">
        <v>74</v>
      </c>
      <c r="F510" t="s">
        <v>49</v>
      </c>
      <c r="G510" t="s">
        <v>2984</v>
      </c>
      <c r="H510" t="s">
        <v>19</v>
      </c>
      <c r="I510" t="s">
        <v>74</v>
      </c>
      <c r="J510" t="s">
        <v>2985</v>
      </c>
      <c r="K510" t="s">
        <v>2986</v>
      </c>
      <c r="M510" s="1" t="e">
        <f>VLOOKUP($G510,[1]!Table1[[School Postcode]:[Key Stage 5 School Performance Flag]],2, FALSE)</f>
        <v>#REF!</v>
      </c>
      <c r="N510" s="1" t="e">
        <f>VLOOKUP($G510,[1]!Table1[[School Postcode]:[Key Stage 5 School Performance Flag]],3, FALSE)</f>
        <v>#REF!</v>
      </c>
    </row>
  </sheetData>
  <autoFilter ref="A3:N510">
    <filterColumn colId="12">
      <filters>
        <filter val="N"/>
        <filter val="NA"/>
        <filter val="Y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8"/>
  <sheetViews>
    <sheetView tabSelected="1" workbookViewId="0">
      <selection activeCell="O3" sqref="O3"/>
    </sheetView>
  </sheetViews>
  <sheetFormatPr defaultRowHeight="15" x14ac:dyDescent="0.25"/>
  <cols>
    <col min="1" max="1" width="89.42578125" bestFit="1" customWidth="1"/>
    <col min="2" max="2" width="46.85546875" hidden="1" customWidth="1"/>
    <col min="3" max="3" width="21.85546875" hidden="1" customWidth="1"/>
    <col min="4" max="4" width="19.7109375" hidden="1" customWidth="1"/>
    <col min="5" max="5" width="17.7109375" hidden="1" customWidth="1"/>
    <col min="6" max="6" width="10" bestFit="1" customWidth="1"/>
    <col min="7" max="7" width="8" hidden="1" customWidth="1"/>
    <col min="8" max="8" width="17.7109375" bestFit="1" customWidth="1"/>
    <col min="9" max="9" width="13.42578125" hidden="1" customWidth="1"/>
    <col min="10" max="10" width="91.42578125" hidden="1" customWidth="1"/>
    <col min="11" max="11" width="10.42578125" hidden="1" customWidth="1"/>
    <col min="12" max="13" width="18" style="6" customWidth="1"/>
  </cols>
  <sheetData>
    <row r="1" spans="1:13" ht="30" x14ac:dyDescent="0.25">
      <c r="A1" s="3" t="s">
        <v>2</v>
      </c>
      <c r="B1" s="3" t="s">
        <v>3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4" t="s">
        <v>2991</v>
      </c>
      <c r="M1" s="4" t="s">
        <v>2992</v>
      </c>
    </row>
    <row r="2" spans="1:13" x14ac:dyDescent="0.25">
      <c r="A2" t="s">
        <v>14</v>
      </c>
      <c r="B2" t="s">
        <v>15</v>
      </c>
      <c r="D2" t="s">
        <v>16</v>
      </c>
      <c r="E2" t="s">
        <v>17</v>
      </c>
      <c r="F2" t="s">
        <v>18</v>
      </c>
      <c r="G2" t="s">
        <v>19</v>
      </c>
      <c r="H2" t="s">
        <v>17</v>
      </c>
      <c r="I2" t="s">
        <v>20</v>
      </c>
      <c r="J2" t="s">
        <v>21</v>
      </c>
      <c r="K2">
        <v>14942</v>
      </c>
      <c r="L2" s="5" t="s">
        <v>2988</v>
      </c>
      <c r="M2" s="5" t="s">
        <v>2989</v>
      </c>
    </row>
    <row r="3" spans="1:13" x14ac:dyDescent="0.25">
      <c r="A3" t="s">
        <v>23</v>
      </c>
      <c r="B3" t="s">
        <v>24</v>
      </c>
      <c r="C3" t="s">
        <v>25</v>
      </c>
      <c r="D3" t="s">
        <v>26</v>
      </c>
      <c r="E3" t="s">
        <v>27</v>
      </c>
      <c r="F3" t="s">
        <v>28</v>
      </c>
      <c r="G3" t="s">
        <v>19</v>
      </c>
      <c r="H3" t="s">
        <v>27</v>
      </c>
      <c r="I3" t="s">
        <v>29</v>
      </c>
      <c r="J3" t="s">
        <v>30</v>
      </c>
      <c r="K3">
        <v>12674</v>
      </c>
      <c r="L3" s="5" t="s">
        <v>2989</v>
      </c>
      <c r="M3" s="5" t="s">
        <v>2988</v>
      </c>
    </row>
    <row r="4" spans="1:13" x14ac:dyDescent="0.25">
      <c r="A4" t="s">
        <v>54</v>
      </c>
      <c r="B4" t="s">
        <v>55</v>
      </c>
      <c r="C4" t="s">
        <v>56</v>
      </c>
      <c r="D4" t="s">
        <v>57</v>
      </c>
      <c r="E4" t="s">
        <v>49</v>
      </c>
      <c r="F4" t="s">
        <v>58</v>
      </c>
      <c r="G4" t="s">
        <v>19</v>
      </c>
      <c r="H4" t="s">
        <v>57</v>
      </c>
      <c r="I4" t="s">
        <v>59</v>
      </c>
      <c r="J4" t="s">
        <v>60</v>
      </c>
      <c r="K4">
        <v>12665</v>
      </c>
      <c r="L4" s="5" t="s">
        <v>2989</v>
      </c>
      <c r="M4" s="5" t="s">
        <v>2989</v>
      </c>
    </row>
    <row r="5" spans="1:13" x14ac:dyDescent="0.25">
      <c r="A5" t="s">
        <v>71</v>
      </c>
      <c r="B5" t="s">
        <v>72</v>
      </c>
      <c r="C5" t="s">
        <v>73</v>
      </c>
      <c r="D5" t="s">
        <v>74</v>
      </c>
      <c r="E5" t="s">
        <v>49</v>
      </c>
      <c r="F5" t="s">
        <v>75</v>
      </c>
      <c r="G5" t="s">
        <v>19</v>
      </c>
      <c r="H5" t="s">
        <v>74</v>
      </c>
      <c r="I5" t="s">
        <v>76</v>
      </c>
      <c r="J5" t="s">
        <v>77</v>
      </c>
      <c r="K5">
        <v>14653</v>
      </c>
      <c r="L5" s="5" t="s">
        <v>2989</v>
      </c>
      <c r="M5" s="5" t="s">
        <v>2988</v>
      </c>
    </row>
    <row r="6" spans="1:13" x14ac:dyDescent="0.25">
      <c r="A6" t="s">
        <v>86</v>
      </c>
      <c r="B6" t="s">
        <v>87</v>
      </c>
      <c r="D6" t="s">
        <v>74</v>
      </c>
      <c r="E6" t="s">
        <v>49</v>
      </c>
      <c r="F6" t="s">
        <v>88</v>
      </c>
      <c r="G6" t="s">
        <v>19</v>
      </c>
      <c r="H6" t="s">
        <v>74</v>
      </c>
      <c r="I6" t="s">
        <v>89</v>
      </c>
      <c r="J6" t="s">
        <v>90</v>
      </c>
      <c r="L6" s="5" t="s">
        <v>2989</v>
      </c>
      <c r="M6" s="5" t="s">
        <v>2990</v>
      </c>
    </row>
    <row r="7" spans="1:13" x14ac:dyDescent="0.25">
      <c r="A7" t="s">
        <v>92</v>
      </c>
      <c r="B7" t="s">
        <v>93</v>
      </c>
      <c r="C7" t="s">
        <v>94</v>
      </c>
      <c r="D7" t="s">
        <v>74</v>
      </c>
      <c r="E7" t="s">
        <v>49</v>
      </c>
      <c r="F7" t="s">
        <v>95</v>
      </c>
      <c r="G7" t="s">
        <v>19</v>
      </c>
      <c r="H7" t="s">
        <v>74</v>
      </c>
      <c r="I7" t="s">
        <v>96</v>
      </c>
      <c r="J7" t="s">
        <v>97</v>
      </c>
      <c r="L7" s="5" t="s">
        <v>2989</v>
      </c>
      <c r="M7" s="5" t="s">
        <v>2990</v>
      </c>
    </row>
    <row r="8" spans="1:13" x14ac:dyDescent="0.25">
      <c r="A8" t="s">
        <v>99</v>
      </c>
      <c r="B8" t="s">
        <v>100</v>
      </c>
      <c r="C8" t="s">
        <v>101</v>
      </c>
      <c r="D8" t="s">
        <v>74</v>
      </c>
      <c r="E8" t="s">
        <v>49</v>
      </c>
      <c r="F8" t="s">
        <v>102</v>
      </c>
      <c r="G8" t="s">
        <v>19</v>
      </c>
      <c r="H8" t="s">
        <v>74</v>
      </c>
      <c r="I8" t="s">
        <v>103</v>
      </c>
      <c r="J8" t="s">
        <v>104</v>
      </c>
      <c r="K8">
        <v>17798</v>
      </c>
      <c r="L8" s="5" t="s">
        <v>2989</v>
      </c>
      <c r="M8" s="5" t="s">
        <v>2988</v>
      </c>
    </row>
    <row r="9" spans="1:13" x14ac:dyDescent="0.25">
      <c r="A9" t="s">
        <v>106</v>
      </c>
      <c r="B9" t="s">
        <v>107</v>
      </c>
      <c r="C9" t="s">
        <v>108</v>
      </c>
      <c r="D9" t="s">
        <v>109</v>
      </c>
      <c r="E9" t="s">
        <v>110</v>
      </c>
      <c r="F9" t="s">
        <v>111</v>
      </c>
      <c r="G9" t="s">
        <v>19</v>
      </c>
      <c r="H9" t="s">
        <v>110</v>
      </c>
      <c r="I9" t="s">
        <v>112</v>
      </c>
      <c r="J9" t="s">
        <v>113</v>
      </c>
      <c r="K9">
        <v>15849</v>
      </c>
      <c r="L9" s="5" t="s">
        <v>2989</v>
      </c>
      <c r="M9" s="5" t="s">
        <v>2988</v>
      </c>
    </row>
    <row r="10" spans="1:13" x14ac:dyDescent="0.25">
      <c r="A10" t="s">
        <v>115</v>
      </c>
      <c r="B10" t="s">
        <v>116</v>
      </c>
      <c r="C10" t="s">
        <v>117</v>
      </c>
      <c r="D10" t="s">
        <v>118</v>
      </c>
      <c r="E10" t="s">
        <v>49</v>
      </c>
      <c r="F10" t="s">
        <v>119</v>
      </c>
      <c r="G10" t="s">
        <v>19</v>
      </c>
      <c r="H10" t="s">
        <v>35</v>
      </c>
      <c r="I10" t="s">
        <v>120</v>
      </c>
      <c r="J10" t="s">
        <v>121</v>
      </c>
      <c r="K10">
        <v>18999</v>
      </c>
      <c r="L10" s="5" t="s">
        <v>2989</v>
      </c>
      <c r="M10" s="5" t="s">
        <v>2989</v>
      </c>
    </row>
    <row r="11" spans="1:13" x14ac:dyDescent="0.25">
      <c r="A11" t="s">
        <v>138</v>
      </c>
      <c r="B11" t="s">
        <v>139</v>
      </c>
      <c r="C11" t="s">
        <v>140</v>
      </c>
      <c r="D11" t="s">
        <v>74</v>
      </c>
      <c r="E11" t="s">
        <v>49</v>
      </c>
      <c r="F11" t="s">
        <v>141</v>
      </c>
      <c r="G11" t="s">
        <v>19</v>
      </c>
      <c r="H11" t="s">
        <v>74</v>
      </c>
      <c r="I11" t="s">
        <v>142</v>
      </c>
      <c r="J11" t="s">
        <v>143</v>
      </c>
      <c r="K11">
        <v>17711</v>
      </c>
      <c r="L11" s="5" t="s">
        <v>2989</v>
      </c>
      <c r="M11" s="5" t="s">
        <v>2988</v>
      </c>
    </row>
    <row r="12" spans="1:13" x14ac:dyDescent="0.25">
      <c r="A12" t="s">
        <v>151</v>
      </c>
      <c r="B12" t="s">
        <v>152</v>
      </c>
      <c r="D12" t="s">
        <v>74</v>
      </c>
      <c r="E12" t="s">
        <v>49</v>
      </c>
      <c r="F12" t="s">
        <v>153</v>
      </c>
      <c r="G12" t="s">
        <v>19</v>
      </c>
      <c r="H12" t="s">
        <v>74</v>
      </c>
      <c r="I12" t="s">
        <v>154</v>
      </c>
      <c r="J12" t="s">
        <v>155</v>
      </c>
      <c r="K12">
        <v>19026</v>
      </c>
      <c r="L12" s="5" t="s">
        <v>2989</v>
      </c>
      <c r="M12" s="5" t="s">
        <v>2989</v>
      </c>
    </row>
    <row r="13" spans="1:13" x14ac:dyDescent="0.25">
      <c r="A13" t="s">
        <v>157</v>
      </c>
      <c r="B13" t="s">
        <v>158</v>
      </c>
      <c r="C13" t="s">
        <v>159</v>
      </c>
      <c r="D13" t="s">
        <v>160</v>
      </c>
      <c r="E13" t="s">
        <v>126</v>
      </c>
      <c r="F13" t="s">
        <v>161</v>
      </c>
      <c r="G13" t="s">
        <v>19</v>
      </c>
      <c r="H13" t="s">
        <v>160</v>
      </c>
      <c r="I13" t="s">
        <v>162</v>
      </c>
      <c r="J13" t="s">
        <v>163</v>
      </c>
      <c r="L13" s="5" t="s">
        <v>2989</v>
      </c>
      <c r="M13" s="5" t="s">
        <v>2990</v>
      </c>
    </row>
    <row r="14" spans="1:13" x14ac:dyDescent="0.25">
      <c r="A14" t="s">
        <v>171</v>
      </c>
      <c r="B14" t="s">
        <v>172</v>
      </c>
      <c r="D14" t="s">
        <v>173</v>
      </c>
      <c r="E14" t="s">
        <v>174</v>
      </c>
      <c r="F14" t="s">
        <v>175</v>
      </c>
      <c r="G14" t="s">
        <v>19</v>
      </c>
      <c r="H14" t="s">
        <v>174</v>
      </c>
      <c r="I14" t="s">
        <v>176</v>
      </c>
      <c r="J14" t="s">
        <v>177</v>
      </c>
      <c r="K14">
        <v>12505</v>
      </c>
      <c r="L14" s="5" t="s">
        <v>2989</v>
      </c>
      <c r="M14" s="5" t="s">
        <v>2988</v>
      </c>
    </row>
    <row r="15" spans="1:13" x14ac:dyDescent="0.25">
      <c r="A15" t="s">
        <v>185</v>
      </c>
      <c r="B15" t="s">
        <v>186</v>
      </c>
      <c r="D15" t="s">
        <v>118</v>
      </c>
      <c r="E15" t="s">
        <v>49</v>
      </c>
      <c r="F15" t="s">
        <v>187</v>
      </c>
      <c r="G15" t="s">
        <v>19</v>
      </c>
      <c r="H15" t="s">
        <v>118</v>
      </c>
      <c r="I15" t="s">
        <v>188</v>
      </c>
      <c r="J15" t="s">
        <v>189</v>
      </c>
      <c r="K15">
        <v>13170</v>
      </c>
      <c r="L15" s="5" t="s">
        <v>2989</v>
      </c>
      <c r="M15" s="5" t="s">
        <v>2989</v>
      </c>
    </row>
    <row r="16" spans="1:13" x14ac:dyDescent="0.25">
      <c r="A16" t="s">
        <v>191</v>
      </c>
      <c r="B16" t="s">
        <v>192</v>
      </c>
      <c r="D16" t="s">
        <v>74</v>
      </c>
      <c r="E16" t="s">
        <v>49</v>
      </c>
      <c r="F16" t="s">
        <v>193</v>
      </c>
      <c r="G16" t="s">
        <v>19</v>
      </c>
      <c r="H16" t="s">
        <v>74</v>
      </c>
      <c r="I16" t="s">
        <v>194</v>
      </c>
      <c r="J16" t="s">
        <v>195</v>
      </c>
      <c r="L16" s="5" t="s">
        <v>2988</v>
      </c>
      <c r="M16" s="5" t="s">
        <v>2990</v>
      </c>
    </row>
    <row r="17" spans="1:13" x14ac:dyDescent="0.25">
      <c r="A17" t="s">
        <v>197</v>
      </c>
      <c r="B17" t="s">
        <v>198</v>
      </c>
      <c r="C17" t="s">
        <v>199</v>
      </c>
      <c r="D17" t="s">
        <v>74</v>
      </c>
      <c r="E17" t="s">
        <v>49</v>
      </c>
      <c r="F17" t="s">
        <v>200</v>
      </c>
      <c r="G17" t="s">
        <v>19</v>
      </c>
      <c r="H17" t="s">
        <v>74</v>
      </c>
      <c r="I17" t="s">
        <v>201</v>
      </c>
      <c r="J17" t="s">
        <v>202</v>
      </c>
      <c r="L17" s="5" t="s">
        <v>2989</v>
      </c>
      <c r="M17" s="5" t="s">
        <v>2990</v>
      </c>
    </row>
    <row r="18" spans="1:13" x14ac:dyDescent="0.25">
      <c r="A18" t="s">
        <v>211</v>
      </c>
      <c r="B18" t="s">
        <v>212</v>
      </c>
      <c r="D18" t="s">
        <v>160</v>
      </c>
      <c r="E18" t="s">
        <v>126</v>
      </c>
      <c r="F18" t="s">
        <v>213</v>
      </c>
      <c r="G18" t="s">
        <v>19</v>
      </c>
      <c r="H18" t="s">
        <v>160</v>
      </c>
      <c r="I18" t="s">
        <v>214</v>
      </c>
      <c r="J18" t="s">
        <v>215</v>
      </c>
      <c r="L18" s="5" t="s">
        <v>2989</v>
      </c>
      <c r="M18" s="5" t="s">
        <v>2990</v>
      </c>
    </row>
    <row r="19" spans="1:13" x14ac:dyDescent="0.25">
      <c r="A19" t="s">
        <v>217</v>
      </c>
      <c r="B19" t="s">
        <v>218</v>
      </c>
      <c r="C19" t="s">
        <v>219</v>
      </c>
      <c r="D19" t="s">
        <v>133</v>
      </c>
      <c r="E19" t="s">
        <v>35</v>
      </c>
      <c r="F19" t="s">
        <v>220</v>
      </c>
      <c r="G19" t="s">
        <v>19</v>
      </c>
      <c r="H19" t="s">
        <v>35</v>
      </c>
      <c r="I19" t="s">
        <v>221</v>
      </c>
      <c r="J19" t="s">
        <v>222</v>
      </c>
      <c r="K19">
        <v>16895</v>
      </c>
      <c r="L19" s="5" t="s">
        <v>2989</v>
      </c>
      <c r="M19" s="5" t="s">
        <v>2989</v>
      </c>
    </row>
    <row r="20" spans="1:13" x14ac:dyDescent="0.25">
      <c r="A20" t="s">
        <v>233</v>
      </c>
      <c r="B20" t="s">
        <v>234</v>
      </c>
      <c r="D20" t="s">
        <v>74</v>
      </c>
      <c r="E20" t="s">
        <v>49</v>
      </c>
      <c r="F20" t="s">
        <v>235</v>
      </c>
      <c r="G20" t="s">
        <v>19</v>
      </c>
      <c r="H20" t="s">
        <v>74</v>
      </c>
      <c r="I20" t="s">
        <v>236</v>
      </c>
      <c r="J20" t="s">
        <v>237</v>
      </c>
      <c r="K20">
        <v>17575</v>
      </c>
      <c r="L20" s="5" t="s">
        <v>2990</v>
      </c>
      <c r="M20" s="5" t="s">
        <v>2989</v>
      </c>
    </row>
    <row r="21" spans="1:13" x14ac:dyDescent="0.25">
      <c r="A21" t="s">
        <v>239</v>
      </c>
      <c r="B21" t="s">
        <v>234</v>
      </c>
      <c r="D21" t="s">
        <v>74</v>
      </c>
      <c r="E21" t="s">
        <v>49</v>
      </c>
      <c r="F21" t="s">
        <v>235</v>
      </c>
      <c r="G21" t="s">
        <v>19</v>
      </c>
      <c r="H21" t="s">
        <v>74</v>
      </c>
      <c r="I21" t="s">
        <v>236</v>
      </c>
      <c r="J21" t="s">
        <v>237</v>
      </c>
      <c r="K21">
        <v>13145</v>
      </c>
      <c r="L21" s="5" t="s">
        <v>2990</v>
      </c>
      <c r="M21" s="5" t="s">
        <v>2989</v>
      </c>
    </row>
    <row r="22" spans="1:13" x14ac:dyDescent="0.25">
      <c r="A22" t="s">
        <v>254</v>
      </c>
      <c r="B22" t="s">
        <v>255</v>
      </c>
      <c r="D22" t="s">
        <v>256</v>
      </c>
      <c r="E22" t="s">
        <v>49</v>
      </c>
      <c r="F22" t="s">
        <v>257</v>
      </c>
      <c r="G22" t="s">
        <v>19</v>
      </c>
      <c r="H22" t="s">
        <v>256</v>
      </c>
      <c r="I22" t="s">
        <v>258</v>
      </c>
      <c r="J22" t="s">
        <v>259</v>
      </c>
      <c r="K22">
        <v>14968</v>
      </c>
      <c r="L22" s="5" t="s">
        <v>2988</v>
      </c>
      <c r="M22" s="5" t="s">
        <v>2989</v>
      </c>
    </row>
    <row r="23" spans="1:13" x14ac:dyDescent="0.25">
      <c r="A23" t="s">
        <v>286</v>
      </c>
      <c r="B23" t="s">
        <v>287</v>
      </c>
      <c r="C23" t="s">
        <v>288</v>
      </c>
      <c r="D23" t="s">
        <v>26</v>
      </c>
      <c r="E23" t="s">
        <v>27</v>
      </c>
      <c r="F23" t="s">
        <v>289</v>
      </c>
      <c r="G23" t="s">
        <v>19</v>
      </c>
      <c r="H23" t="s">
        <v>27</v>
      </c>
      <c r="I23" t="s">
        <v>290</v>
      </c>
      <c r="J23" t="s">
        <v>291</v>
      </c>
      <c r="K23">
        <v>15566</v>
      </c>
      <c r="L23" s="5" t="s">
        <v>2988</v>
      </c>
      <c r="M23" s="5" t="s">
        <v>2989</v>
      </c>
    </row>
    <row r="24" spans="1:13" x14ac:dyDescent="0.25">
      <c r="A24" t="s">
        <v>293</v>
      </c>
      <c r="B24" t="s">
        <v>287</v>
      </c>
      <c r="C24" t="s">
        <v>288</v>
      </c>
      <c r="D24" t="s">
        <v>26</v>
      </c>
      <c r="E24" t="s">
        <v>27</v>
      </c>
      <c r="F24" t="s">
        <v>289</v>
      </c>
      <c r="G24" t="s">
        <v>19</v>
      </c>
      <c r="H24" t="s">
        <v>27</v>
      </c>
      <c r="J24" t="s">
        <v>291</v>
      </c>
      <c r="L24" s="5" t="s">
        <v>2988</v>
      </c>
      <c r="M24" s="5" t="s">
        <v>2989</v>
      </c>
    </row>
    <row r="25" spans="1:13" x14ac:dyDescent="0.25">
      <c r="A25" t="s">
        <v>303</v>
      </c>
      <c r="B25" t="s">
        <v>304</v>
      </c>
      <c r="D25" t="s">
        <v>57</v>
      </c>
      <c r="E25" t="s">
        <v>49</v>
      </c>
      <c r="F25" t="s">
        <v>305</v>
      </c>
      <c r="G25" t="s">
        <v>19</v>
      </c>
      <c r="H25" t="s">
        <v>57</v>
      </c>
      <c r="I25" t="s">
        <v>306</v>
      </c>
      <c r="J25" t="s">
        <v>307</v>
      </c>
      <c r="K25">
        <v>12736</v>
      </c>
      <c r="L25" s="5" t="s">
        <v>2989</v>
      </c>
      <c r="M25" s="5" t="s">
        <v>2989</v>
      </c>
    </row>
    <row r="26" spans="1:13" x14ac:dyDescent="0.25">
      <c r="A26" t="s">
        <v>321</v>
      </c>
      <c r="B26" t="s">
        <v>322</v>
      </c>
      <c r="D26" t="s">
        <v>74</v>
      </c>
      <c r="E26" t="s">
        <v>49</v>
      </c>
      <c r="F26" t="s">
        <v>323</v>
      </c>
      <c r="G26" t="s">
        <v>19</v>
      </c>
      <c r="H26" t="s">
        <v>74</v>
      </c>
      <c r="I26" t="s">
        <v>324</v>
      </c>
      <c r="J26" t="s">
        <v>325</v>
      </c>
      <c r="K26">
        <v>18901</v>
      </c>
      <c r="L26" s="5" t="s">
        <v>2989</v>
      </c>
      <c r="M26" s="5" t="s">
        <v>2989</v>
      </c>
    </row>
    <row r="27" spans="1:13" x14ac:dyDescent="0.25">
      <c r="A27" t="s">
        <v>334</v>
      </c>
      <c r="B27" t="s">
        <v>335</v>
      </c>
      <c r="C27" t="s">
        <v>336</v>
      </c>
      <c r="D27" t="s">
        <v>74</v>
      </c>
      <c r="E27" t="s">
        <v>49</v>
      </c>
      <c r="F27" t="s">
        <v>337</v>
      </c>
      <c r="G27" t="s">
        <v>19</v>
      </c>
      <c r="H27" t="s">
        <v>74</v>
      </c>
      <c r="I27" t="s">
        <v>338</v>
      </c>
      <c r="J27" t="s">
        <v>339</v>
      </c>
      <c r="K27">
        <v>13102</v>
      </c>
      <c r="L27" s="5" t="s">
        <v>2990</v>
      </c>
      <c r="M27" s="5" t="s">
        <v>2989</v>
      </c>
    </row>
    <row r="28" spans="1:13" x14ac:dyDescent="0.25">
      <c r="A28" t="s">
        <v>341</v>
      </c>
      <c r="B28" t="s">
        <v>342</v>
      </c>
      <c r="D28" t="s">
        <v>74</v>
      </c>
      <c r="E28" t="s">
        <v>49</v>
      </c>
      <c r="F28" t="s">
        <v>343</v>
      </c>
      <c r="G28" t="s">
        <v>19</v>
      </c>
      <c r="H28" t="s">
        <v>74</v>
      </c>
      <c r="I28" t="s">
        <v>344</v>
      </c>
      <c r="J28" t="s">
        <v>345</v>
      </c>
      <c r="K28">
        <v>13103</v>
      </c>
      <c r="L28" s="5" t="s">
        <v>2990</v>
      </c>
      <c r="M28" s="5" t="s">
        <v>2989</v>
      </c>
    </row>
    <row r="29" spans="1:13" x14ac:dyDescent="0.25">
      <c r="A29" t="s">
        <v>347</v>
      </c>
      <c r="B29" t="s">
        <v>348</v>
      </c>
      <c r="D29" t="s">
        <v>74</v>
      </c>
      <c r="E29" t="s">
        <v>49</v>
      </c>
      <c r="F29" t="s">
        <v>349</v>
      </c>
      <c r="G29" t="s">
        <v>19</v>
      </c>
      <c r="H29" t="s">
        <v>74</v>
      </c>
      <c r="I29" t="s">
        <v>350</v>
      </c>
      <c r="J29" t="s">
        <v>351</v>
      </c>
      <c r="L29" s="5" t="s">
        <v>2989</v>
      </c>
      <c r="M29" s="5" t="s">
        <v>2990</v>
      </c>
    </row>
    <row r="30" spans="1:13" x14ac:dyDescent="0.25">
      <c r="A30" t="s">
        <v>358</v>
      </c>
      <c r="B30" t="s">
        <v>359</v>
      </c>
      <c r="D30" t="s">
        <v>360</v>
      </c>
      <c r="E30" t="s">
        <v>49</v>
      </c>
      <c r="F30" t="s">
        <v>361</v>
      </c>
      <c r="G30" t="s">
        <v>19</v>
      </c>
      <c r="H30" t="s">
        <v>299</v>
      </c>
      <c r="I30" t="s">
        <v>362</v>
      </c>
      <c r="J30" t="s">
        <v>363</v>
      </c>
      <c r="K30">
        <v>17792</v>
      </c>
      <c r="L30" s="5" t="s">
        <v>2989</v>
      </c>
      <c r="M30" s="5" t="s">
        <v>2989</v>
      </c>
    </row>
    <row r="31" spans="1:13" x14ac:dyDescent="0.25">
      <c r="A31" t="s">
        <v>365</v>
      </c>
      <c r="B31" t="s">
        <v>366</v>
      </c>
      <c r="C31" t="s">
        <v>226</v>
      </c>
      <c r="D31" t="s">
        <v>74</v>
      </c>
      <c r="E31" t="s">
        <v>49</v>
      </c>
      <c r="F31" t="s">
        <v>367</v>
      </c>
      <c r="G31" t="s">
        <v>19</v>
      </c>
      <c r="H31" t="s">
        <v>74</v>
      </c>
      <c r="I31" t="s">
        <v>368</v>
      </c>
      <c r="J31" t="s">
        <v>369</v>
      </c>
      <c r="K31">
        <v>14730</v>
      </c>
      <c r="L31" s="5" t="s">
        <v>2989</v>
      </c>
      <c r="M31" s="5" t="s">
        <v>2989</v>
      </c>
    </row>
    <row r="32" spans="1:13" x14ac:dyDescent="0.25">
      <c r="A32" t="s">
        <v>385</v>
      </c>
      <c r="B32" t="s">
        <v>386</v>
      </c>
      <c r="C32" t="s">
        <v>387</v>
      </c>
      <c r="D32" t="s">
        <v>57</v>
      </c>
      <c r="E32" t="s">
        <v>49</v>
      </c>
      <c r="F32" t="s">
        <v>388</v>
      </c>
      <c r="G32" t="s">
        <v>19</v>
      </c>
      <c r="H32" t="s">
        <v>57</v>
      </c>
      <c r="I32" t="s">
        <v>389</v>
      </c>
      <c r="J32" t="s">
        <v>390</v>
      </c>
      <c r="K32">
        <v>14798</v>
      </c>
      <c r="L32" s="5" t="s">
        <v>2989</v>
      </c>
      <c r="M32" s="5" t="s">
        <v>2989</v>
      </c>
    </row>
    <row r="33" spans="1:13" x14ac:dyDescent="0.25">
      <c r="A33" t="s">
        <v>392</v>
      </c>
      <c r="B33" t="s">
        <v>393</v>
      </c>
      <c r="D33" t="s">
        <v>26</v>
      </c>
      <c r="E33" t="s">
        <v>27</v>
      </c>
      <c r="F33" t="s">
        <v>394</v>
      </c>
      <c r="G33" t="s">
        <v>19</v>
      </c>
      <c r="H33" t="s">
        <v>27</v>
      </c>
      <c r="I33" t="s">
        <v>395</v>
      </c>
      <c r="J33" t="s">
        <v>396</v>
      </c>
      <c r="K33">
        <v>40288</v>
      </c>
      <c r="L33" s="5" t="s">
        <v>2990</v>
      </c>
      <c r="M33" s="5" t="s">
        <v>2989</v>
      </c>
    </row>
    <row r="34" spans="1:13" x14ac:dyDescent="0.25">
      <c r="A34" t="s">
        <v>403</v>
      </c>
      <c r="B34" t="s">
        <v>404</v>
      </c>
      <c r="C34" t="s">
        <v>94</v>
      </c>
      <c r="D34" t="s">
        <v>74</v>
      </c>
      <c r="E34" t="s">
        <v>49</v>
      </c>
      <c r="F34" t="s">
        <v>405</v>
      </c>
      <c r="G34" t="s">
        <v>19</v>
      </c>
      <c r="H34" t="s">
        <v>74</v>
      </c>
      <c r="I34" t="s">
        <v>406</v>
      </c>
      <c r="J34" t="s">
        <v>407</v>
      </c>
      <c r="K34">
        <v>10969</v>
      </c>
      <c r="L34" s="5" t="s">
        <v>2990</v>
      </c>
      <c r="M34" s="5" t="s">
        <v>2989</v>
      </c>
    </row>
    <row r="35" spans="1:13" x14ac:dyDescent="0.25">
      <c r="A35" t="s">
        <v>416</v>
      </c>
      <c r="B35" t="s">
        <v>417</v>
      </c>
      <c r="D35" t="s">
        <v>16</v>
      </c>
      <c r="E35" t="s">
        <v>17</v>
      </c>
      <c r="F35" t="s">
        <v>418</v>
      </c>
      <c r="G35" t="s">
        <v>19</v>
      </c>
      <c r="H35" t="s">
        <v>17</v>
      </c>
      <c r="I35" t="s">
        <v>419</v>
      </c>
      <c r="J35" t="s">
        <v>420</v>
      </c>
      <c r="K35">
        <v>14296</v>
      </c>
      <c r="L35" s="5" t="s">
        <v>2988</v>
      </c>
      <c r="M35" s="5" t="s">
        <v>2989</v>
      </c>
    </row>
    <row r="36" spans="1:13" x14ac:dyDescent="0.25">
      <c r="A36" t="s">
        <v>449</v>
      </c>
      <c r="B36" t="s">
        <v>450</v>
      </c>
      <c r="D36" t="s">
        <v>118</v>
      </c>
      <c r="E36" t="s">
        <v>49</v>
      </c>
      <c r="F36" t="s">
        <v>451</v>
      </c>
      <c r="G36" t="s">
        <v>19</v>
      </c>
      <c r="H36" t="s">
        <v>118</v>
      </c>
      <c r="I36">
        <v>2476617231</v>
      </c>
      <c r="J36" t="s">
        <v>452</v>
      </c>
      <c r="K36">
        <v>13176</v>
      </c>
      <c r="L36" s="5" t="s">
        <v>2989</v>
      </c>
      <c r="M36" s="5" t="s">
        <v>2988</v>
      </c>
    </row>
    <row r="37" spans="1:13" x14ac:dyDescent="0.25">
      <c r="A37" t="s">
        <v>454</v>
      </c>
      <c r="B37" t="s">
        <v>455</v>
      </c>
      <c r="C37" t="s">
        <v>456</v>
      </c>
      <c r="D37" t="s">
        <v>74</v>
      </c>
      <c r="E37" t="s">
        <v>49</v>
      </c>
      <c r="F37" t="s">
        <v>457</v>
      </c>
      <c r="G37" t="s">
        <v>19</v>
      </c>
      <c r="H37" t="s">
        <v>74</v>
      </c>
      <c r="I37" t="s">
        <v>458</v>
      </c>
      <c r="J37" t="s">
        <v>459</v>
      </c>
      <c r="L37" s="5" t="s">
        <v>2989</v>
      </c>
      <c r="M37" s="5" t="s">
        <v>2990</v>
      </c>
    </row>
    <row r="38" spans="1:13" x14ac:dyDescent="0.25">
      <c r="A38" s="2" t="s">
        <v>2994</v>
      </c>
      <c r="B38" t="s">
        <v>462</v>
      </c>
      <c r="D38" t="s">
        <v>256</v>
      </c>
      <c r="E38" t="s">
        <v>49</v>
      </c>
      <c r="F38" t="s">
        <v>463</v>
      </c>
      <c r="G38" t="s">
        <v>19</v>
      </c>
      <c r="H38" t="s">
        <v>256</v>
      </c>
      <c r="I38">
        <v>1384816045</v>
      </c>
      <c r="J38" t="s">
        <v>464</v>
      </c>
      <c r="L38" s="5" t="s">
        <v>2989</v>
      </c>
      <c r="M38" s="5" t="s">
        <v>2990</v>
      </c>
    </row>
    <row r="39" spans="1:13" x14ac:dyDescent="0.25">
      <c r="A39" t="s">
        <v>486</v>
      </c>
      <c r="B39" t="s">
        <v>487</v>
      </c>
      <c r="D39" t="s">
        <v>488</v>
      </c>
      <c r="E39" t="s">
        <v>126</v>
      </c>
      <c r="F39" t="s">
        <v>489</v>
      </c>
      <c r="G39" t="s">
        <v>19</v>
      </c>
      <c r="H39" t="s">
        <v>126</v>
      </c>
      <c r="I39" t="s">
        <v>490</v>
      </c>
      <c r="J39" t="s">
        <v>491</v>
      </c>
      <c r="K39">
        <v>18981</v>
      </c>
      <c r="L39" s="5" t="s">
        <v>2989</v>
      </c>
      <c r="M39" s="5" t="s">
        <v>2989</v>
      </c>
    </row>
    <row r="40" spans="1:13" x14ac:dyDescent="0.25">
      <c r="A40" t="s">
        <v>512</v>
      </c>
      <c r="B40" t="s">
        <v>513</v>
      </c>
      <c r="C40" t="s">
        <v>514</v>
      </c>
      <c r="D40" t="s">
        <v>57</v>
      </c>
      <c r="E40" t="s">
        <v>27</v>
      </c>
      <c r="F40" t="s">
        <v>515</v>
      </c>
      <c r="G40" t="s">
        <v>19</v>
      </c>
      <c r="H40" t="s">
        <v>27</v>
      </c>
      <c r="J40" t="s">
        <v>516</v>
      </c>
      <c r="L40" s="5" t="s">
        <v>2989</v>
      </c>
      <c r="M40" s="5" t="s">
        <v>2988</v>
      </c>
    </row>
    <row r="41" spans="1:13" x14ac:dyDescent="0.25">
      <c r="A41" t="s">
        <v>518</v>
      </c>
      <c r="B41" t="s">
        <v>513</v>
      </c>
      <c r="C41" t="s">
        <v>514</v>
      </c>
      <c r="D41" t="s">
        <v>57</v>
      </c>
      <c r="E41" t="s">
        <v>27</v>
      </c>
      <c r="F41" t="s">
        <v>515</v>
      </c>
      <c r="G41" t="s">
        <v>19</v>
      </c>
      <c r="H41" t="s">
        <v>27</v>
      </c>
      <c r="I41" t="s">
        <v>519</v>
      </c>
      <c r="J41" t="s">
        <v>516</v>
      </c>
      <c r="K41">
        <v>15926</v>
      </c>
      <c r="L41" s="5" t="s">
        <v>2989</v>
      </c>
      <c r="M41" s="5" t="s">
        <v>2988</v>
      </c>
    </row>
    <row r="42" spans="1:13" x14ac:dyDescent="0.25">
      <c r="A42" t="s">
        <v>535</v>
      </c>
      <c r="B42" t="s">
        <v>536</v>
      </c>
      <c r="D42" t="s">
        <v>476</v>
      </c>
      <c r="E42" t="s">
        <v>49</v>
      </c>
      <c r="F42" t="s">
        <v>537</v>
      </c>
      <c r="G42" t="s">
        <v>19</v>
      </c>
      <c r="H42" t="s">
        <v>476</v>
      </c>
      <c r="I42" t="s">
        <v>538</v>
      </c>
      <c r="J42" t="s">
        <v>539</v>
      </c>
      <c r="K42">
        <v>12758</v>
      </c>
      <c r="L42" s="5" t="s">
        <v>2990</v>
      </c>
      <c r="M42" s="5" t="s">
        <v>2989</v>
      </c>
    </row>
    <row r="43" spans="1:13" x14ac:dyDescent="0.25">
      <c r="A43" t="s">
        <v>541</v>
      </c>
      <c r="B43" t="s">
        <v>542</v>
      </c>
      <c r="C43" t="s">
        <v>543</v>
      </c>
      <c r="D43" t="s">
        <v>74</v>
      </c>
      <c r="E43" t="s">
        <v>49</v>
      </c>
      <c r="F43" t="s">
        <v>544</v>
      </c>
      <c r="G43" t="s">
        <v>19</v>
      </c>
      <c r="H43" t="s">
        <v>74</v>
      </c>
      <c r="I43" t="s">
        <v>545</v>
      </c>
      <c r="J43" t="s">
        <v>546</v>
      </c>
      <c r="K43">
        <v>15432</v>
      </c>
      <c r="L43" s="5" t="s">
        <v>2989</v>
      </c>
      <c r="M43" s="5" t="s">
        <v>2989</v>
      </c>
    </row>
    <row r="44" spans="1:13" x14ac:dyDescent="0.25">
      <c r="A44" t="s">
        <v>548</v>
      </c>
      <c r="B44" t="s">
        <v>549</v>
      </c>
      <c r="C44" t="s">
        <v>550</v>
      </c>
      <c r="D44" t="s">
        <v>74</v>
      </c>
      <c r="E44" t="s">
        <v>49</v>
      </c>
      <c r="F44" t="s">
        <v>551</v>
      </c>
      <c r="G44" t="s">
        <v>19</v>
      </c>
      <c r="H44" t="s">
        <v>74</v>
      </c>
      <c r="I44" t="s">
        <v>552</v>
      </c>
      <c r="J44" t="s">
        <v>553</v>
      </c>
      <c r="K44">
        <v>25184</v>
      </c>
      <c r="L44" s="5" t="s">
        <v>2989</v>
      </c>
      <c r="M44" s="5" t="s">
        <v>2989</v>
      </c>
    </row>
    <row r="45" spans="1:13" x14ac:dyDescent="0.25">
      <c r="A45" t="s">
        <v>555</v>
      </c>
      <c r="B45" t="s">
        <v>549</v>
      </c>
      <c r="C45" t="s">
        <v>550</v>
      </c>
      <c r="D45" t="s">
        <v>74</v>
      </c>
      <c r="E45" t="s">
        <v>49</v>
      </c>
      <c r="F45" t="s">
        <v>551</v>
      </c>
      <c r="G45" t="s">
        <v>19</v>
      </c>
      <c r="H45" t="s">
        <v>74</v>
      </c>
      <c r="I45" t="s">
        <v>552</v>
      </c>
      <c r="J45" t="s">
        <v>553</v>
      </c>
      <c r="K45">
        <v>19241</v>
      </c>
      <c r="L45" s="5" t="s">
        <v>2989</v>
      </c>
      <c r="M45" s="5" t="s">
        <v>2989</v>
      </c>
    </row>
    <row r="46" spans="1:13" x14ac:dyDescent="0.25">
      <c r="A46" t="s">
        <v>557</v>
      </c>
      <c r="B46" t="s">
        <v>558</v>
      </c>
      <c r="C46" t="s">
        <v>559</v>
      </c>
      <c r="D46" t="s">
        <v>476</v>
      </c>
      <c r="E46" t="s">
        <v>49</v>
      </c>
      <c r="F46" t="s">
        <v>560</v>
      </c>
      <c r="G46" t="s">
        <v>19</v>
      </c>
      <c r="H46" t="s">
        <v>476</v>
      </c>
      <c r="I46" t="s">
        <v>561</v>
      </c>
      <c r="J46" t="s">
        <v>562</v>
      </c>
      <c r="K46">
        <v>12774</v>
      </c>
      <c r="L46" s="5" t="s">
        <v>2989</v>
      </c>
      <c r="M46" s="5" t="s">
        <v>2988</v>
      </c>
    </row>
    <row r="47" spans="1:13" x14ac:dyDescent="0.25">
      <c r="A47" t="s">
        <v>564</v>
      </c>
      <c r="B47" t="s">
        <v>565</v>
      </c>
      <c r="C47" t="s">
        <v>566</v>
      </c>
      <c r="D47" t="s">
        <v>476</v>
      </c>
      <c r="E47" t="s">
        <v>567</v>
      </c>
      <c r="F47" t="s">
        <v>568</v>
      </c>
      <c r="G47" t="s">
        <v>19</v>
      </c>
      <c r="H47" t="s">
        <v>476</v>
      </c>
      <c r="J47" t="s">
        <v>569</v>
      </c>
      <c r="L47" s="5" t="s">
        <v>2988</v>
      </c>
      <c r="M47" s="5" t="s">
        <v>2989</v>
      </c>
    </row>
    <row r="48" spans="1:13" x14ac:dyDescent="0.25">
      <c r="A48" t="s">
        <v>564</v>
      </c>
      <c r="B48" t="s">
        <v>565</v>
      </c>
      <c r="C48" t="s">
        <v>566</v>
      </c>
      <c r="D48" t="s">
        <v>476</v>
      </c>
      <c r="E48" t="s">
        <v>49</v>
      </c>
      <c r="F48" t="s">
        <v>568</v>
      </c>
      <c r="G48" t="s">
        <v>19</v>
      </c>
      <c r="H48" t="s">
        <v>476</v>
      </c>
      <c r="I48" t="s">
        <v>571</v>
      </c>
      <c r="J48" t="s">
        <v>572</v>
      </c>
      <c r="K48">
        <v>14521</v>
      </c>
      <c r="L48" s="5" t="s">
        <v>2988</v>
      </c>
      <c r="M48" s="5" t="s">
        <v>2989</v>
      </c>
    </row>
    <row r="49" spans="1:13" x14ac:dyDescent="0.25">
      <c r="A49" t="s">
        <v>574</v>
      </c>
      <c r="B49" t="s">
        <v>575</v>
      </c>
      <c r="C49" t="s">
        <v>576</v>
      </c>
      <c r="D49" t="s">
        <v>118</v>
      </c>
      <c r="E49" t="s">
        <v>49</v>
      </c>
      <c r="F49" t="s">
        <v>577</v>
      </c>
      <c r="G49" t="s">
        <v>19</v>
      </c>
      <c r="H49" t="s">
        <v>118</v>
      </c>
      <c r="I49" t="s">
        <v>578</v>
      </c>
      <c r="L49" s="5" t="s">
        <v>2989</v>
      </c>
      <c r="M49" s="5" t="s">
        <v>2990</v>
      </c>
    </row>
    <row r="50" spans="1:13" x14ac:dyDescent="0.25">
      <c r="A50" t="s">
        <v>580</v>
      </c>
      <c r="B50" t="s">
        <v>581</v>
      </c>
      <c r="D50" t="s">
        <v>118</v>
      </c>
      <c r="E50" t="s">
        <v>49</v>
      </c>
      <c r="F50" t="s">
        <v>582</v>
      </c>
      <c r="G50" t="s">
        <v>19</v>
      </c>
      <c r="H50" t="s">
        <v>118</v>
      </c>
      <c r="I50" t="s">
        <v>583</v>
      </c>
      <c r="J50" t="s">
        <v>584</v>
      </c>
      <c r="K50">
        <v>13178</v>
      </c>
      <c r="L50" s="5" t="s">
        <v>2989</v>
      </c>
      <c r="M50" s="5" t="s">
        <v>2988</v>
      </c>
    </row>
    <row r="51" spans="1:13" x14ac:dyDescent="0.25">
      <c r="A51" t="s">
        <v>586</v>
      </c>
      <c r="B51" t="s">
        <v>587</v>
      </c>
      <c r="C51" t="s">
        <v>588</v>
      </c>
      <c r="D51" t="s">
        <v>160</v>
      </c>
      <c r="E51" t="s">
        <v>126</v>
      </c>
      <c r="F51" t="s">
        <v>589</v>
      </c>
      <c r="G51" t="s">
        <v>19</v>
      </c>
      <c r="H51" t="s">
        <v>126</v>
      </c>
      <c r="I51" t="s">
        <v>590</v>
      </c>
      <c r="J51" t="s">
        <v>591</v>
      </c>
      <c r="K51">
        <v>14303</v>
      </c>
      <c r="L51" s="5" t="s">
        <v>2989</v>
      </c>
      <c r="M51" s="5" t="s">
        <v>2988</v>
      </c>
    </row>
    <row r="52" spans="1:13" x14ac:dyDescent="0.25">
      <c r="A52" t="s">
        <v>603</v>
      </c>
      <c r="B52" t="s">
        <v>604</v>
      </c>
      <c r="D52" t="s">
        <v>160</v>
      </c>
      <c r="E52" t="s">
        <v>126</v>
      </c>
      <c r="F52" t="s">
        <v>605</v>
      </c>
      <c r="G52" t="s">
        <v>19</v>
      </c>
      <c r="H52" t="s">
        <v>160</v>
      </c>
      <c r="I52" t="s">
        <v>606</v>
      </c>
      <c r="J52" t="s">
        <v>607</v>
      </c>
      <c r="L52" s="5" t="s">
        <v>2989</v>
      </c>
      <c r="M52" s="5" t="s">
        <v>2990</v>
      </c>
    </row>
    <row r="53" spans="1:13" x14ac:dyDescent="0.25">
      <c r="A53" t="s">
        <v>609</v>
      </c>
      <c r="B53" t="s">
        <v>610</v>
      </c>
      <c r="C53" t="s">
        <v>611</v>
      </c>
      <c r="D53" t="s">
        <v>48</v>
      </c>
      <c r="E53" t="s">
        <v>49</v>
      </c>
      <c r="F53" t="s">
        <v>612</v>
      </c>
      <c r="G53" t="s">
        <v>19</v>
      </c>
      <c r="H53" t="s">
        <v>48</v>
      </c>
      <c r="I53" t="s">
        <v>613</v>
      </c>
      <c r="J53" t="s">
        <v>614</v>
      </c>
      <c r="K53">
        <v>16252</v>
      </c>
      <c r="L53" s="5" t="s">
        <v>2989</v>
      </c>
      <c r="M53" s="5" t="s">
        <v>2988</v>
      </c>
    </row>
    <row r="54" spans="1:13" x14ac:dyDescent="0.25">
      <c r="A54" t="s">
        <v>621</v>
      </c>
      <c r="B54" t="s">
        <v>622</v>
      </c>
      <c r="C54" t="s">
        <v>623</v>
      </c>
      <c r="D54" t="s">
        <v>74</v>
      </c>
      <c r="E54" t="s">
        <v>49</v>
      </c>
      <c r="F54" t="s">
        <v>624</v>
      </c>
      <c r="G54" t="s">
        <v>19</v>
      </c>
      <c r="H54" t="s">
        <v>74</v>
      </c>
      <c r="I54" t="s">
        <v>625</v>
      </c>
      <c r="J54" t="s">
        <v>626</v>
      </c>
      <c r="K54">
        <v>13110</v>
      </c>
      <c r="L54" s="5" t="s">
        <v>2989</v>
      </c>
      <c r="M54" s="5" t="s">
        <v>2990</v>
      </c>
    </row>
    <row r="55" spans="1:13" x14ac:dyDescent="0.25">
      <c r="A55" t="s">
        <v>628</v>
      </c>
      <c r="B55" t="s">
        <v>629</v>
      </c>
      <c r="D55" t="s">
        <v>630</v>
      </c>
      <c r="E55" t="s">
        <v>17</v>
      </c>
      <c r="F55" t="s">
        <v>631</v>
      </c>
      <c r="G55" t="s">
        <v>19</v>
      </c>
      <c r="H55" t="s">
        <v>17</v>
      </c>
      <c r="I55" t="s">
        <v>632</v>
      </c>
      <c r="J55" t="s">
        <v>633</v>
      </c>
      <c r="K55">
        <v>19426</v>
      </c>
      <c r="L55" s="5" t="s">
        <v>2989</v>
      </c>
      <c r="M55" s="5" t="s">
        <v>2990</v>
      </c>
    </row>
    <row r="56" spans="1:13" x14ac:dyDescent="0.25">
      <c r="A56" t="s">
        <v>635</v>
      </c>
      <c r="B56" t="s">
        <v>487</v>
      </c>
      <c r="D56" t="s">
        <v>488</v>
      </c>
      <c r="E56" t="s">
        <v>126</v>
      </c>
      <c r="F56" t="s">
        <v>489</v>
      </c>
      <c r="G56" t="s">
        <v>19</v>
      </c>
      <c r="H56" t="s">
        <v>126</v>
      </c>
      <c r="I56" t="s">
        <v>636</v>
      </c>
      <c r="J56" t="s">
        <v>637</v>
      </c>
      <c r="K56">
        <v>11741</v>
      </c>
      <c r="L56" s="5" t="s">
        <v>2989</v>
      </c>
      <c r="M56" s="5" t="s">
        <v>2989</v>
      </c>
    </row>
    <row r="57" spans="1:13" x14ac:dyDescent="0.25">
      <c r="A57" t="s">
        <v>647</v>
      </c>
      <c r="B57" t="s">
        <v>648</v>
      </c>
      <c r="D57" t="s">
        <v>476</v>
      </c>
      <c r="E57" t="s">
        <v>49</v>
      </c>
      <c r="F57" t="s">
        <v>649</v>
      </c>
      <c r="G57" t="s">
        <v>19</v>
      </c>
      <c r="H57" t="s">
        <v>476</v>
      </c>
      <c r="I57" t="s">
        <v>650</v>
      </c>
      <c r="J57" t="s">
        <v>651</v>
      </c>
      <c r="K57">
        <v>16688</v>
      </c>
      <c r="L57" s="5" t="s">
        <v>2989</v>
      </c>
      <c r="M57" s="5" t="s">
        <v>2990</v>
      </c>
    </row>
    <row r="58" spans="1:13" x14ac:dyDescent="0.25">
      <c r="A58" t="s">
        <v>653</v>
      </c>
      <c r="B58" t="s">
        <v>654</v>
      </c>
      <c r="D58" t="s">
        <v>655</v>
      </c>
      <c r="E58" t="s">
        <v>110</v>
      </c>
      <c r="F58" t="s">
        <v>656</v>
      </c>
      <c r="G58" t="s">
        <v>19</v>
      </c>
      <c r="H58" t="s">
        <v>110</v>
      </c>
      <c r="I58" t="s">
        <v>657</v>
      </c>
      <c r="J58" t="s">
        <v>658</v>
      </c>
      <c r="K58">
        <v>13299</v>
      </c>
      <c r="L58" s="5" t="s">
        <v>2989</v>
      </c>
      <c r="M58" s="5" t="s">
        <v>2988</v>
      </c>
    </row>
    <row r="59" spans="1:13" x14ac:dyDescent="0.25">
      <c r="A59" t="s">
        <v>660</v>
      </c>
      <c r="B59" t="s">
        <v>366</v>
      </c>
      <c r="D59" t="s">
        <v>256</v>
      </c>
      <c r="E59" t="s">
        <v>49</v>
      </c>
      <c r="F59" t="s">
        <v>661</v>
      </c>
      <c r="G59" t="s">
        <v>19</v>
      </c>
      <c r="H59" t="s">
        <v>256</v>
      </c>
      <c r="I59" t="s">
        <v>662</v>
      </c>
      <c r="J59" t="s">
        <v>663</v>
      </c>
      <c r="K59">
        <v>40174</v>
      </c>
      <c r="L59" s="5" t="s">
        <v>2990</v>
      </c>
      <c r="M59" s="5" t="s">
        <v>2989</v>
      </c>
    </row>
    <row r="60" spans="1:13" x14ac:dyDescent="0.25">
      <c r="A60" t="s">
        <v>698</v>
      </c>
      <c r="B60" t="s">
        <v>699</v>
      </c>
      <c r="C60" t="s">
        <v>700</v>
      </c>
      <c r="D60" t="s">
        <v>256</v>
      </c>
      <c r="E60" t="s">
        <v>49</v>
      </c>
      <c r="F60" t="s">
        <v>701</v>
      </c>
      <c r="G60" t="s">
        <v>19</v>
      </c>
      <c r="H60" t="s">
        <v>256</v>
      </c>
      <c r="I60" t="s">
        <v>702</v>
      </c>
      <c r="J60" t="s">
        <v>703</v>
      </c>
      <c r="K60">
        <v>13304</v>
      </c>
      <c r="L60" s="5" t="s">
        <v>2988</v>
      </c>
      <c r="M60" s="5" t="s">
        <v>2989</v>
      </c>
    </row>
    <row r="61" spans="1:13" x14ac:dyDescent="0.25">
      <c r="A61" t="s">
        <v>705</v>
      </c>
      <c r="B61" t="s">
        <v>706</v>
      </c>
      <c r="C61" t="s">
        <v>707</v>
      </c>
      <c r="D61" t="s">
        <v>57</v>
      </c>
      <c r="E61" t="s">
        <v>49</v>
      </c>
      <c r="F61" t="s">
        <v>708</v>
      </c>
      <c r="G61" t="s">
        <v>19</v>
      </c>
      <c r="H61" t="s">
        <v>57</v>
      </c>
      <c r="I61" t="s">
        <v>709</v>
      </c>
      <c r="J61" t="s">
        <v>710</v>
      </c>
      <c r="L61" s="5" t="s">
        <v>2989</v>
      </c>
      <c r="M61" s="5" t="s">
        <v>2990</v>
      </c>
    </row>
    <row r="62" spans="1:13" x14ac:dyDescent="0.25">
      <c r="A62" t="s">
        <v>729</v>
      </c>
      <c r="B62" t="s">
        <v>730</v>
      </c>
      <c r="C62" t="s">
        <v>672</v>
      </c>
      <c r="D62" t="s">
        <v>74</v>
      </c>
      <c r="E62" t="s">
        <v>49</v>
      </c>
      <c r="F62" t="s">
        <v>731</v>
      </c>
      <c r="G62" t="s">
        <v>19</v>
      </c>
      <c r="H62" t="s">
        <v>74</v>
      </c>
      <c r="I62" t="s">
        <v>732</v>
      </c>
      <c r="J62" t="s">
        <v>733</v>
      </c>
      <c r="L62" s="5" t="s">
        <v>2989</v>
      </c>
      <c r="M62" s="5" t="s">
        <v>2990</v>
      </c>
    </row>
    <row r="63" spans="1:13" x14ac:dyDescent="0.25">
      <c r="A63" t="s">
        <v>735</v>
      </c>
      <c r="B63" t="s">
        <v>736</v>
      </c>
      <c r="C63" t="s">
        <v>49</v>
      </c>
      <c r="D63" t="s">
        <v>118</v>
      </c>
      <c r="E63" t="s">
        <v>49</v>
      </c>
      <c r="F63" t="s">
        <v>737</v>
      </c>
      <c r="G63" t="s">
        <v>19</v>
      </c>
      <c r="H63" t="s">
        <v>118</v>
      </c>
      <c r="I63" t="s">
        <v>738</v>
      </c>
      <c r="J63" t="s">
        <v>739</v>
      </c>
      <c r="K63">
        <v>14894</v>
      </c>
      <c r="L63" s="5" t="s">
        <v>2989</v>
      </c>
      <c r="M63" s="5" t="s">
        <v>2988</v>
      </c>
    </row>
    <row r="64" spans="1:13" x14ac:dyDescent="0.25">
      <c r="A64" t="s">
        <v>741</v>
      </c>
      <c r="B64" t="s">
        <v>742</v>
      </c>
      <c r="D64" t="s">
        <v>743</v>
      </c>
      <c r="E64" t="s">
        <v>35</v>
      </c>
      <c r="F64" t="s">
        <v>744</v>
      </c>
      <c r="G64" t="s">
        <v>19</v>
      </c>
      <c r="H64" t="s">
        <v>35</v>
      </c>
      <c r="I64" t="s">
        <v>745</v>
      </c>
      <c r="J64" t="s">
        <v>746</v>
      </c>
      <c r="K64">
        <v>17821</v>
      </c>
      <c r="L64" s="5" t="s">
        <v>2988</v>
      </c>
      <c r="M64" s="5" t="s">
        <v>2989</v>
      </c>
    </row>
    <row r="65" spans="1:13" x14ac:dyDescent="0.25">
      <c r="A65" t="s">
        <v>748</v>
      </c>
      <c r="B65" t="s">
        <v>749</v>
      </c>
      <c r="D65" t="s">
        <v>269</v>
      </c>
      <c r="E65" t="s">
        <v>49</v>
      </c>
      <c r="F65" t="s">
        <v>750</v>
      </c>
      <c r="G65" t="s">
        <v>19</v>
      </c>
      <c r="H65" t="s">
        <v>74</v>
      </c>
      <c r="I65" t="s">
        <v>751</v>
      </c>
      <c r="J65" t="s">
        <v>752</v>
      </c>
      <c r="K65">
        <v>13237</v>
      </c>
      <c r="L65" s="5" t="s">
        <v>2988</v>
      </c>
      <c r="M65" s="5" t="s">
        <v>2989</v>
      </c>
    </row>
    <row r="66" spans="1:13" x14ac:dyDescent="0.25">
      <c r="A66" t="s">
        <v>763</v>
      </c>
      <c r="B66" t="s">
        <v>764</v>
      </c>
      <c r="C66" t="s">
        <v>765</v>
      </c>
      <c r="D66" t="s">
        <v>74</v>
      </c>
      <c r="E66" t="s">
        <v>49</v>
      </c>
      <c r="F66" t="s">
        <v>766</v>
      </c>
      <c r="G66" t="s">
        <v>19</v>
      </c>
      <c r="H66" t="s">
        <v>74</v>
      </c>
      <c r="I66" t="s">
        <v>767</v>
      </c>
      <c r="J66" t="s">
        <v>768</v>
      </c>
      <c r="L66" s="5" t="s">
        <v>2989</v>
      </c>
      <c r="M66" s="5" t="s">
        <v>2990</v>
      </c>
    </row>
    <row r="67" spans="1:13" x14ac:dyDescent="0.25">
      <c r="A67" t="s">
        <v>776</v>
      </c>
      <c r="B67" t="s">
        <v>777</v>
      </c>
      <c r="C67" t="s">
        <v>778</v>
      </c>
      <c r="D67" t="s">
        <v>118</v>
      </c>
      <c r="F67" t="s">
        <v>779</v>
      </c>
      <c r="G67" t="s">
        <v>19</v>
      </c>
      <c r="H67" t="s">
        <v>118</v>
      </c>
      <c r="J67" t="s">
        <v>780</v>
      </c>
      <c r="L67" s="5" t="s">
        <v>2989</v>
      </c>
      <c r="M67" s="5" t="s">
        <v>2989</v>
      </c>
    </row>
    <row r="68" spans="1:13" x14ac:dyDescent="0.25">
      <c r="A68" t="s">
        <v>782</v>
      </c>
      <c r="B68" t="s">
        <v>777</v>
      </c>
      <c r="C68" t="s">
        <v>778</v>
      </c>
      <c r="D68" t="s">
        <v>118</v>
      </c>
      <c r="E68" t="s">
        <v>49</v>
      </c>
      <c r="F68" t="s">
        <v>779</v>
      </c>
      <c r="G68" t="s">
        <v>19</v>
      </c>
      <c r="H68" t="s">
        <v>118</v>
      </c>
      <c r="I68" t="s">
        <v>783</v>
      </c>
      <c r="J68" t="s">
        <v>780</v>
      </c>
      <c r="K68">
        <v>13181</v>
      </c>
      <c r="L68" s="5" t="s">
        <v>2989</v>
      </c>
      <c r="M68" s="5" t="s">
        <v>2989</v>
      </c>
    </row>
    <row r="69" spans="1:13" x14ac:dyDescent="0.25">
      <c r="A69" t="s">
        <v>785</v>
      </c>
      <c r="B69" t="s">
        <v>786</v>
      </c>
      <c r="C69" t="s">
        <v>787</v>
      </c>
      <c r="D69" t="s">
        <v>74</v>
      </c>
      <c r="E69" t="s">
        <v>49</v>
      </c>
      <c r="F69" t="s">
        <v>788</v>
      </c>
      <c r="G69" t="s">
        <v>19</v>
      </c>
      <c r="H69" t="s">
        <v>74</v>
      </c>
      <c r="I69" t="s">
        <v>789</v>
      </c>
      <c r="J69" t="s">
        <v>790</v>
      </c>
      <c r="L69" s="5" t="s">
        <v>2989</v>
      </c>
      <c r="M69" s="5" t="s">
        <v>2990</v>
      </c>
    </row>
    <row r="70" spans="1:13" x14ac:dyDescent="0.25">
      <c r="A70" t="s">
        <v>792</v>
      </c>
      <c r="B70" t="s">
        <v>793</v>
      </c>
      <c r="D70" t="s">
        <v>160</v>
      </c>
      <c r="E70" t="s">
        <v>126</v>
      </c>
      <c r="F70" t="s">
        <v>794</v>
      </c>
      <c r="G70" t="s">
        <v>19</v>
      </c>
      <c r="H70" t="s">
        <v>160</v>
      </c>
      <c r="I70" t="s">
        <v>795</v>
      </c>
      <c r="J70" t="s">
        <v>796</v>
      </c>
      <c r="L70" s="5" t="s">
        <v>2989</v>
      </c>
      <c r="M70" s="5" t="s">
        <v>2990</v>
      </c>
    </row>
    <row r="71" spans="1:13" x14ac:dyDescent="0.25">
      <c r="A71" t="s">
        <v>798</v>
      </c>
      <c r="B71" t="s">
        <v>799</v>
      </c>
      <c r="D71" t="s">
        <v>160</v>
      </c>
      <c r="E71" t="s">
        <v>126</v>
      </c>
      <c r="F71" t="s">
        <v>800</v>
      </c>
      <c r="G71" t="s">
        <v>19</v>
      </c>
      <c r="H71" t="s">
        <v>160</v>
      </c>
      <c r="I71" t="s">
        <v>801</v>
      </c>
      <c r="J71" t="s">
        <v>802</v>
      </c>
      <c r="K71">
        <v>11743</v>
      </c>
      <c r="L71" s="5" t="s">
        <v>2990</v>
      </c>
      <c r="M71" s="5" t="s">
        <v>2989</v>
      </c>
    </row>
    <row r="72" spans="1:13" x14ac:dyDescent="0.25">
      <c r="A72" t="s">
        <v>804</v>
      </c>
      <c r="B72" t="s">
        <v>805</v>
      </c>
      <c r="C72" t="s">
        <v>806</v>
      </c>
      <c r="D72" t="s">
        <v>74</v>
      </c>
      <c r="E72" t="s">
        <v>49</v>
      </c>
      <c r="F72" t="s">
        <v>807</v>
      </c>
      <c r="G72" t="s">
        <v>19</v>
      </c>
      <c r="H72" t="s">
        <v>74</v>
      </c>
      <c r="I72" t="s">
        <v>808</v>
      </c>
      <c r="J72" t="s">
        <v>809</v>
      </c>
      <c r="K72">
        <v>13120</v>
      </c>
      <c r="L72" s="5" t="s">
        <v>2989</v>
      </c>
      <c r="M72" s="5" t="s">
        <v>2989</v>
      </c>
    </row>
    <row r="73" spans="1:13" x14ac:dyDescent="0.25">
      <c r="A73" t="s">
        <v>811</v>
      </c>
      <c r="B73" t="s">
        <v>812</v>
      </c>
      <c r="D73" t="s">
        <v>813</v>
      </c>
      <c r="E73" t="s">
        <v>49</v>
      </c>
      <c r="F73" t="s">
        <v>814</v>
      </c>
      <c r="G73" t="s">
        <v>19</v>
      </c>
      <c r="H73" t="s">
        <v>299</v>
      </c>
      <c r="I73" t="s">
        <v>815</v>
      </c>
      <c r="J73" t="s">
        <v>816</v>
      </c>
      <c r="K73">
        <v>17422</v>
      </c>
      <c r="L73" s="5" t="s">
        <v>2989</v>
      </c>
      <c r="M73" s="5" t="s">
        <v>2988</v>
      </c>
    </row>
    <row r="74" spans="1:13" x14ac:dyDescent="0.25">
      <c r="A74" t="s">
        <v>826</v>
      </c>
      <c r="B74" t="s">
        <v>827</v>
      </c>
      <c r="C74" t="s">
        <v>828</v>
      </c>
      <c r="D74" t="s">
        <v>74</v>
      </c>
      <c r="E74" t="s">
        <v>49</v>
      </c>
      <c r="F74" t="s">
        <v>829</v>
      </c>
      <c r="G74" t="s">
        <v>19</v>
      </c>
      <c r="H74" t="s">
        <v>74</v>
      </c>
      <c r="I74" t="s">
        <v>830</v>
      </c>
      <c r="J74" t="s">
        <v>831</v>
      </c>
      <c r="L74" s="5" t="s">
        <v>2989</v>
      </c>
      <c r="M74" s="5" t="s">
        <v>2990</v>
      </c>
    </row>
    <row r="75" spans="1:13" x14ac:dyDescent="0.25">
      <c r="A75" t="s">
        <v>833</v>
      </c>
      <c r="B75" t="s">
        <v>834</v>
      </c>
      <c r="D75" t="s">
        <v>118</v>
      </c>
      <c r="E75" t="s">
        <v>49</v>
      </c>
      <c r="F75" t="s">
        <v>835</v>
      </c>
      <c r="G75" t="s">
        <v>19</v>
      </c>
      <c r="H75" t="s">
        <v>118</v>
      </c>
      <c r="I75" t="s">
        <v>836</v>
      </c>
      <c r="J75" t="s">
        <v>837</v>
      </c>
      <c r="K75">
        <v>17532</v>
      </c>
      <c r="L75" s="5" t="s">
        <v>2989</v>
      </c>
      <c r="M75" s="5" t="s">
        <v>2989</v>
      </c>
    </row>
    <row r="76" spans="1:13" x14ac:dyDescent="0.25">
      <c r="A76" t="s">
        <v>839</v>
      </c>
      <c r="B76" t="s">
        <v>840</v>
      </c>
      <c r="C76" t="s">
        <v>841</v>
      </c>
      <c r="D76" t="s">
        <v>842</v>
      </c>
      <c r="E76" t="s">
        <v>49</v>
      </c>
      <c r="F76" t="s">
        <v>843</v>
      </c>
      <c r="G76" t="s">
        <v>19</v>
      </c>
      <c r="H76" t="s">
        <v>57</v>
      </c>
      <c r="I76" t="s">
        <v>844</v>
      </c>
      <c r="J76" t="s">
        <v>845</v>
      </c>
      <c r="K76">
        <v>17608</v>
      </c>
      <c r="L76" s="5" t="s">
        <v>2989</v>
      </c>
      <c r="M76" s="5" t="s">
        <v>2988</v>
      </c>
    </row>
    <row r="77" spans="1:13" x14ac:dyDescent="0.25">
      <c r="A77" t="s">
        <v>847</v>
      </c>
      <c r="B77" t="s">
        <v>848</v>
      </c>
      <c r="C77" t="s">
        <v>849</v>
      </c>
      <c r="D77" t="s">
        <v>74</v>
      </c>
      <c r="E77" t="s">
        <v>49</v>
      </c>
      <c r="F77" t="s">
        <v>850</v>
      </c>
      <c r="G77" t="s">
        <v>19</v>
      </c>
      <c r="H77" t="s">
        <v>48</v>
      </c>
      <c r="I77" t="s">
        <v>851</v>
      </c>
      <c r="J77" t="s">
        <v>852</v>
      </c>
      <c r="K77">
        <v>17423</v>
      </c>
      <c r="L77" s="5" t="s">
        <v>2988</v>
      </c>
      <c r="M77" s="5" t="s">
        <v>2989</v>
      </c>
    </row>
    <row r="78" spans="1:13" x14ac:dyDescent="0.25">
      <c r="A78" t="s">
        <v>854</v>
      </c>
      <c r="B78" t="s">
        <v>255</v>
      </c>
      <c r="C78" t="s">
        <v>855</v>
      </c>
      <c r="D78" t="s">
        <v>856</v>
      </c>
      <c r="E78" t="s">
        <v>857</v>
      </c>
      <c r="F78" t="s">
        <v>858</v>
      </c>
      <c r="G78" t="s">
        <v>19</v>
      </c>
      <c r="H78" t="s">
        <v>857</v>
      </c>
      <c r="I78" t="s">
        <v>859</v>
      </c>
      <c r="J78" t="s">
        <v>860</v>
      </c>
      <c r="L78" s="5" t="s">
        <v>2988</v>
      </c>
      <c r="M78" s="5" t="s">
        <v>2990</v>
      </c>
    </row>
    <row r="79" spans="1:13" x14ac:dyDescent="0.25">
      <c r="A79" t="s">
        <v>862</v>
      </c>
      <c r="B79" t="s">
        <v>863</v>
      </c>
      <c r="C79" t="s">
        <v>864</v>
      </c>
      <c r="D79" t="s">
        <v>74</v>
      </c>
      <c r="E79" t="s">
        <v>49</v>
      </c>
      <c r="F79" t="s">
        <v>865</v>
      </c>
      <c r="G79" t="s">
        <v>19</v>
      </c>
      <c r="H79" t="s">
        <v>74</v>
      </c>
      <c r="I79" t="s">
        <v>866</v>
      </c>
      <c r="J79" t="s">
        <v>867</v>
      </c>
      <c r="K79">
        <v>13123</v>
      </c>
      <c r="L79" s="5" t="s">
        <v>2989</v>
      </c>
      <c r="M79" s="5" t="s">
        <v>2989</v>
      </c>
    </row>
    <row r="80" spans="1:13" x14ac:dyDescent="0.25">
      <c r="A80" t="s">
        <v>869</v>
      </c>
      <c r="B80" t="s">
        <v>870</v>
      </c>
      <c r="C80" t="s">
        <v>871</v>
      </c>
      <c r="D80" t="s">
        <v>57</v>
      </c>
      <c r="E80" t="s">
        <v>49</v>
      </c>
      <c r="F80" t="s">
        <v>872</v>
      </c>
      <c r="G80" t="s">
        <v>19</v>
      </c>
      <c r="H80" t="s">
        <v>27</v>
      </c>
      <c r="J80" t="s">
        <v>873</v>
      </c>
      <c r="L80" s="5" t="s">
        <v>2989</v>
      </c>
      <c r="M80" s="5" t="s">
        <v>2989</v>
      </c>
    </row>
    <row r="81" spans="1:13" x14ac:dyDescent="0.25">
      <c r="A81" t="s">
        <v>875</v>
      </c>
      <c r="B81" t="s">
        <v>870</v>
      </c>
      <c r="C81" t="s">
        <v>871</v>
      </c>
      <c r="D81" t="s">
        <v>57</v>
      </c>
      <c r="E81" t="s">
        <v>49</v>
      </c>
      <c r="F81" t="s">
        <v>872</v>
      </c>
      <c r="G81" t="s">
        <v>19</v>
      </c>
      <c r="H81" t="s">
        <v>27</v>
      </c>
      <c r="I81" t="s">
        <v>876</v>
      </c>
      <c r="J81" t="s">
        <v>877</v>
      </c>
      <c r="K81">
        <v>15313</v>
      </c>
      <c r="L81" s="5" t="s">
        <v>2989</v>
      </c>
      <c r="M81" s="5" t="s">
        <v>2989</v>
      </c>
    </row>
    <row r="82" spans="1:13" x14ac:dyDescent="0.25">
      <c r="A82" t="s">
        <v>879</v>
      </c>
      <c r="B82" t="s">
        <v>880</v>
      </c>
      <c r="C82" t="s">
        <v>881</v>
      </c>
      <c r="D82" t="s">
        <v>74</v>
      </c>
      <c r="E82" t="s">
        <v>49</v>
      </c>
      <c r="F82" t="s">
        <v>882</v>
      </c>
      <c r="G82" t="s">
        <v>19</v>
      </c>
      <c r="H82" t="s">
        <v>74</v>
      </c>
      <c r="I82" t="s">
        <v>883</v>
      </c>
      <c r="J82" t="s">
        <v>884</v>
      </c>
      <c r="K82">
        <v>19313</v>
      </c>
      <c r="L82" s="5" t="s">
        <v>2989</v>
      </c>
      <c r="M82" s="5" t="s">
        <v>2989</v>
      </c>
    </row>
    <row r="83" spans="1:13" x14ac:dyDescent="0.25">
      <c r="A83" t="s">
        <v>905</v>
      </c>
      <c r="B83" t="s">
        <v>906</v>
      </c>
      <c r="D83" t="s">
        <v>907</v>
      </c>
      <c r="E83" t="s">
        <v>49</v>
      </c>
      <c r="F83" t="s">
        <v>908</v>
      </c>
      <c r="G83" t="s">
        <v>19</v>
      </c>
      <c r="H83" t="s">
        <v>256</v>
      </c>
      <c r="I83" t="s">
        <v>909</v>
      </c>
      <c r="J83" t="s">
        <v>910</v>
      </c>
      <c r="K83">
        <v>40308</v>
      </c>
      <c r="L83" s="5" t="s">
        <v>2990</v>
      </c>
      <c r="M83" s="5" t="s">
        <v>2989</v>
      </c>
    </row>
    <row r="84" spans="1:13" x14ac:dyDescent="0.25">
      <c r="A84" t="s">
        <v>912</v>
      </c>
      <c r="B84" t="s">
        <v>913</v>
      </c>
      <c r="C84" t="s">
        <v>914</v>
      </c>
      <c r="D84" t="s">
        <v>74</v>
      </c>
      <c r="E84" t="s">
        <v>49</v>
      </c>
      <c r="F84" t="s">
        <v>915</v>
      </c>
      <c r="G84" t="s">
        <v>19</v>
      </c>
      <c r="H84" t="s">
        <v>74</v>
      </c>
      <c r="I84" t="s">
        <v>916</v>
      </c>
      <c r="J84" t="s">
        <v>917</v>
      </c>
      <c r="L84" s="5" t="s">
        <v>2988</v>
      </c>
      <c r="M84" s="5" t="s">
        <v>2990</v>
      </c>
    </row>
    <row r="85" spans="1:13" x14ac:dyDescent="0.25">
      <c r="A85" t="s">
        <v>919</v>
      </c>
      <c r="B85" t="s">
        <v>920</v>
      </c>
      <c r="D85" t="s">
        <v>160</v>
      </c>
      <c r="E85" t="s">
        <v>126</v>
      </c>
      <c r="F85" t="s">
        <v>921</v>
      </c>
      <c r="G85" t="s">
        <v>19</v>
      </c>
      <c r="H85" t="s">
        <v>160</v>
      </c>
      <c r="I85">
        <v>1162413371</v>
      </c>
      <c r="L85" s="5" t="s">
        <v>2989</v>
      </c>
      <c r="M85" s="5" t="s">
        <v>2990</v>
      </c>
    </row>
    <row r="86" spans="1:13" x14ac:dyDescent="0.25">
      <c r="A86" t="s">
        <v>923</v>
      </c>
      <c r="B86" t="s">
        <v>924</v>
      </c>
      <c r="C86" t="s">
        <v>925</v>
      </c>
      <c r="D86" t="s">
        <v>74</v>
      </c>
      <c r="E86" t="s">
        <v>49</v>
      </c>
      <c r="F86" t="s">
        <v>926</v>
      </c>
      <c r="G86" t="s">
        <v>19</v>
      </c>
      <c r="H86" t="s">
        <v>74</v>
      </c>
      <c r="I86" t="s">
        <v>927</v>
      </c>
      <c r="J86" t="s">
        <v>928</v>
      </c>
      <c r="K86">
        <v>19244</v>
      </c>
      <c r="L86" s="5" t="s">
        <v>2989</v>
      </c>
      <c r="M86" s="5" t="s">
        <v>2989</v>
      </c>
    </row>
    <row r="87" spans="1:13" x14ac:dyDescent="0.25">
      <c r="A87" t="s">
        <v>930</v>
      </c>
      <c r="B87" t="s">
        <v>575</v>
      </c>
      <c r="C87" t="s">
        <v>931</v>
      </c>
      <c r="D87" t="s">
        <v>74</v>
      </c>
      <c r="E87" t="s">
        <v>49</v>
      </c>
      <c r="F87" t="s">
        <v>932</v>
      </c>
      <c r="G87" t="s">
        <v>19</v>
      </c>
      <c r="H87" t="s">
        <v>74</v>
      </c>
      <c r="I87" t="s">
        <v>933</v>
      </c>
      <c r="J87" t="s">
        <v>934</v>
      </c>
      <c r="K87">
        <v>15465</v>
      </c>
      <c r="L87" s="5" t="s">
        <v>2989</v>
      </c>
      <c r="M87" s="5" t="s">
        <v>2989</v>
      </c>
    </row>
    <row r="88" spans="1:13" x14ac:dyDescent="0.25">
      <c r="A88" t="s">
        <v>936</v>
      </c>
      <c r="B88" t="s">
        <v>937</v>
      </c>
      <c r="C88" t="s">
        <v>806</v>
      </c>
      <c r="D88" t="s">
        <v>74</v>
      </c>
      <c r="E88" t="s">
        <v>49</v>
      </c>
      <c r="F88" t="s">
        <v>938</v>
      </c>
      <c r="G88" t="s">
        <v>19</v>
      </c>
      <c r="H88" t="s">
        <v>74</v>
      </c>
      <c r="I88" t="s">
        <v>939</v>
      </c>
      <c r="J88" t="s">
        <v>940</v>
      </c>
      <c r="K88">
        <v>18807</v>
      </c>
      <c r="L88" s="5" t="s">
        <v>2989</v>
      </c>
      <c r="M88" s="5" t="s">
        <v>2989</v>
      </c>
    </row>
    <row r="89" spans="1:13" x14ac:dyDescent="0.25">
      <c r="A89" t="s">
        <v>942</v>
      </c>
      <c r="B89" t="s">
        <v>943</v>
      </c>
      <c r="C89" t="s">
        <v>944</v>
      </c>
      <c r="D89" t="s">
        <v>133</v>
      </c>
      <c r="E89" t="s">
        <v>35</v>
      </c>
      <c r="F89" t="s">
        <v>945</v>
      </c>
      <c r="G89" t="s">
        <v>19</v>
      </c>
      <c r="H89" t="s">
        <v>35</v>
      </c>
      <c r="I89" t="s">
        <v>946</v>
      </c>
      <c r="J89" t="s">
        <v>947</v>
      </c>
      <c r="L89" s="5" t="s">
        <v>2989</v>
      </c>
      <c r="M89" s="5" t="s">
        <v>2990</v>
      </c>
    </row>
    <row r="90" spans="1:13" x14ac:dyDescent="0.25">
      <c r="A90" t="s">
        <v>949</v>
      </c>
      <c r="B90" t="s">
        <v>950</v>
      </c>
      <c r="C90" t="s">
        <v>951</v>
      </c>
      <c r="D90" t="s">
        <v>743</v>
      </c>
      <c r="E90" t="s">
        <v>35</v>
      </c>
      <c r="F90" t="s">
        <v>952</v>
      </c>
      <c r="G90" t="s">
        <v>19</v>
      </c>
      <c r="H90" t="s">
        <v>35</v>
      </c>
      <c r="I90" t="s">
        <v>953</v>
      </c>
      <c r="J90" t="s">
        <v>954</v>
      </c>
      <c r="L90" s="5" t="s">
        <v>2989</v>
      </c>
      <c r="M90" s="5" t="s">
        <v>2990</v>
      </c>
    </row>
    <row r="91" spans="1:13" x14ac:dyDescent="0.25">
      <c r="A91" t="s">
        <v>969</v>
      </c>
      <c r="B91" t="s">
        <v>970</v>
      </c>
      <c r="D91" t="s">
        <v>813</v>
      </c>
      <c r="E91" t="s">
        <v>49</v>
      </c>
      <c r="F91" t="s">
        <v>971</v>
      </c>
      <c r="G91" t="s">
        <v>19</v>
      </c>
      <c r="H91" t="s">
        <v>299</v>
      </c>
      <c r="I91" t="s">
        <v>972</v>
      </c>
      <c r="J91" t="s">
        <v>973</v>
      </c>
      <c r="K91">
        <v>19577</v>
      </c>
      <c r="L91" s="5" t="s">
        <v>2989</v>
      </c>
      <c r="M91" s="5" t="s">
        <v>2989</v>
      </c>
    </row>
    <row r="92" spans="1:13" x14ac:dyDescent="0.25">
      <c r="A92" t="s">
        <v>982</v>
      </c>
      <c r="B92" t="s">
        <v>983</v>
      </c>
      <c r="D92" t="s">
        <v>109</v>
      </c>
      <c r="E92" t="s">
        <v>110</v>
      </c>
      <c r="F92" t="s">
        <v>984</v>
      </c>
      <c r="G92" t="s">
        <v>19</v>
      </c>
      <c r="H92" t="s">
        <v>110</v>
      </c>
      <c r="I92" t="s">
        <v>985</v>
      </c>
      <c r="J92" t="s">
        <v>986</v>
      </c>
      <c r="K92">
        <v>40152</v>
      </c>
      <c r="L92" s="5" t="s">
        <v>2990</v>
      </c>
      <c r="M92" s="5" t="s">
        <v>2989</v>
      </c>
    </row>
    <row r="93" spans="1:13" x14ac:dyDescent="0.25">
      <c r="A93" t="s">
        <v>988</v>
      </c>
      <c r="B93" t="s">
        <v>983</v>
      </c>
      <c r="D93" t="s">
        <v>109</v>
      </c>
      <c r="E93" t="s">
        <v>110</v>
      </c>
      <c r="F93" t="s">
        <v>984</v>
      </c>
      <c r="G93" t="s">
        <v>19</v>
      </c>
      <c r="H93" t="s">
        <v>110</v>
      </c>
      <c r="I93" t="s">
        <v>985</v>
      </c>
      <c r="J93" t="s">
        <v>986</v>
      </c>
      <c r="K93">
        <v>40798</v>
      </c>
      <c r="L93" s="5" t="s">
        <v>2990</v>
      </c>
      <c r="M93" s="5" t="s">
        <v>2989</v>
      </c>
    </row>
    <row r="94" spans="1:13" x14ac:dyDescent="0.25">
      <c r="A94" t="s">
        <v>990</v>
      </c>
      <c r="B94" t="s">
        <v>991</v>
      </c>
      <c r="C94" t="s">
        <v>992</v>
      </c>
      <c r="D94" t="s">
        <v>74</v>
      </c>
      <c r="E94" t="s">
        <v>49</v>
      </c>
      <c r="F94" t="s">
        <v>993</v>
      </c>
      <c r="G94" t="s">
        <v>19</v>
      </c>
      <c r="H94" t="s">
        <v>74</v>
      </c>
      <c r="I94" t="s">
        <v>994</v>
      </c>
      <c r="J94" t="s">
        <v>995</v>
      </c>
      <c r="K94">
        <v>13112</v>
      </c>
      <c r="L94" s="5" t="s">
        <v>2988</v>
      </c>
      <c r="M94" s="5" t="s">
        <v>2989</v>
      </c>
    </row>
    <row r="95" spans="1:13" x14ac:dyDescent="0.25">
      <c r="A95" t="s">
        <v>1006</v>
      </c>
      <c r="B95" t="s">
        <v>1007</v>
      </c>
      <c r="D95" t="s">
        <v>1008</v>
      </c>
      <c r="E95" t="s">
        <v>27</v>
      </c>
      <c r="F95" t="s">
        <v>1009</v>
      </c>
      <c r="G95" t="s">
        <v>19</v>
      </c>
      <c r="H95" t="s">
        <v>27</v>
      </c>
      <c r="I95" t="s">
        <v>1010</v>
      </c>
      <c r="L95" s="5" t="s">
        <v>2989</v>
      </c>
      <c r="M95" s="5" t="s">
        <v>2990</v>
      </c>
    </row>
    <row r="96" spans="1:13" x14ac:dyDescent="0.25">
      <c r="A96" s="2" t="s">
        <v>2993</v>
      </c>
      <c r="B96" t="s">
        <v>1058</v>
      </c>
      <c r="C96" t="s">
        <v>1059</v>
      </c>
      <c r="D96" t="s">
        <v>488</v>
      </c>
      <c r="E96" t="s">
        <v>126</v>
      </c>
      <c r="F96" t="s">
        <v>1060</v>
      </c>
      <c r="G96" t="s">
        <v>19</v>
      </c>
      <c r="H96" t="s">
        <v>126</v>
      </c>
      <c r="I96" t="s">
        <v>1061</v>
      </c>
      <c r="J96" t="s">
        <v>1062</v>
      </c>
      <c r="K96">
        <v>15771</v>
      </c>
      <c r="L96" s="5" t="s">
        <v>2989</v>
      </c>
      <c r="M96" s="5" t="s">
        <v>2988</v>
      </c>
    </row>
    <row r="97" spans="1:13" x14ac:dyDescent="0.25">
      <c r="A97" t="s">
        <v>1064</v>
      </c>
      <c r="B97" t="s">
        <v>348</v>
      </c>
      <c r="C97" t="s">
        <v>1065</v>
      </c>
      <c r="D97" t="s">
        <v>74</v>
      </c>
      <c r="E97" t="s">
        <v>49</v>
      </c>
      <c r="F97" t="s">
        <v>1066</v>
      </c>
      <c r="G97" t="s">
        <v>19</v>
      </c>
      <c r="H97" t="s">
        <v>74</v>
      </c>
      <c r="I97" t="s">
        <v>1067</v>
      </c>
      <c r="J97" t="s">
        <v>1068</v>
      </c>
      <c r="L97" s="5" t="s">
        <v>2989</v>
      </c>
      <c r="M97" s="5" t="s">
        <v>2990</v>
      </c>
    </row>
    <row r="98" spans="1:13" x14ac:dyDescent="0.25">
      <c r="A98" t="s">
        <v>1070</v>
      </c>
      <c r="B98" t="s">
        <v>348</v>
      </c>
      <c r="D98" t="s">
        <v>74</v>
      </c>
      <c r="E98" t="s">
        <v>49</v>
      </c>
      <c r="F98" t="s">
        <v>1071</v>
      </c>
      <c r="G98" t="s">
        <v>19</v>
      </c>
      <c r="H98" t="s">
        <v>74</v>
      </c>
      <c r="I98" t="s">
        <v>1072</v>
      </c>
      <c r="J98" t="s">
        <v>1073</v>
      </c>
      <c r="L98" s="5" t="s">
        <v>2988</v>
      </c>
      <c r="M98" s="5" t="s">
        <v>2990</v>
      </c>
    </row>
    <row r="99" spans="1:13" x14ac:dyDescent="0.25">
      <c r="A99" t="s">
        <v>1075</v>
      </c>
      <c r="B99" t="s">
        <v>1076</v>
      </c>
      <c r="D99" t="s">
        <v>1077</v>
      </c>
      <c r="E99" t="s">
        <v>49</v>
      </c>
      <c r="F99" t="s">
        <v>1078</v>
      </c>
      <c r="G99" t="s">
        <v>19</v>
      </c>
      <c r="H99" t="s">
        <v>299</v>
      </c>
      <c r="I99" t="s">
        <v>1079</v>
      </c>
      <c r="J99" t="s">
        <v>1080</v>
      </c>
      <c r="K99">
        <v>13333</v>
      </c>
      <c r="L99" s="5" t="s">
        <v>2989</v>
      </c>
      <c r="M99" s="5" t="s">
        <v>2989</v>
      </c>
    </row>
    <row r="100" spans="1:13" x14ac:dyDescent="0.25">
      <c r="A100" t="s">
        <v>1082</v>
      </c>
      <c r="B100" t="s">
        <v>1076</v>
      </c>
      <c r="D100" t="s">
        <v>1077</v>
      </c>
      <c r="E100" t="s">
        <v>49</v>
      </c>
      <c r="F100" t="s">
        <v>1078</v>
      </c>
      <c r="G100" t="s">
        <v>19</v>
      </c>
      <c r="H100" t="s">
        <v>299</v>
      </c>
      <c r="I100" t="s">
        <v>1079</v>
      </c>
      <c r="J100" t="s">
        <v>1080</v>
      </c>
      <c r="K100">
        <v>17728</v>
      </c>
      <c r="L100" s="5" t="s">
        <v>2989</v>
      </c>
      <c r="M100" s="5" t="s">
        <v>2989</v>
      </c>
    </row>
    <row r="101" spans="1:13" x14ac:dyDescent="0.25">
      <c r="A101" t="s">
        <v>1084</v>
      </c>
      <c r="B101" t="s">
        <v>1085</v>
      </c>
      <c r="C101" t="s">
        <v>1086</v>
      </c>
      <c r="D101" t="s">
        <v>74</v>
      </c>
      <c r="E101" t="s">
        <v>49</v>
      </c>
      <c r="F101" t="s">
        <v>1087</v>
      </c>
      <c r="G101" t="s">
        <v>19</v>
      </c>
      <c r="H101" t="s">
        <v>74</v>
      </c>
      <c r="I101" t="s">
        <v>1088</v>
      </c>
      <c r="J101" t="s">
        <v>1089</v>
      </c>
      <c r="K101">
        <v>17660</v>
      </c>
      <c r="L101" s="5" t="s">
        <v>2989</v>
      </c>
      <c r="M101" s="5" t="s">
        <v>2989</v>
      </c>
    </row>
    <row r="102" spans="1:13" x14ac:dyDescent="0.25">
      <c r="A102" t="s">
        <v>1091</v>
      </c>
      <c r="B102" t="s">
        <v>1092</v>
      </c>
      <c r="C102" t="s">
        <v>1093</v>
      </c>
      <c r="D102" t="s">
        <v>74</v>
      </c>
      <c r="E102" t="s">
        <v>49</v>
      </c>
      <c r="F102" t="s">
        <v>1094</v>
      </c>
      <c r="G102" t="s">
        <v>19</v>
      </c>
      <c r="H102" t="s">
        <v>74</v>
      </c>
      <c r="I102" t="s">
        <v>1095</v>
      </c>
      <c r="J102" t="s">
        <v>1096</v>
      </c>
      <c r="L102" s="5" t="s">
        <v>2989</v>
      </c>
      <c r="M102" s="5" t="s">
        <v>2990</v>
      </c>
    </row>
    <row r="103" spans="1:13" x14ac:dyDescent="0.25">
      <c r="A103" t="s">
        <v>1098</v>
      </c>
      <c r="B103" t="s">
        <v>1099</v>
      </c>
      <c r="C103" t="s">
        <v>931</v>
      </c>
      <c r="D103" t="s">
        <v>74</v>
      </c>
      <c r="E103" t="s">
        <v>49</v>
      </c>
      <c r="F103" t="s">
        <v>1100</v>
      </c>
      <c r="G103" t="s">
        <v>19</v>
      </c>
      <c r="H103" t="s">
        <v>74</v>
      </c>
      <c r="I103" t="s">
        <v>1101</v>
      </c>
      <c r="J103" t="s">
        <v>1102</v>
      </c>
      <c r="K103">
        <v>17672</v>
      </c>
      <c r="L103" s="5" t="s">
        <v>2989</v>
      </c>
      <c r="M103" s="5" t="s">
        <v>2988</v>
      </c>
    </row>
    <row r="104" spans="1:13" x14ac:dyDescent="0.25">
      <c r="A104" t="s">
        <v>1111</v>
      </c>
      <c r="B104" t="s">
        <v>1112</v>
      </c>
      <c r="C104" t="s">
        <v>1113</v>
      </c>
      <c r="D104" t="s">
        <v>488</v>
      </c>
      <c r="E104" t="s">
        <v>126</v>
      </c>
      <c r="F104" t="s">
        <v>1114</v>
      </c>
      <c r="G104" t="s">
        <v>19</v>
      </c>
      <c r="H104" t="s">
        <v>126</v>
      </c>
      <c r="I104" t="s">
        <v>1115</v>
      </c>
      <c r="J104" t="s">
        <v>1116</v>
      </c>
      <c r="L104" s="5" t="s">
        <v>2989</v>
      </c>
      <c r="M104" s="5" t="s">
        <v>2990</v>
      </c>
    </row>
    <row r="105" spans="1:13" x14ac:dyDescent="0.25">
      <c r="A105" t="s">
        <v>1158</v>
      </c>
      <c r="B105" t="s">
        <v>1159</v>
      </c>
      <c r="C105" t="s">
        <v>1160</v>
      </c>
      <c r="D105" t="s">
        <v>74</v>
      </c>
      <c r="E105" t="s">
        <v>49</v>
      </c>
      <c r="F105" t="s">
        <v>1161</v>
      </c>
      <c r="G105" t="s">
        <v>19</v>
      </c>
      <c r="H105" t="s">
        <v>48</v>
      </c>
      <c r="I105" t="s">
        <v>1162</v>
      </c>
      <c r="J105" t="s">
        <v>1163</v>
      </c>
      <c r="K105">
        <v>17809</v>
      </c>
      <c r="L105" s="5" t="s">
        <v>2989</v>
      </c>
      <c r="M105" s="5" t="s">
        <v>2988</v>
      </c>
    </row>
    <row r="106" spans="1:13" x14ac:dyDescent="0.25">
      <c r="A106" t="s">
        <v>1178</v>
      </c>
      <c r="B106" t="s">
        <v>1179</v>
      </c>
      <c r="D106" t="s">
        <v>269</v>
      </c>
      <c r="E106" t="s">
        <v>49</v>
      </c>
      <c r="F106" t="s">
        <v>1180</v>
      </c>
      <c r="G106" t="s">
        <v>19</v>
      </c>
      <c r="H106" t="s">
        <v>74</v>
      </c>
      <c r="I106" t="s">
        <v>1181</v>
      </c>
      <c r="J106" t="s">
        <v>1182</v>
      </c>
      <c r="K106">
        <v>13238</v>
      </c>
      <c r="L106" s="5" t="s">
        <v>2989</v>
      </c>
      <c r="M106" s="5" t="s">
        <v>2989</v>
      </c>
    </row>
    <row r="107" spans="1:13" x14ac:dyDescent="0.25">
      <c r="A107" t="s">
        <v>1190</v>
      </c>
      <c r="B107" t="s">
        <v>1191</v>
      </c>
      <c r="D107" t="s">
        <v>57</v>
      </c>
      <c r="E107" t="s">
        <v>49</v>
      </c>
      <c r="F107" t="s">
        <v>1192</v>
      </c>
      <c r="G107" t="s">
        <v>19</v>
      </c>
      <c r="H107" t="s">
        <v>57</v>
      </c>
      <c r="I107" t="s">
        <v>1193</v>
      </c>
      <c r="J107" t="s">
        <v>1194</v>
      </c>
      <c r="K107">
        <v>12740</v>
      </c>
      <c r="L107" s="5" t="s">
        <v>2989</v>
      </c>
      <c r="M107" s="5" t="s">
        <v>2989</v>
      </c>
    </row>
    <row r="108" spans="1:13" x14ac:dyDescent="0.25">
      <c r="A108" t="s">
        <v>1254</v>
      </c>
      <c r="B108" t="s">
        <v>1255</v>
      </c>
      <c r="D108" t="s">
        <v>743</v>
      </c>
      <c r="E108" t="s">
        <v>35</v>
      </c>
      <c r="F108" t="s">
        <v>1256</v>
      </c>
      <c r="G108" t="s">
        <v>19</v>
      </c>
      <c r="H108" t="s">
        <v>35</v>
      </c>
      <c r="J108" t="s">
        <v>1257</v>
      </c>
      <c r="L108" s="5" t="s">
        <v>2990</v>
      </c>
      <c r="M108" s="5" t="s">
        <v>2989</v>
      </c>
    </row>
    <row r="109" spans="1:13" x14ac:dyDescent="0.25">
      <c r="A109" t="s">
        <v>1259</v>
      </c>
      <c r="B109" t="s">
        <v>1255</v>
      </c>
      <c r="D109" t="s">
        <v>743</v>
      </c>
      <c r="E109" t="s">
        <v>35</v>
      </c>
      <c r="F109" t="s">
        <v>1256</v>
      </c>
      <c r="G109" t="s">
        <v>19</v>
      </c>
      <c r="H109" t="s">
        <v>35</v>
      </c>
      <c r="I109" t="s">
        <v>1260</v>
      </c>
      <c r="J109" t="s">
        <v>1261</v>
      </c>
      <c r="K109">
        <v>13206</v>
      </c>
      <c r="L109" s="5" t="s">
        <v>2990</v>
      </c>
      <c r="M109" s="5" t="s">
        <v>2989</v>
      </c>
    </row>
    <row r="110" spans="1:13" x14ac:dyDescent="0.25">
      <c r="A110" t="s">
        <v>1299</v>
      </c>
      <c r="B110" t="s">
        <v>1300</v>
      </c>
      <c r="C110" t="s">
        <v>1301</v>
      </c>
      <c r="D110" t="s">
        <v>74</v>
      </c>
      <c r="E110" t="s">
        <v>49</v>
      </c>
      <c r="F110" t="s">
        <v>1302</v>
      </c>
      <c r="G110" t="s">
        <v>19</v>
      </c>
      <c r="H110" t="s">
        <v>74</v>
      </c>
      <c r="I110" t="s">
        <v>1303</v>
      </c>
      <c r="J110" t="s">
        <v>1304</v>
      </c>
      <c r="K110">
        <v>17724</v>
      </c>
      <c r="L110" s="5" t="s">
        <v>2989</v>
      </c>
      <c r="M110" s="5" t="s">
        <v>2988</v>
      </c>
    </row>
    <row r="111" spans="1:13" x14ac:dyDescent="0.25">
      <c r="A111" t="s">
        <v>1306</v>
      </c>
      <c r="B111" t="s">
        <v>1307</v>
      </c>
      <c r="D111" t="s">
        <v>468</v>
      </c>
      <c r="E111" t="s">
        <v>126</v>
      </c>
      <c r="F111" t="s">
        <v>1308</v>
      </c>
      <c r="G111" t="s">
        <v>19</v>
      </c>
      <c r="H111" t="s">
        <v>126</v>
      </c>
      <c r="I111" t="s">
        <v>1309</v>
      </c>
      <c r="J111" t="s">
        <v>1310</v>
      </c>
      <c r="K111">
        <v>11731</v>
      </c>
      <c r="L111" s="5" t="s">
        <v>2989</v>
      </c>
      <c r="M111" s="5" t="s">
        <v>2988</v>
      </c>
    </row>
    <row r="112" spans="1:13" x14ac:dyDescent="0.25">
      <c r="A112" t="s">
        <v>1312</v>
      </c>
      <c r="B112" t="s">
        <v>1313</v>
      </c>
      <c r="D112" t="s">
        <v>74</v>
      </c>
      <c r="E112" t="s">
        <v>49</v>
      </c>
      <c r="F112" t="s">
        <v>1314</v>
      </c>
      <c r="G112" t="s">
        <v>19</v>
      </c>
      <c r="H112" t="s">
        <v>74</v>
      </c>
      <c r="I112" t="s">
        <v>1315</v>
      </c>
      <c r="J112" t="s">
        <v>1316</v>
      </c>
      <c r="K112">
        <v>13140</v>
      </c>
      <c r="L112" s="5" t="s">
        <v>2988</v>
      </c>
      <c r="M112" s="5" t="s">
        <v>2989</v>
      </c>
    </row>
    <row r="113" spans="1:13" x14ac:dyDescent="0.25">
      <c r="A113" t="s">
        <v>1336</v>
      </c>
      <c r="B113" t="s">
        <v>1337</v>
      </c>
      <c r="C113" t="s">
        <v>1008</v>
      </c>
      <c r="D113" t="s">
        <v>430</v>
      </c>
      <c r="E113" t="s">
        <v>27</v>
      </c>
      <c r="F113" t="s">
        <v>1338</v>
      </c>
      <c r="G113" t="s">
        <v>19</v>
      </c>
      <c r="H113" t="s">
        <v>27</v>
      </c>
      <c r="I113">
        <v>1543512455</v>
      </c>
      <c r="J113" t="s">
        <v>1339</v>
      </c>
      <c r="K113">
        <v>14444</v>
      </c>
      <c r="L113" s="5" t="s">
        <v>2989</v>
      </c>
      <c r="M113" s="5" t="s">
        <v>2989</v>
      </c>
    </row>
    <row r="114" spans="1:13" x14ac:dyDescent="0.25">
      <c r="A114" t="s">
        <v>1341</v>
      </c>
      <c r="B114" t="s">
        <v>1342</v>
      </c>
      <c r="C114" t="s">
        <v>1343</v>
      </c>
      <c r="D114" t="s">
        <v>16</v>
      </c>
      <c r="E114" t="s">
        <v>17</v>
      </c>
      <c r="F114" t="s">
        <v>1344</v>
      </c>
      <c r="G114" t="s">
        <v>19</v>
      </c>
      <c r="H114" t="s">
        <v>17</v>
      </c>
      <c r="I114" t="s">
        <v>1345</v>
      </c>
      <c r="J114" t="s">
        <v>1346</v>
      </c>
      <c r="K114">
        <v>14459</v>
      </c>
      <c r="L114" s="5" t="s">
        <v>2989</v>
      </c>
      <c r="M114" s="5" t="s">
        <v>2988</v>
      </c>
    </row>
    <row r="115" spans="1:13" x14ac:dyDescent="0.25">
      <c r="A115" t="s">
        <v>1348</v>
      </c>
      <c r="B115" t="s">
        <v>1349</v>
      </c>
      <c r="C115" t="s">
        <v>1350</v>
      </c>
      <c r="D115" t="s">
        <v>821</v>
      </c>
      <c r="E115" t="s">
        <v>49</v>
      </c>
      <c r="F115" t="s">
        <v>1351</v>
      </c>
      <c r="G115" t="s">
        <v>19</v>
      </c>
      <c r="H115" t="s">
        <v>27</v>
      </c>
      <c r="I115" t="s">
        <v>1352</v>
      </c>
      <c r="J115" t="s">
        <v>1353</v>
      </c>
      <c r="K115">
        <v>15357</v>
      </c>
      <c r="L115" s="5" t="s">
        <v>2989</v>
      </c>
      <c r="M115" s="5" t="s">
        <v>2988</v>
      </c>
    </row>
    <row r="116" spans="1:13" x14ac:dyDescent="0.25">
      <c r="A116" t="s">
        <v>1355</v>
      </c>
      <c r="B116" t="s">
        <v>629</v>
      </c>
      <c r="C116" t="s">
        <v>1356</v>
      </c>
      <c r="D116" t="s">
        <v>1333</v>
      </c>
      <c r="E116" t="s">
        <v>27</v>
      </c>
      <c r="F116" t="s">
        <v>1357</v>
      </c>
      <c r="G116" t="s">
        <v>19</v>
      </c>
      <c r="H116" t="s">
        <v>27</v>
      </c>
      <c r="I116" t="s">
        <v>1358</v>
      </c>
      <c r="J116" t="s">
        <v>1359</v>
      </c>
      <c r="K116">
        <v>17841</v>
      </c>
      <c r="L116" s="5" t="s">
        <v>2990</v>
      </c>
      <c r="M116" s="5" t="s">
        <v>2989</v>
      </c>
    </row>
    <row r="117" spans="1:13" x14ac:dyDescent="0.25">
      <c r="A117" t="s">
        <v>1367</v>
      </c>
      <c r="B117" t="s">
        <v>629</v>
      </c>
      <c r="D117" t="s">
        <v>1333</v>
      </c>
      <c r="E117" t="s">
        <v>27</v>
      </c>
      <c r="F117" t="s">
        <v>1368</v>
      </c>
      <c r="G117" t="s">
        <v>19</v>
      </c>
      <c r="H117" t="s">
        <v>27</v>
      </c>
      <c r="I117" t="s">
        <v>1369</v>
      </c>
      <c r="J117" t="s">
        <v>1370</v>
      </c>
      <c r="L117" s="5" t="s">
        <v>2989</v>
      </c>
      <c r="M117" s="5" t="s">
        <v>2990</v>
      </c>
    </row>
    <row r="118" spans="1:13" x14ac:dyDescent="0.25">
      <c r="A118" t="s">
        <v>1367</v>
      </c>
      <c r="B118" t="s">
        <v>629</v>
      </c>
      <c r="D118" t="s">
        <v>1333</v>
      </c>
      <c r="E118" t="s">
        <v>27</v>
      </c>
      <c r="F118" t="s">
        <v>1368</v>
      </c>
      <c r="G118" t="s">
        <v>19</v>
      </c>
      <c r="H118" t="s">
        <v>27</v>
      </c>
      <c r="I118" t="s">
        <v>1369</v>
      </c>
      <c r="J118" t="s">
        <v>1370</v>
      </c>
      <c r="K118">
        <v>18885</v>
      </c>
      <c r="L118" s="5" t="s">
        <v>2989</v>
      </c>
      <c r="M118" s="5" t="s">
        <v>2990</v>
      </c>
    </row>
    <row r="119" spans="1:13" x14ac:dyDescent="0.25">
      <c r="A119" t="s">
        <v>1386</v>
      </c>
      <c r="B119" t="s">
        <v>1387</v>
      </c>
      <c r="D119" t="s">
        <v>907</v>
      </c>
      <c r="E119" t="s">
        <v>49</v>
      </c>
      <c r="F119" t="s">
        <v>1388</v>
      </c>
      <c r="G119" t="s">
        <v>19</v>
      </c>
      <c r="H119" t="s">
        <v>256</v>
      </c>
      <c r="I119" t="s">
        <v>1389</v>
      </c>
      <c r="J119" t="s">
        <v>1390</v>
      </c>
      <c r="L119" s="5" t="s">
        <v>2989</v>
      </c>
      <c r="M119" s="5" t="s">
        <v>2990</v>
      </c>
    </row>
    <row r="120" spans="1:13" x14ac:dyDescent="0.25">
      <c r="A120" t="s">
        <v>1392</v>
      </c>
      <c r="B120" t="s">
        <v>1393</v>
      </c>
      <c r="D120" t="s">
        <v>160</v>
      </c>
      <c r="E120" t="s">
        <v>126</v>
      </c>
      <c r="F120" t="s">
        <v>1394</v>
      </c>
      <c r="G120" t="s">
        <v>19</v>
      </c>
      <c r="H120" t="s">
        <v>160</v>
      </c>
      <c r="I120" t="s">
        <v>1395</v>
      </c>
      <c r="J120" t="s">
        <v>1396</v>
      </c>
      <c r="K120">
        <v>40185</v>
      </c>
      <c r="L120" s="5" t="s">
        <v>2990</v>
      </c>
      <c r="M120" s="5" t="s">
        <v>2989</v>
      </c>
    </row>
    <row r="121" spans="1:13" x14ac:dyDescent="0.25">
      <c r="A121" t="s">
        <v>1407</v>
      </c>
      <c r="B121" t="s">
        <v>1408</v>
      </c>
      <c r="C121" t="s">
        <v>1409</v>
      </c>
      <c r="D121" t="s">
        <v>48</v>
      </c>
      <c r="E121" t="s">
        <v>49</v>
      </c>
      <c r="F121" t="s">
        <v>1410</v>
      </c>
      <c r="G121" t="s">
        <v>19</v>
      </c>
      <c r="H121" t="s">
        <v>48</v>
      </c>
      <c r="I121" t="s">
        <v>1411</v>
      </c>
      <c r="J121" t="s">
        <v>1412</v>
      </c>
      <c r="L121" s="5" t="s">
        <v>2988</v>
      </c>
      <c r="M121" s="5" t="s">
        <v>2990</v>
      </c>
    </row>
    <row r="122" spans="1:13" x14ac:dyDescent="0.25">
      <c r="A122" t="s">
        <v>1414</v>
      </c>
      <c r="B122" t="s">
        <v>1415</v>
      </c>
      <c r="D122" t="s">
        <v>488</v>
      </c>
      <c r="E122" t="s">
        <v>126</v>
      </c>
      <c r="F122" t="s">
        <v>1416</v>
      </c>
      <c r="G122" t="s">
        <v>19</v>
      </c>
      <c r="H122" t="s">
        <v>126</v>
      </c>
      <c r="I122" t="s">
        <v>1417</v>
      </c>
      <c r="J122" t="s">
        <v>1418</v>
      </c>
      <c r="L122" s="5" t="s">
        <v>2988</v>
      </c>
      <c r="M122" s="5" t="s">
        <v>2990</v>
      </c>
    </row>
    <row r="123" spans="1:13" x14ac:dyDescent="0.25">
      <c r="A123" t="s">
        <v>1420</v>
      </c>
      <c r="B123" t="s">
        <v>1421</v>
      </c>
      <c r="C123" t="s">
        <v>94</v>
      </c>
      <c r="D123" t="s">
        <v>74</v>
      </c>
      <c r="E123" t="s">
        <v>49</v>
      </c>
      <c r="F123" t="s">
        <v>1422</v>
      </c>
      <c r="G123" t="s">
        <v>19</v>
      </c>
      <c r="H123" t="s">
        <v>74</v>
      </c>
      <c r="I123" t="s">
        <v>1423</v>
      </c>
      <c r="J123" t="s">
        <v>1424</v>
      </c>
      <c r="L123" s="5" t="s">
        <v>2989</v>
      </c>
      <c r="M123" s="5" t="s">
        <v>2990</v>
      </c>
    </row>
    <row r="124" spans="1:13" x14ac:dyDescent="0.25">
      <c r="A124" t="s">
        <v>1432</v>
      </c>
      <c r="B124" t="s">
        <v>1433</v>
      </c>
      <c r="C124" t="s">
        <v>199</v>
      </c>
      <c r="D124" t="s">
        <v>74</v>
      </c>
      <c r="E124" t="s">
        <v>49</v>
      </c>
      <c r="F124" t="s">
        <v>1434</v>
      </c>
      <c r="G124" t="s">
        <v>19</v>
      </c>
      <c r="H124" t="s">
        <v>74</v>
      </c>
      <c r="I124">
        <v>1214642837</v>
      </c>
      <c r="L124" s="5" t="s">
        <v>2989</v>
      </c>
      <c r="M124" s="5" t="s">
        <v>2990</v>
      </c>
    </row>
    <row r="125" spans="1:13" x14ac:dyDescent="0.25">
      <c r="A125" t="s">
        <v>1442</v>
      </c>
      <c r="B125" t="s">
        <v>1443</v>
      </c>
      <c r="D125" t="s">
        <v>488</v>
      </c>
      <c r="E125" t="s">
        <v>126</v>
      </c>
      <c r="F125" t="s">
        <v>1444</v>
      </c>
      <c r="G125" t="s">
        <v>19</v>
      </c>
      <c r="H125" t="s">
        <v>126</v>
      </c>
      <c r="I125" t="s">
        <v>1445</v>
      </c>
      <c r="J125" t="s">
        <v>1446</v>
      </c>
      <c r="K125">
        <v>40318</v>
      </c>
      <c r="L125" s="5" t="s">
        <v>2990</v>
      </c>
      <c r="M125" s="5" t="s">
        <v>2989</v>
      </c>
    </row>
    <row r="126" spans="1:13" x14ac:dyDescent="0.25">
      <c r="A126" t="s">
        <v>1453</v>
      </c>
      <c r="B126" t="s">
        <v>1454</v>
      </c>
      <c r="D126" t="s">
        <v>1455</v>
      </c>
      <c r="E126" t="s">
        <v>126</v>
      </c>
      <c r="F126" t="s">
        <v>1456</v>
      </c>
      <c r="G126" t="s">
        <v>19</v>
      </c>
      <c r="H126" t="s">
        <v>126</v>
      </c>
      <c r="I126" t="s">
        <v>1457</v>
      </c>
      <c r="J126" t="s">
        <v>1458</v>
      </c>
      <c r="K126">
        <v>11760</v>
      </c>
      <c r="L126" s="5" t="s">
        <v>2989</v>
      </c>
      <c r="M126" s="5" t="s">
        <v>2989</v>
      </c>
    </row>
    <row r="127" spans="1:13" x14ac:dyDescent="0.25">
      <c r="A127" t="s">
        <v>1466</v>
      </c>
      <c r="B127" t="s">
        <v>1467</v>
      </c>
      <c r="D127" t="s">
        <v>48</v>
      </c>
      <c r="E127" t="s">
        <v>49</v>
      </c>
      <c r="F127" t="s">
        <v>1468</v>
      </c>
      <c r="G127" t="s">
        <v>19</v>
      </c>
      <c r="H127" t="s">
        <v>48</v>
      </c>
      <c r="I127">
        <v>1217433402</v>
      </c>
      <c r="L127" s="5" t="s">
        <v>2989</v>
      </c>
      <c r="M127" s="5" t="s">
        <v>2990</v>
      </c>
    </row>
    <row r="128" spans="1:13" x14ac:dyDescent="0.25">
      <c r="A128" t="s">
        <v>1470</v>
      </c>
      <c r="B128" t="s">
        <v>1471</v>
      </c>
      <c r="D128" t="s">
        <v>118</v>
      </c>
      <c r="E128" t="s">
        <v>49</v>
      </c>
      <c r="F128" t="s">
        <v>1472</v>
      </c>
      <c r="G128" t="s">
        <v>19</v>
      </c>
      <c r="H128" t="s">
        <v>118</v>
      </c>
      <c r="I128">
        <v>2476724960</v>
      </c>
      <c r="J128" t="s">
        <v>1473</v>
      </c>
      <c r="K128">
        <v>13188</v>
      </c>
      <c r="L128" s="5" t="s">
        <v>2989</v>
      </c>
      <c r="M128" s="5" t="s">
        <v>2989</v>
      </c>
    </row>
    <row r="129" spans="1:13" x14ac:dyDescent="0.25">
      <c r="A129" t="s">
        <v>1484</v>
      </c>
      <c r="B129" t="s">
        <v>1485</v>
      </c>
      <c r="D129" t="s">
        <v>16</v>
      </c>
      <c r="E129" t="s">
        <v>17</v>
      </c>
      <c r="F129" t="s">
        <v>1486</v>
      </c>
      <c r="G129" t="s">
        <v>19</v>
      </c>
      <c r="H129" t="s">
        <v>17</v>
      </c>
      <c r="I129" t="s">
        <v>1487</v>
      </c>
      <c r="J129" t="s">
        <v>1488</v>
      </c>
      <c r="K129">
        <v>17746</v>
      </c>
      <c r="L129" s="5" t="s">
        <v>2989</v>
      </c>
      <c r="M129" s="5" t="s">
        <v>2989</v>
      </c>
    </row>
    <row r="130" spans="1:13" x14ac:dyDescent="0.25">
      <c r="A130" t="s">
        <v>1490</v>
      </c>
      <c r="B130" t="s">
        <v>1491</v>
      </c>
      <c r="C130" t="s">
        <v>1492</v>
      </c>
      <c r="D130" t="s">
        <v>488</v>
      </c>
      <c r="E130" t="s">
        <v>126</v>
      </c>
      <c r="F130" t="s">
        <v>1493</v>
      </c>
      <c r="G130" t="s">
        <v>19</v>
      </c>
      <c r="H130" t="s">
        <v>126</v>
      </c>
      <c r="I130" t="s">
        <v>1494</v>
      </c>
      <c r="J130" t="s">
        <v>1495</v>
      </c>
      <c r="L130" s="5" t="s">
        <v>2989</v>
      </c>
      <c r="M130" s="5" t="s">
        <v>2990</v>
      </c>
    </row>
    <row r="131" spans="1:13" x14ac:dyDescent="0.25">
      <c r="A131" t="s">
        <v>1497</v>
      </c>
      <c r="B131" t="s">
        <v>1498</v>
      </c>
      <c r="D131" t="s">
        <v>57</v>
      </c>
      <c r="E131" t="s">
        <v>49</v>
      </c>
      <c r="F131" t="s">
        <v>1499</v>
      </c>
      <c r="G131" t="s">
        <v>19</v>
      </c>
      <c r="H131" t="s">
        <v>57</v>
      </c>
      <c r="I131" t="s">
        <v>1500</v>
      </c>
      <c r="J131" t="s">
        <v>1501</v>
      </c>
      <c r="L131" s="5" t="s">
        <v>2989</v>
      </c>
      <c r="M131" s="5" t="s">
        <v>2989</v>
      </c>
    </row>
    <row r="132" spans="1:13" x14ac:dyDescent="0.25">
      <c r="A132" t="s">
        <v>1508</v>
      </c>
      <c r="B132" t="s">
        <v>1509</v>
      </c>
      <c r="D132" t="s">
        <v>160</v>
      </c>
      <c r="E132" t="s">
        <v>126</v>
      </c>
      <c r="F132" t="s">
        <v>1510</v>
      </c>
      <c r="G132" t="s">
        <v>19</v>
      </c>
      <c r="H132" t="s">
        <v>160</v>
      </c>
      <c r="I132" t="s">
        <v>1511</v>
      </c>
      <c r="J132" t="s">
        <v>1512</v>
      </c>
      <c r="L132" s="5" t="s">
        <v>2989</v>
      </c>
      <c r="M132" s="5" t="s">
        <v>2990</v>
      </c>
    </row>
    <row r="133" spans="1:13" x14ac:dyDescent="0.25">
      <c r="A133" t="s">
        <v>1514</v>
      </c>
      <c r="B133" t="s">
        <v>1515</v>
      </c>
      <c r="D133" t="s">
        <v>160</v>
      </c>
      <c r="E133" t="s">
        <v>126</v>
      </c>
      <c r="F133" t="s">
        <v>1516</v>
      </c>
      <c r="G133" t="s">
        <v>19</v>
      </c>
      <c r="H133" t="s">
        <v>160</v>
      </c>
      <c r="I133" t="s">
        <v>1517</v>
      </c>
      <c r="J133" t="s">
        <v>1518</v>
      </c>
      <c r="L133" s="5" t="s">
        <v>2989</v>
      </c>
      <c r="M133" s="5" t="s">
        <v>2990</v>
      </c>
    </row>
    <row r="134" spans="1:13" x14ac:dyDescent="0.25">
      <c r="A134" t="s">
        <v>1520</v>
      </c>
      <c r="B134" t="s">
        <v>1521</v>
      </c>
      <c r="C134" t="s">
        <v>1522</v>
      </c>
      <c r="D134" t="s">
        <v>1523</v>
      </c>
      <c r="E134" t="s">
        <v>17</v>
      </c>
      <c r="F134" t="s">
        <v>1524</v>
      </c>
      <c r="G134" t="s">
        <v>19</v>
      </c>
      <c r="H134" t="s">
        <v>17</v>
      </c>
      <c r="I134" t="s">
        <v>1525</v>
      </c>
      <c r="J134" t="s">
        <v>1526</v>
      </c>
      <c r="K134">
        <v>15466</v>
      </c>
      <c r="L134" s="5" t="s">
        <v>2989</v>
      </c>
      <c r="M134" s="5" t="s">
        <v>2989</v>
      </c>
    </row>
    <row r="135" spans="1:13" x14ac:dyDescent="0.25">
      <c r="A135" t="s">
        <v>1528</v>
      </c>
      <c r="B135" t="s">
        <v>1529</v>
      </c>
      <c r="C135" t="s">
        <v>1530</v>
      </c>
      <c r="D135" t="s">
        <v>476</v>
      </c>
      <c r="E135" t="s">
        <v>49</v>
      </c>
      <c r="F135" t="s">
        <v>1531</v>
      </c>
      <c r="G135" t="s">
        <v>19</v>
      </c>
      <c r="H135" t="s">
        <v>476</v>
      </c>
      <c r="I135">
        <v>1902558310</v>
      </c>
      <c r="K135">
        <v>15845</v>
      </c>
      <c r="L135" s="5" t="s">
        <v>2989</v>
      </c>
      <c r="M135" s="5" t="s">
        <v>2989</v>
      </c>
    </row>
    <row r="136" spans="1:13" x14ac:dyDescent="0.25">
      <c r="A136" t="s">
        <v>1533</v>
      </c>
      <c r="B136" t="s">
        <v>1534</v>
      </c>
      <c r="D136" t="s">
        <v>1535</v>
      </c>
      <c r="E136" t="s">
        <v>49</v>
      </c>
      <c r="F136" t="s">
        <v>1536</v>
      </c>
      <c r="G136" t="s">
        <v>19</v>
      </c>
      <c r="H136" t="s">
        <v>476</v>
      </c>
      <c r="I136" t="s">
        <v>1537</v>
      </c>
      <c r="J136" t="s">
        <v>1538</v>
      </c>
      <c r="K136">
        <v>16504</v>
      </c>
      <c r="L136" s="5" t="s">
        <v>2988</v>
      </c>
      <c r="M136" s="5" t="s">
        <v>2989</v>
      </c>
    </row>
    <row r="137" spans="1:13" x14ac:dyDescent="0.25">
      <c r="A137" t="s">
        <v>1540</v>
      </c>
      <c r="B137" t="s">
        <v>1541</v>
      </c>
      <c r="C137" t="s">
        <v>772</v>
      </c>
      <c r="D137" t="s">
        <v>74</v>
      </c>
      <c r="E137" t="s">
        <v>49</v>
      </c>
      <c r="F137" t="s">
        <v>1542</v>
      </c>
      <c r="G137" t="s">
        <v>19</v>
      </c>
      <c r="H137" t="s">
        <v>74</v>
      </c>
      <c r="I137" t="s">
        <v>1543</v>
      </c>
      <c r="J137" t="s">
        <v>1544</v>
      </c>
      <c r="K137">
        <v>13148</v>
      </c>
      <c r="L137" s="5" t="s">
        <v>2989</v>
      </c>
      <c r="M137" s="5" t="s">
        <v>2989</v>
      </c>
    </row>
    <row r="138" spans="1:13" x14ac:dyDescent="0.25">
      <c r="A138" t="s">
        <v>1565</v>
      </c>
      <c r="B138" t="s">
        <v>1566</v>
      </c>
      <c r="D138" t="s">
        <v>355</v>
      </c>
      <c r="E138" t="s">
        <v>27</v>
      </c>
      <c r="F138" t="s">
        <v>1567</v>
      </c>
      <c r="G138" t="s">
        <v>19</v>
      </c>
      <c r="H138" t="s">
        <v>27</v>
      </c>
      <c r="J138" t="s">
        <v>1568</v>
      </c>
      <c r="L138" s="5" t="s">
        <v>2988</v>
      </c>
      <c r="M138" s="5" t="s">
        <v>2989</v>
      </c>
    </row>
    <row r="139" spans="1:13" x14ac:dyDescent="0.25">
      <c r="A139" t="s">
        <v>1570</v>
      </c>
      <c r="B139" t="s">
        <v>1566</v>
      </c>
      <c r="D139" t="s">
        <v>355</v>
      </c>
      <c r="E139" t="s">
        <v>27</v>
      </c>
      <c r="F139" t="s">
        <v>1567</v>
      </c>
      <c r="G139" t="s">
        <v>19</v>
      </c>
      <c r="H139" t="s">
        <v>27</v>
      </c>
      <c r="I139" t="s">
        <v>1571</v>
      </c>
      <c r="J139" t="s">
        <v>1568</v>
      </c>
      <c r="K139">
        <v>12685</v>
      </c>
      <c r="L139" s="5" t="s">
        <v>2988</v>
      </c>
      <c r="M139" s="5" t="s">
        <v>2989</v>
      </c>
    </row>
    <row r="140" spans="1:13" x14ac:dyDescent="0.25">
      <c r="A140" t="s">
        <v>1591</v>
      </c>
      <c r="B140" t="s">
        <v>1592</v>
      </c>
      <c r="D140" t="s">
        <v>1593</v>
      </c>
      <c r="E140" t="s">
        <v>35</v>
      </c>
      <c r="F140" t="s">
        <v>1594</v>
      </c>
      <c r="G140" t="s">
        <v>19</v>
      </c>
      <c r="H140" t="s">
        <v>35</v>
      </c>
      <c r="I140" t="s">
        <v>1595</v>
      </c>
      <c r="J140" t="s">
        <v>1596</v>
      </c>
      <c r="K140">
        <v>13094</v>
      </c>
      <c r="L140" s="5" t="s">
        <v>2989</v>
      </c>
      <c r="M140" s="5" t="s">
        <v>2989</v>
      </c>
    </row>
    <row r="141" spans="1:13" x14ac:dyDescent="0.25">
      <c r="A141" t="s">
        <v>1598</v>
      </c>
      <c r="B141" t="s">
        <v>1599</v>
      </c>
      <c r="C141" t="s">
        <v>73</v>
      </c>
      <c r="D141" t="s">
        <v>74</v>
      </c>
      <c r="E141" t="s">
        <v>49</v>
      </c>
      <c r="F141" t="s">
        <v>1600</v>
      </c>
      <c r="G141" t="s">
        <v>19</v>
      </c>
      <c r="H141" t="s">
        <v>74</v>
      </c>
      <c r="I141" t="s">
        <v>1601</v>
      </c>
      <c r="J141" t="s">
        <v>1602</v>
      </c>
      <c r="K141">
        <v>15043</v>
      </c>
      <c r="L141" s="5" t="s">
        <v>2988</v>
      </c>
      <c r="M141" s="5" t="s">
        <v>2990</v>
      </c>
    </row>
    <row r="142" spans="1:13" x14ac:dyDescent="0.25">
      <c r="A142" t="s">
        <v>1604</v>
      </c>
      <c r="B142" t="s">
        <v>1605</v>
      </c>
      <c r="D142" t="s">
        <v>74</v>
      </c>
      <c r="E142" t="s">
        <v>49</v>
      </c>
      <c r="F142" t="s">
        <v>1606</v>
      </c>
      <c r="G142" t="s">
        <v>19</v>
      </c>
      <c r="H142" t="s">
        <v>74</v>
      </c>
      <c r="I142" t="s">
        <v>1607</v>
      </c>
      <c r="J142" t="s">
        <v>1608</v>
      </c>
      <c r="K142">
        <v>19043</v>
      </c>
      <c r="L142" s="5" t="s">
        <v>2988</v>
      </c>
      <c r="M142" s="5" t="s">
        <v>2989</v>
      </c>
    </row>
    <row r="143" spans="1:13" x14ac:dyDescent="0.25">
      <c r="A143" t="s">
        <v>1610</v>
      </c>
      <c r="B143" t="s">
        <v>1611</v>
      </c>
      <c r="C143" t="s">
        <v>672</v>
      </c>
      <c r="D143" t="s">
        <v>74</v>
      </c>
      <c r="E143" t="s">
        <v>49</v>
      </c>
      <c r="F143" t="s">
        <v>1612</v>
      </c>
      <c r="G143" t="s">
        <v>19</v>
      </c>
      <c r="H143" t="s">
        <v>74</v>
      </c>
      <c r="I143" t="s">
        <v>1613</v>
      </c>
      <c r="J143" t="s">
        <v>1614</v>
      </c>
      <c r="K143">
        <v>17641</v>
      </c>
      <c r="L143" s="5" t="s">
        <v>2989</v>
      </c>
      <c r="M143" s="5" t="s">
        <v>2989</v>
      </c>
    </row>
    <row r="144" spans="1:13" x14ac:dyDescent="0.25">
      <c r="A144" t="s">
        <v>1616</v>
      </c>
      <c r="B144" t="s">
        <v>1617</v>
      </c>
      <c r="C144" t="s">
        <v>1020</v>
      </c>
      <c r="D144" t="s">
        <v>1126</v>
      </c>
      <c r="E144" t="s">
        <v>110</v>
      </c>
      <c r="F144" t="s">
        <v>1618</v>
      </c>
      <c r="G144" t="s">
        <v>19</v>
      </c>
      <c r="H144" t="s">
        <v>110</v>
      </c>
      <c r="I144" t="s">
        <v>1619</v>
      </c>
      <c r="J144" t="s">
        <v>1620</v>
      </c>
      <c r="K144">
        <v>13297</v>
      </c>
      <c r="L144" s="5" t="s">
        <v>2989</v>
      </c>
      <c r="M144" s="5" t="s">
        <v>2989</v>
      </c>
    </row>
    <row r="145" spans="1:13" x14ac:dyDescent="0.25">
      <c r="A145" t="s">
        <v>1629</v>
      </c>
      <c r="B145" t="s">
        <v>1630</v>
      </c>
      <c r="D145" t="s">
        <v>173</v>
      </c>
      <c r="E145" t="s">
        <v>174</v>
      </c>
      <c r="F145" t="s">
        <v>1631</v>
      </c>
      <c r="G145" t="s">
        <v>19</v>
      </c>
      <c r="H145" t="s">
        <v>174</v>
      </c>
      <c r="I145" t="s">
        <v>1632</v>
      </c>
      <c r="J145" t="s">
        <v>1633</v>
      </c>
      <c r="K145">
        <v>17616</v>
      </c>
      <c r="L145" s="5" t="s">
        <v>2989</v>
      </c>
      <c r="M145" s="5" t="s">
        <v>2988</v>
      </c>
    </row>
    <row r="146" spans="1:13" x14ac:dyDescent="0.25">
      <c r="A146" t="s">
        <v>1635</v>
      </c>
      <c r="B146" t="s">
        <v>1636</v>
      </c>
      <c r="D146" t="s">
        <v>743</v>
      </c>
      <c r="E146" t="s">
        <v>35</v>
      </c>
      <c r="F146" t="s">
        <v>1637</v>
      </c>
      <c r="G146" t="s">
        <v>19</v>
      </c>
      <c r="H146" t="s">
        <v>35</v>
      </c>
      <c r="I146" t="s">
        <v>1638</v>
      </c>
      <c r="J146" t="s">
        <v>1639</v>
      </c>
      <c r="K146">
        <v>40195</v>
      </c>
      <c r="L146" s="5" t="s">
        <v>2990</v>
      </c>
      <c r="M146" s="5" t="s">
        <v>2989</v>
      </c>
    </row>
    <row r="147" spans="1:13" x14ac:dyDescent="0.25">
      <c r="A147" t="s">
        <v>1653</v>
      </c>
      <c r="B147" t="s">
        <v>1654</v>
      </c>
      <c r="D147" t="s">
        <v>16</v>
      </c>
      <c r="E147" t="s">
        <v>17</v>
      </c>
      <c r="F147" t="s">
        <v>1655</v>
      </c>
      <c r="G147" t="s">
        <v>19</v>
      </c>
      <c r="H147" t="s">
        <v>17</v>
      </c>
      <c r="I147" t="s">
        <v>1656</v>
      </c>
      <c r="J147" t="s">
        <v>1657</v>
      </c>
      <c r="K147">
        <v>12382</v>
      </c>
      <c r="L147" s="5" t="s">
        <v>2988</v>
      </c>
      <c r="M147" s="5" t="s">
        <v>2989</v>
      </c>
    </row>
    <row r="148" spans="1:13" x14ac:dyDescent="0.25">
      <c r="A148" t="s">
        <v>1659</v>
      </c>
      <c r="B148" t="s">
        <v>1660</v>
      </c>
      <c r="C148" t="s">
        <v>1343</v>
      </c>
      <c r="D148" t="s">
        <v>16</v>
      </c>
      <c r="E148" t="s">
        <v>17</v>
      </c>
      <c r="F148" t="s">
        <v>1649</v>
      </c>
      <c r="G148" t="s">
        <v>19</v>
      </c>
      <c r="H148" t="s">
        <v>17</v>
      </c>
      <c r="I148" t="s">
        <v>1661</v>
      </c>
      <c r="J148" t="s">
        <v>1662</v>
      </c>
      <c r="L148" s="5" t="s">
        <v>2989</v>
      </c>
      <c r="M148" s="5" t="s">
        <v>2990</v>
      </c>
    </row>
    <row r="149" spans="1:13" x14ac:dyDescent="0.25">
      <c r="A149" t="s">
        <v>1664</v>
      </c>
      <c r="B149" t="s">
        <v>1665</v>
      </c>
      <c r="C149" t="s">
        <v>1666</v>
      </c>
      <c r="D149" t="s">
        <v>430</v>
      </c>
      <c r="E149" t="s">
        <v>27</v>
      </c>
      <c r="F149" t="s">
        <v>1667</v>
      </c>
      <c r="G149" t="s">
        <v>19</v>
      </c>
      <c r="H149" t="s">
        <v>27</v>
      </c>
      <c r="I149" t="s">
        <v>1668</v>
      </c>
      <c r="J149" t="s">
        <v>1669</v>
      </c>
      <c r="K149">
        <v>11668</v>
      </c>
      <c r="L149" s="5" t="s">
        <v>2989</v>
      </c>
      <c r="M149" s="5" t="s">
        <v>2989</v>
      </c>
    </row>
    <row r="150" spans="1:13" x14ac:dyDescent="0.25">
      <c r="A150" t="s">
        <v>1689</v>
      </c>
      <c r="B150" t="s">
        <v>1690</v>
      </c>
      <c r="D150" t="s">
        <v>360</v>
      </c>
      <c r="E150" t="s">
        <v>49</v>
      </c>
      <c r="F150" t="s">
        <v>1691</v>
      </c>
      <c r="G150" t="s">
        <v>19</v>
      </c>
      <c r="H150" t="s">
        <v>299</v>
      </c>
      <c r="I150" t="s">
        <v>1692</v>
      </c>
      <c r="J150" t="s">
        <v>1693</v>
      </c>
      <c r="K150">
        <v>17628</v>
      </c>
      <c r="L150" s="5" t="s">
        <v>2989</v>
      </c>
      <c r="M150" s="5" t="s">
        <v>2989</v>
      </c>
    </row>
    <row r="151" spans="1:13" x14ac:dyDescent="0.25">
      <c r="A151" t="s">
        <v>1702</v>
      </c>
      <c r="B151" t="s">
        <v>1703</v>
      </c>
      <c r="D151" t="s">
        <v>1704</v>
      </c>
      <c r="E151" t="s">
        <v>49</v>
      </c>
      <c r="F151" t="s">
        <v>1705</v>
      </c>
      <c r="G151" t="s">
        <v>19</v>
      </c>
      <c r="H151" t="s">
        <v>299</v>
      </c>
      <c r="I151" t="s">
        <v>1706</v>
      </c>
      <c r="J151" t="s">
        <v>1707</v>
      </c>
      <c r="K151">
        <v>18899</v>
      </c>
      <c r="L151" s="5" t="s">
        <v>2989</v>
      </c>
      <c r="M151" s="5" t="s">
        <v>2989</v>
      </c>
    </row>
    <row r="152" spans="1:13" x14ac:dyDescent="0.25">
      <c r="A152" t="s">
        <v>1709</v>
      </c>
      <c r="B152" t="s">
        <v>1710</v>
      </c>
      <c r="C152" t="s">
        <v>1711</v>
      </c>
      <c r="D152" t="s">
        <v>476</v>
      </c>
      <c r="E152" t="s">
        <v>49</v>
      </c>
      <c r="F152" t="s">
        <v>1712</v>
      </c>
      <c r="G152" t="s">
        <v>19</v>
      </c>
      <c r="H152" t="s">
        <v>476</v>
      </c>
      <c r="K152">
        <v>17741</v>
      </c>
      <c r="L152" s="5" t="s">
        <v>2989</v>
      </c>
      <c r="M152" s="5" t="s">
        <v>2989</v>
      </c>
    </row>
    <row r="153" spans="1:13" x14ac:dyDescent="0.25">
      <c r="A153" t="s">
        <v>1714</v>
      </c>
      <c r="B153" t="s">
        <v>1715</v>
      </c>
      <c r="D153" t="s">
        <v>360</v>
      </c>
      <c r="E153" t="s">
        <v>49</v>
      </c>
      <c r="F153" t="s">
        <v>1716</v>
      </c>
      <c r="G153" t="s">
        <v>19</v>
      </c>
      <c r="H153" t="s">
        <v>299</v>
      </c>
      <c r="I153" t="s">
        <v>1717</v>
      </c>
      <c r="J153" t="s">
        <v>1718</v>
      </c>
      <c r="K153">
        <v>17625</v>
      </c>
      <c r="L153" s="5" t="s">
        <v>2988</v>
      </c>
      <c r="M153" s="5" t="s">
        <v>2989</v>
      </c>
    </row>
    <row r="154" spans="1:13" x14ac:dyDescent="0.25">
      <c r="A154" t="s">
        <v>1720</v>
      </c>
      <c r="B154" t="s">
        <v>1721</v>
      </c>
      <c r="C154" t="s">
        <v>1722</v>
      </c>
      <c r="D154" t="s">
        <v>57</v>
      </c>
      <c r="E154" t="s">
        <v>49</v>
      </c>
      <c r="F154" t="s">
        <v>1723</v>
      </c>
      <c r="G154" t="s">
        <v>19</v>
      </c>
      <c r="H154" t="s">
        <v>57</v>
      </c>
      <c r="I154" t="s">
        <v>1724</v>
      </c>
      <c r="J154" t="s">
        <v>1725</v>
      </c>
      <c r="K154">
        <v>17525</v>
      </c>
      <c r="L154" s="5" t="s">
        <v>2989</v>
      </c>
      <c r="M154" s="5" t="s">
        <v>2989</v>
      </c>
    </row>
    <row r="155" spans="1:13" x14ac:dyDescent="0.25">
      <c r="A155" t="s">
        <v>1727</v>
      </c>
      <c r="B155" t="s">
        <v>1728</v>
      </c>
      <c r="D155" t="s">
        <v>1535</v>
      </c>
      <c r="E155" t="s">
        <v>49</v>
      </c>
      <c r="F155" t="s">
        <v>1729</v>
      </c>
      <c r="G155" t="s">
        <v>19</v>
      </c>
      <c r="H155" t="s">
        <v>476</v>
      </c>
      <c r="I155" t="s">
        <v>1730</v>
      </c>
      <c r="K155">
        <v>17617</v>
      </c>
      <c r="L155" s="5" t="s">
        <v>2989</v>
      </c>
      <c r="M155" s="5" t="s">
        <v>2989</v>
      </c>
    </row>
    <row r="156" spans="1:13" x14ac:dyDescent="0.25">
      <c r="A156" t="s">
        <v>1737</v>
      </c>
      <c r="B156" t="s">
        <v>1738</v>
      </c>
      <c r="C156" t="s">
        <v>1739</v>
      </c>
      <c r="D156" t="s">
        <v>476</v>
      </c>
      <c r="E156" t="s">
        <v>49</v>
      </c>
      <c r="F156" t="s">
        <v>1740</v>
      </c>
      <c r="G156" t="s">
        <v>19</v>
      </c>
      <c r="H156" t="s">
        <v>27</v>
      </c>
      <c r="I156" t="s">
        <v>1741</v>
      </c>
      <c r="J156" t="s">
        <v>1742</v>
      </c>
      <c r="K156">
        <v>12775</v>
      </c>
      <c r="L156" s="5" t="s">
        <v>2988</v>
      </c>
      <c r="M156" s="5" t="s">
        <v>2989</v>
      </c>
    </row>
    <row r="157" spans="1:13" x14ac:dyDescent="0.25">
      <c r="A157" t="s">
        <v>1744</v>
      </c>
      <c r="B157" t="s">
        <v>1529</v>
      </c>
      <c r="D157" t="s">
        <v>476</v>
      </c>
      <c r="E157" t="s">
        <v>49</v>
      </c>
      <c r="F157" t="s">
        <v>1745</v>
      </c>
      <c r="G157" t="s">
        <v>19</v>
      </c>
      <c r="H157" t="s">
        <v>476</v>
      </c>
      <c r="I157" t="s">
        <v>1746</v>
      </c>
      <c r="J157" t="s">
        <v>1747</v>
      </c>
      <c r="K157">
        <v>19582</v>
      </c>
      <c r="L157" s="5" t="s">
        <v>2989</v>
      </c>
      <c r="M157" s="5" t="s">
        <v>2988</v>
      </c>
    </row>
    <row r="158" spans="1:13" x14ac:dyDescent="0.25">
      <c r="A158" t="s">
        <v>1744</v>
      </c>
      <c r="B158" t="s">
        <v>1529</v>
      </c>
      <c r="D158" t="s">
        <v>476</v>
      </c>
      <c r="E158" t="s">
        <v>49</v>
      </c>
      <c r="F158" t="s">
        <v>1745</v>
      </c>
      <c r="G158" t="s">
        <v>19</v>
      </c>
      <c r="H158" t="s">
        <v>476</v>
      </c>
      <c r="I158" t="s">
        <v>1746</v>
      </c>
      <c r="J158" t="s">
        <v>1747</v>
      </c>
      <c r="K158">
        <v>12767</v>
      </c>
      <c r="L158" s="5" t="s">
        <v>2989</v>
      </c>
      <c r="M158" s="5" t="s">
        <v>2988</v>
      </c>
    </row>
    <row r="159" spans="1:13" x14ac:dyDescent="0.25">
      <c r="A159" t="s">
        <v>1750</v>
      </c>
      <c r="B159" t="s">
        <v>255</v>
      </c>
      <c r="C159" t="s">
        <v>1751</v>
      </c>
      <c r="D159" t="s">
        <v>26</v>
      </c>
      <c r="E159" t="s">
        <v>27</v>
      </c>
      <c r="F159" t="s">
        <v>1752</v>
      </c>
      <c r="G159" t="s">
        <v>19</v>
      </c>
      <c r="H159" t="s">
        <v>27</v>
      </c>
      <c r="I159" t="s">
        <v>1753</v>
      </c>
      <c r="J159" t="s">
        <v>1754</v>
      </c>
      <c r="K159">
        <v>15739</v>
      </c>
      <c r="L159" s="5" t="s">
        <v>2989</v>
      </c>
      <c r="M159" s="5" t="s">
        <v>2989</v>
      </c>
    </row>
    <row r="160" spans="1:13" x14ac:dyDescent="0.25">
      <c r="A160" s="2" t="s">
        <v>2997</v>
      </c>
      <c r="B160" t="s">
        <v>1764</v>
      </c>
      <c r="C160" t="s">
        <v>1765</v>
      </c>
      <c r="D160" t="s">
        <v>74</v>
      </c>
      <c r="E160" t="s">
        <v>49</v>
      </c>
      <c r="F160" t="s">
        <v>1766</v>
      </c>
      <c r="G160" t="s">
        <v>19</v>
      </c>
      <c r="H160" t="s">
        <v>74</v>
      </c>
      <c r="I160" t="s">
        <v>1767</v>
      </c>
      <c r="J160" t="s">
        <v>1768</v>
      </c>
      <c r="L160" s="5" t="s">
        <v>2989</v>
      </c>
      <c r="M160" s="5" t="s">
        <v>2990</v>
      </c>
    </row>
    <row r="161" spans="1:13" x14ac:dyDescent="0.25">
      <c r="A161" t="s">
        <v>1775</v>
      </c>
      <c r="B161" t="s">
        <v>1776</v>
      </c>
      <c r="C161" t="s">
        <v>288</v>
      </c>
      <c r="D161" t="s">
        <v>26</v>
      </c>
      <c r="E161" t="s">
        <v>27</v>
      </c>
      <c r="F161" t="s">
        <v>1777</v>
      </c>
      <c r="G161" t="s">
        <v>19</v>
      </c>
      <c r="H161" t="s">
        <v>27</v>
      </c>
      <c r="I161" t="s">
        <v>1778</v>
      </c>
      <c r="J161" t="s">
        <v>1779</v>
      </c>
      <c r="K161">
        <v>15958</v>
      </c>
      <c r="L161" s="5" t="s">
        <v>2989</v>
      </c>
      <c r="M161" s="5" t="s">
        <v>2989</v>
      </c>
    </row>
    <row r="162" spans="1:13" x14ac:dyDescent="0.25">
      <c r="A162" t="s">
        <v>1781</v>
      </c>
      <c r="B162" t="s">
        <v>1776</v>
      </c>
      <c r="C162" t="s">
        <v>288</v>
      </c>
      <c r="D162" t="s">
        <v>26</v>
      </c>
      <c r="E162" t="s">
        <v>27</v>
      </c>
      <c r="F162" t="s">
        <v>1777</v>
      </c>
      <c r="G162" t="s">
        <v>19</v>
      </c>
      <c r="H162" t="s">
        <v>27</v>
      </c>
      <c r="I162" t="s">
        <v>1778</v>
      </c>
      <c r="J162" t="s">
        <v>1779</v>
      </c>
      <c r="K162">
        <v>17411</v>
      </c>
      <c r="L162" s="5" t="s">
        <v>2989</v>
      </c>
      <c r="M162" s="5" t="s">
        <v>2989</v>
      </c>
    </row>
    <row r="163" spans="1:13" x14ac:dyDescent="0.25">
      <c r="A163" t="s">
        <v>1809</v>
      </c>
      <c r="B163" t="s">
        <v>1810</v>
      </c>
      <c r="D163" t="s">
        <v>360</v>
      </c>
      <c r="E163" t="s">
        <v>49</v>
      </c>
      <c r="F163" t="s">
        <v>1811</v>
      </c>
      <c r="G163" t="s">
        <v>19</v>
      </c>
      <c r="H163" t="s">
        <v>299</v>
      </c>
      <c r="I163" t="s">
        <v>1812</v>
      </c>
      <c r="J163" t="s">
        <v>1813</v>
      </c>
      <c r="K163">
        <v>17467</v>
      </c>
      <c r="L163" s="5" t="s">
        <v>2988</v>
      </c>
      <c r="M163" s="5" t="s">
        <v>2989</v>
      </c>
    </row>
    <row r="164" spans="1:13" x14ac:dyDescent="0.25">
      <c r="A164" t="s">
        <v>1821</v>
      </c>
      <c r="B164" t="s">
        <v>1822</v>
      </c>
      <c r="D164" t="s">
        <v>1823</v>
      </c>
      <c r="E164" t="s">
        <v>49</v>
      </c>
      <c r="F164" t="s">
        <v>1824</v>
      </c>
      <c r="G164" t="s">
        <v>19</v>
      </c>
      <c r="H164" t="s">
        <v>57</v>
      </c>
      <c r="I164">
        <v>1902369152</v>
      </c>
      <c r="J164" t="s">
        <v>1825</v>
      </c>
      <c r="K164">
        <v>12756</v>
      </c>
      <c r="L164" s="5" t="s">
        <v>2989</v>
      </c>
      <c r="M164" s="5" t="s">
        <v>2988</v>
      </c>
    </row>
    <row r="165" spans="1:13" x14ac:dyDescent="0.25">
      <c r="A165" t="s">
        <v>1821</v>
      </c>
      <c r="B165" t="s">
        <v>1822</v>
      </c>
      <c r="D165" t="s">
        <v>1823</v>
      </c>
      <c r="E165" t="s">
        <v>49</v>
      </c>
      <c r="F165" t="s">
        <v>1824</v>
      </c>
      <c r="G165" t="s">
        <v>19</v>
      </c>
      <c r="H165" t="s">
        <v>57</v>
      </c>
      <c r="I165">
        <v>1902369152</v>
      </c>
      <c r="J165" t="s">
        <v>1825</v>
      </c>
      <c r="K165">
        <v>19609</v>
      </c>
      <c r="L165" s="5" t="s">
        <v>2989</v>
      </c>
      <c r="M165" s="5" t="s">
        <v>2988</v>
      </c>
    </row>
    <row r="166" spans="1:13" x14ac:dyDescent="0.25">
      <c r="A166" t="s">
        <v>1841</v>
      </c>
      <c r="B166" t="s">
        <v>1842</v>
      </c>
      <c r="C166" t="s">
        <v>864</v>
      </c>
      <c r="D166" t="s">
        <v>74</v>
      </c>
      <c r="E166" t="s">
        <v>49</v>
      </c>
      <c r="F166" t="s">
        <v>1843</v>
      </c>
      <c r="G166" t="s">
        <v>19</v>
      </c>
      <c r="H166" t="s">
        <v>299</v>
      </c>
      <c r="I166" t="s">
        <v>1844</v>
      </c>
      <c r="J166" t="s">
        <v>1845</v>
      </c>
      <c r="K166">
        <v>17589</v>
      </c>
      <c r="L166" s="5" t="s">
        <v>2988</v>
      </c>
      <c r="M166" s="5" t="s">
        <v>2989</v>
      </c>
    </row>
    <row r="167" spans="1:13" x14ac:dyDescent="0.25">
      <c r="A167" t="s">
        <v>1852</v>
      </c>
      <c r="B167" t="s">
        <v>1853</v>
      </c>
      <c r="D167" t="s">
        <v>297</v>
      </c>
      <c r="F167" t="s">
        <v>1854</v>
      </c>
      <c r="G167" t="s">
        <v>19</v>
      </c>
      <c r="H167" t="s">
        <v>299</v>
      </c>
      <c r="J167" t="s">
        <v>1855</v>
      </c>
      <c r="L167" s="5" t="s">
        <v>2989</v>
      </c>
      <c r="M167" s="5" t="s">
        <v>2989</v>
      </c>
    </row>
    <row r="168" spans="1:13" x14ac:dyDescent="0.25">
      <c r="A168" t="s">
        <v>1874</v>
      </c>
      <c r="B168" t="s">
        <v>41</v>
      </c>
      <c r="D168" t="s">
        <v>355</v>
      </c>
      <c r="E168" t="s">
        <v>27</v>
      </c>
      <c r="F168" t="s">
        <v>1875</v>
      </c>
      <c r="G168" t="s">
        <v>19</v>
      </c>
      <c r="H168" t="s">
        <v>27</v>
      </c>
      <c r="I168" t="s">
        <v>1876</v>
      </c>
      <c r="J168" t="s">
        <v>1877</v>
      </c>
      <c r="L168" s="5" t="s">
        <v>2989</v>
      </c>
      <c r="M168" s="5" t="s">
        <v>2990</v>
      </c>
    </row>
    <row r="169" spans="1:13" x14ac:dyDescent="0.25">
      <c r="A169" t="s">
        <v>1884</v>
      </c>
      <c r="B169" t="s">
        <v>1885</v>
      </c>
      <c r="C169" t="s">
        <v>672</v>
      </c>
      <c r="D169" t="s">
        <v>74</v>
      </c>
      <c r="E169" t="s">
        <v>49</v>
      </c>
      <c r="F169" t="s">
        <v>1886</v>
      </c>
      <c r="G169" t="s">
        <v>19</v>
      </c>
      <c r="H169" t="s">
        <v>74</v>
      </c>
      <c r="I169" t="s">
        <v>1887</v>
      </c>
      <c r="J169" t="s">
        <v>1888</v>
      </c>
      <c r="L169" s="5" t="s">
        <v>2989</v>
      </c>
      <c r="M169" s="5" t="s">
        <v>2990</v>
      </c>
    </row>
    <row r="170" spans="1:13" x14ac:dyDescent="0.25">
      <c r="A170" t="s">
        <v>1895</v>
      </c>
      <c r="B170" t="s">
        <v>1896</v>
      </c>
      <c r="C170" t="s">
        <v>1897</v>
      </c>
      <c r="D170" t="s">
        <v>488</v>
      </c>
      <c r="E170" t="s">
        <v>126</v>
      </c>
      <c r="F170" t="s">
        <v>1898</v>
      </c>
      <c r="G170" t="s">
        <v>19</v>
      </c>
      <c r="H170" t="s">
        <v>126</v>
      </c>
      <c r="I170" t="s">
        <v>1899</v>
      </c>
      <c r="J170" t="s">
        <v>1900</v>
      </c>
      <c r="K170">
        <v>19437</v>
      </c>
      <c r="L170" s="5" t="s">
        <v>2989</v>
      </c>
      <c r="M170" s="5" t="s">
        <v>2988</v>
      </c>
    </row>
    <row r="171" spans="1:13" x14ac:dyDescent="0.25">
      <c r="A171" s="2" t="s">
        <v>2998</v>
      </c>
      <c r="B171" t="s">
        <v>1913</v>
      </c>
      <c r="D171" t="s">
        <v>959</v>
      </c>
      <c r="E171" t="s">
        <v>126</v>
      </c>
      <c r="F171" t="s">
        <v>1914</v>
      </c>
      <c r="G171" t="s">
        <v>19</v>
      </c>
      <c r="H171" t="s">
        <v>126</v>
      </c>
      <c r="I171" t="s">
        <v>1915</v>
      </c>
      <c r="J171" t="s">
        <v>1916</v>
      </c>
      <c r="L171" s="5" t="s">
        <v>2989</v>
      </c>
      <c r="M171" s="5" t="s">
        <v>2990</v>
      </c>
    </row>
    <row r="172" spans="1:13" x14ac:dyDescent="0.25">
      <c r="A172" s="2" t="s">
        <v>1923</v>
      </c>
      <c r="B172" t="s">
        <v>1924</v>
      </c>
      <c r="C172" t="s">
        <v>1925</v>
      </c>
      <c r="D172" t="s">
        <v>821</v>
      </c>
      <c r="E172" t="s">
        <v>49</v>
      </c>
      <c r="F172" t="s">
        <v>1926</v>
      </c>
      <c r="G172" t="s">
        <v>19</v>
      </c>
      <c r="H172" t="s">
        <v>256</v>
      </c>
      <c r="I172" t="s">
        <v>1927</v>
      </c>
      <c r="J172" t="s">
        <v>1928</v>
      </c>
      <c r="L172" s="5" t="s">
        <v>2989</v>
      </c>
      <c r="M172" s="5" t="s">
        <v>2990</v>
      </c>
    </row>
    <row r="173" spans="1:13" x14ac:dyDescent="0.25">
      <c r="A173" s="2" t="s">
        <v>2995</v>
      </c>
      <c r="B173" t="s">
        <v>1020</v>
      </c>
      <c r="D173" t="s">
        <v>1021</v>
      </c>
      <c r="E173" t="s">
        <v>35</v>
      </c>
      <c r="F173" t="s">
        <v>1931</v>
      </c>
      <c r="G173" t="s">
        <v>19</v>
      </c>
      <c r="H173" t="s">
        <v>35</v>
      </c>
      <c r="I173" t="s">
        <v>1932</v>
      </c>
      <c r="L173" s="5" t="s">
        <v>2989</v>
      </c>
      <c r="M173" s="5" t="s">
        <v>2990</v>
      </c>
    </row>
    <row r="174" spans="1:13" x14ac:dyDescent="0.25">
      <c r="A174" t="s">
        <v>1945</v>
      </c>
      <c r="B174" t="s">
        <v>1946</v>
      </c>
      <c r="C174" t="s">
        <v>1947</v>
      </c>
      <c r="D174" t="s">
        <v>1535</v>
      </c>
      <c r="E174" t="s">
        <v>49</v>
      </c>
      <c r="F174" t="s">
        <v>1948</v>
      </c>
      <c r="G174" t="s">
        <v>19</v>
      </c>
      <c r="H174" t="s">
        <v>256</v>
      </c>
      <c r="I174" t="s">
        <v>1949</v>
      </c>
      <c r="J174" t="s">
        <v>1950</v>
      </c>
      <c r="L174" s="5" t="s">
        <v>2989</v>
      </c>
      <c r="M174" s="5" t="s">
        <v>2990</v>
      </c>
    </row>
    <row r="175" spans="1:13" x14ac:dyDescent="0.25">
      <c r="A175" t="s">
        <v>1952</v>
      </c>
      <c r="B175" t="s">
        <v>1953</v>
      </c>
      <c r="D175" t="s">
        <v>1225</v>
      </c>
      <c r="E175" t="s">
        <v>35</v>
      </c>
      <c r="F175" t="s">
        <v>1954</v>
      </c>
      <c r="G175" t="s">
        <v>19</v>
      </c>
      <c r="H175" t="s">
        <v>35</v>
      </c>
      <c r="I175" t="s">
        <v>1955</v>
      </c>
      <c r="L175" s="5" t="s">
        <v>2989</v>
      </c>
      <c r="M175" s="5" t="s">
        <v>2990</v>
      </c>
    </row>
    <row r="176" spans="1:13" x14ac:dyDescent="0.25">
      <c r="A176" t="s">
        <v>1957</v>
      </c>
      <c r="B176" t="s">
        <v>1958</v>
      </c>
      <c r="C176" t="s">
        <v>1959</v>
      </c>
      <c r="D176" t="s">
        <v>297</v>
      </c>
      <c r="E176" t="s">
        <v>49</v>
      </c>
      <c r="F176" t="s">
        <v>1960</v>
      </c>
      <c r="G176" t="s">
        <v>19</v>
      </c>
      <c r="H176" t="s">
        <v>299</v>
      </c>
      <c r="I176" t="s">
        <v>1961</v>
      </c>
      <c r="J176" t="s">
        <v>1962</v>
      </c>
      <c r="K176">
        <v>17499</v>
      </c>
      <c r="L176" s="5" t="s">
        <v>2989</v>
      </c>
      <c r="M176" s="5" t="s">
        <v>2988</v>
      </c>
    </row>
    <row r="177" spans="1:13" x14ac:dyDescent="0.25">
      <c r="A177" t="s">
        <v>1992</v>
      </c>
      <c r="B177" t="s">
        <v>1993</v>
      </c>
      <c r="C177" t="s">
        <v>1994</v>
      </c>
      <c r="D177" t="s">
        <v>74</v>
      </c>
      <c r="E177" t="s">
        <v>49</v>
      </c>
      <c r="F177" t="s">
        <v>1995</v>
      </c>
      <c r="G177" t="s">
        <v>19</v>
      </c>
      <c r="H177" t="s">
        <v>74</v>
      </c>
      <c r="I177" t="s">
        <v>1996</v>
      </c>
      <c r="J177" t="s">
        <v>1997</v>
      </c>
      <c r="L177" s="5" t="s">
        <v>2989</v>
      </c>
      <c r="M177" s="5" t="s">
        <v>2990</v>
      </c>
    </row>
    <row r="178" spans="1:13" x14ac:dyDescent="0.25">
      <c r="A178" t="s">
        <v>2005</v>
      </c>
      <c r="B178" t="s">
        <v>2006</v>
      </c>
      <c r="C178" t="s">
        <v>813</v>
      </c>
      <c r="D178" t="s">
        <v>813</v>
      </c>
      <c r="E178" t="s">
        <v>49</v>
      </c>
      <c r="F178" t="s">
        <v>2007</v>
      </c>
      <c r="G178" t="s">
        <v>19</v>
      </c>
      <c r="H178" t="s">
        <v>299</v>
      </c>
      <c r="I178" t="s">
        <v>2008</v>
      </c>
      <c r="J178" t="s">
        <v>2009</v>
      </c>
      <c r="K178">
        <v>18924</v>
      </c>
      <c r="L178" s="5" t="s">
        <v>2990</v>
      </c>
      <c r="M178" s="5" t="s">
        <v>2989</v>
      </c>
    </row>
    <row r="179" spans="1:13" x14ac:dyDescent="0.25">
      <c r="A179" t="s">
        <v>2011</v>
      </c>
      <c r="B179" t="s">
        <v>2006</v>
      </c>
      <c r="C179" t="s">
        <v>813</v>
      </c>
      <c r="D179" t="s">
        <v>813</v>
      </c>
      <c r="E179" t="s">
        <v>49</v>
      </c>
      <c r="F179" t="s">
        <v>2007</v>
      </c>
      <c r="G179" t="s">
        <v>19</v>
      </c>
      <c r="H179" t="s">
        <v>299</v>
      </c>
      <c r="I179" t="s">
        <v>2008</v>
      </c>
      <c r="J179" t="s">
        <v>2009</v>
      </c>
      <c r="K179">
        <v>17572</v>
      </c>
      <c r="L179" s="5" t="s">
        <v>2990</v>
      </c>
      <c r="M179" s="5" t="s">
        <v>2989</v>
      </c>
    </row>
    <row r="180" spans="1:13" x14ac:dyDescent="0.25">
      <c r="A180" t="s">
        <v>2017</v>
      </c>
      <c r="B180" t="s">
        <v>2018</v>
      </c>
      <c r="C180" t="s">
        <v>2019</v>
      </c>
      <c r="D180" t="s">
        <v>74</v>
      </c>
      <c r="E180" t="s">
        <v>49</v>
      </c>
      <c r="F180" t="s">
        <v>2020</v>
      </c>
      <c r="G180" t="s">
        <v>19</v>
      </c>
      <c r="H180" t="s">
        <v>74</v>
      </c>
      <c r="I180" t="s">
        <v>2021</v>
      </c>
      <c r="J180" t="s">
        <v>2022</v>
      </c>
      <c r="L180" s="5" t="s">
        <v>2988</v>
      </c>
      <c r="M180" s="5" t="s">
        <v>2990</v>
      </c>
    </row>
    <row r="181" spans="1:13" x14ac:dyDescent="0.25">
      <c r="A181" t="s">
        <v>2029</v>
      </c>
      <c r="B181" t="s">
        <v>2030</v>
      </c>
      <c r="C181" t="s">
        <v>2031</v>
      </c>
      <c r="D181" t="s">
        <v>74</v>
      </c>
      <c r="E181" t="s">
        <v>49</v>
      </c>
      <c r="F181" t="s">
        <v>2032</v>
      </c>
      <c r="G181" t="s">
        <v>19</v>
      </c>
      <c r="H181" t="s">
        <v>74</v>
      </c>
      <c r="I181" t="s">
        <v>2033</v>
      </c>
      <c r="J181" t="s">
        <v>2034</v>
      </c>
      <c r="K181">
        <v>13155</v>
      </c>
      <c r="L181" s="5" t="s">
        <v>2989</v>
      </c>
      <c r="M181" s="5" t="s">
        <v>2989</v>
      </c>
    </row>
    <row r="182" spans="1:13" x14ac:dyDescent="0.25">
      <c r="A182" t="s">
        <v>2047</v>
      </c>
      <c r="B182" t="s">
        <v>268</v>
      </c>
      <c r="C182" t="s">
        <v>2048</v>
      </c>
      <c r="D182" t="s">
        <v>57</v>
      </c>
      <c r="E182" t="s">
        <v>49</v>
      </c>
      <c r="F182" t="s">
        <v>2049</v>
      </c>
      <c r="G182" t="s">
        <v>19</v>
      </c>
      <c r="H182" t="s">
        <v>57</v>
      </c>
      <c r="I182" t="s">
        <v>2050</v>
      </c>
      <c r="J182" t="s">
        <v>2051</v>
      </c>
      <c r="K182">
        <v>12746</v>
      </c>
      <c r="L182" s="5" t="s">
        <v>2989</v>
      </c>
      <c r="M182" s="5" t="s">
        <v>2989</v>
      </c>
    </row>
    <row r="183" spans="1:13" x14ac:dyDescent="0.25">
      <c r="A183" t="s">
        <v>2053</v>
      </c>
      <c r="B183" t="s">
        <v>2054</v>
      </c>
      <c r="D183" t="s">
        <v>1077</v>
      </c>
      <c r="E183" t="s">
        <v>49</v>
      </c>
      <c r="F183" t="s">
        <v>2055</v>
      </c>
      <c r="G183" t="s">
        <v>19</v>
      </c>
      <c r="H183" t="s">
        <v>299</v>
      </c>
      <c r="I183" t="s">
        <v>2056</v>
      </c>
      <c r="J183" t="s">
        <v>2057</v>
      </c>
      <c r="K183">
        <v>17299</v>
      </c>
      <c r="L183" s="5" t="s">
        <v>2989</v>
      </c>
      <c r="M183" s="5" t="s">
        <v>2988</v>
      </c>
    </row>
    <row r="184" spans="1:13" x14ac:dyDescent="0.25">
      <c r="A184" t="s">
        <v>2072</v>
      </c>
      <c r="B184" t="s">
        <v>1454</v>
      </c>
      <c r="D184" t="s">
        <v>1455</v>
      </c>
      <c r="E184" t="s">
        <v>126</v>
      </c>
      <c r="F184" t="s">
        <v>1456</v>
      </c>
      <c r="G184" t="s">
        <v>19</v>
      </c>
      <c r="H184" t="s">
        <v>126</v>
      </c>
      <c r="I184">
        <v>1455554101</v>
      </c>
      <c r="J184" t="s">
        <v>2073</v>
      </c>
      <c r="K184">
        <v>19558</v>
      </c>
      <c r="L184" s="5" t="s">
        <v>2989</v>
      </c>
      <c r="M184" s="5" t="s">
        <v>2989</v>
      </c>
    </row>
    <row r="185" spans="1:13" x14ac:dyDescent="0.25">
      <c r="A185" s="2" t="s">
        <v>2999</v>
      </c>
      <c r="B185" t="s">
        <v>2076</v>
      </c>
      <c r="D185" t="s">
        <v>160</v>
      </c>
      <c r="E185" t="s">
        <v>126</v>
      </c>
      <c r="F185" t="s">
        <v>2077</v>
      </c>
      <c r="G185" t="s">
        <v>19</v>
      </c>
      <c r="H185" t="s">
        <v>160</v>
      </c>
      <c r="I185" t="s">
        <v>2078</v>
      </c>
      <c r="J185" t="s">
        <v>2079</v>
      </c>
      <c r="L185" s="5" t="s">
        <v>2989</v>
      </c>
      <c r="M185" s="5" t="s">
        <v>2990</v>
      </c>
    </row>
    <row r="186" spans="1:13" x14ac:dyDescent="0.25">
      <c r="A186" t="s">
        <v>2081</v>
      </c>
      <c r="B186" t="s">
        <v>2082</v>
      </c>
      <c r="C186" t="s">
        <v>1093</v>
      </c>
      <c r="D186" t="s">
        <v>74</v>
      </c>
      <c r="E186" t="s">
        <v>49</v>
      </c>
      <c r="F186" t="s">
        <v>2083</v>
      </c>
      <c r="G186" t="s">
        <v>19</v>
      </c>
      <c r="H186" t="s">
        <v>74</v>
      </c>
      <c r="I186">
        <v>1214647997</v>
      </c>
      <c r="J186" t="s">
        <v>2084</v>
      </c>
      <c r="K186">
        <v>15745</v>
      </c>
      <c r="L186" s="5" t="s">
        <v>2989</v>
      </c>
      <c r="M186" s="5" t="s">
        <v>2989</v>
      </c>
    </row>
    <row r="187" spans="1:13" x14ac:dyDescent="0.25">
      <c r="A187" t="s">
        <v>2092</v>
      </c>
      <c r="B187" t="s">
        <v>2093</v>
      </c>
      <c r="D187" t="s">
        <v>160</v>
      </c>
      <c r="E187" t="s">
        <v>126</v>
      </c>
      <c r="F187" t="s">
        <v>2094</v>
      </c>
      <c r="G187" t="s">
        <v>19</v>
      </c>
      <c r="H187" t="s">
        <v>160</v>
      </c>
      <c r="I187" t="s">
        <v>2095</v>
      </c>
      <c r="J187" t="s">
        <v>2096</v>
      </c>
      <c r="L187" s="5" t="s">
        <v>2988</v>
      </c>
      <c r="M187" s="5" t="s">
        <v>2990</v>
      </c>
    </row>
    <row r="188" spans="1:13" x14ac:dyDescent="0.25">
      <c r="A188" t="s">
        <v>2107</v>
      </c>
      <c r="B188" t="s">
        <v>2108</v>
      </c>
      <c r="D188" t="s">
        <v>48</v>
      </c>
      <c r="E188" t="s">
        <v>49</v>
      </c>
      <c r="F188" t="s">
        <v>2109</v>
      </c>
      <c r="G188" t="s">
        <v>19</v>
      </c>
      <c r="H188" t="s">
        <v>48</v>
      </c>
      <c r="I188" t="s">
        <v>2110</v>
      </c>
      <c r="J188" t="s">
        <v>2111</v>
      </c>
      <c r="K188">
        <v>14484</v>
      </c>
      <c r="L188" s="5" t="s">
        <v>2990</v>
      </c>
      <c r="M188" s="5" t="s">
        <v>2989</v>
      </c>
    </row>
    <row r="189" spans="1:13" x14ac:dyDescent="0.25">
      <c r="A189" t="s">
        <v>2146</v>
      </c>
      <c r="B189" t="s">
        <v>2147</v>
      </c>
      <c r="D189" t="s">
        <v>2148</v>
      </c>
      <c r="E189" t="s">
        <v>126</v>
      </c>
      <c r="F189" t="s">
        <v>2149</v>
      </c>
      <c r="G189" t="s">
        <v>19</v>
      </c>
      <c r="H189" t="s">
        <v>126</v>
      </c>
      <c r="I189" t="s">
        <v>2150</v>
      </c>
      <c r="J189" t="s">
        <v>2151</v>
      </c>
      <c r="L189" s="5" t="s">
        <v>2989</v>
      </c>
      <c r="M189" s="5" t="s">
        <v>2990</v>
      </c>
    </row>
    <row r="190" spans="1:13" x14ac:dyDescent="0.25">
      <c r="A190" t="s">
        <v>2159</v>
      </c>
      <c r="B190" t="s">
        <v>172</v>
      </c>
      <c r="D190" t="s">
        <v>173</v>
      </c>
      <c r="E190" t="s">
        <v>174</v>
      </c>
      <c r="F190" t="s">
        <v>175</v>
      </c>
      <c r="G190" t="s">
        <v>19</v>
      </c>
      <c r="H190" t="s">
        <v>174</v>
      </c>
      <c r="I190">
        <v>1295251451</v>
      </c>
      <c r="K190">
        <v>19414</v>
      </c>
      <c r="L190" s="5" t="s">
        <v>2989</v>
      </c>
      <c r="M190" s="5" t="s">
        <v>2988</v>
      </c>
    </row>
    <row r="191" spans="1:13" x14ac:dyDescent="0.25">
      <c r="A191" t="s">
        <v>2180</v>
      </c>
      <c r="B191" t="s">
        <v>1863</v>
      </c>
      <c r="C191" t="s">
        <v>672</v>
      </c>
      <c r="D191" t="s">
        <v>74</v>
      </c>
      <c r="E191" t="s">
        <v>49</v>
      </c>
      <c r="F191" t="s">
        <v>2181</v>
      </c>
      <c r="G191" t="s">
        <v>19</v>
      </c>
      <c r="H191" t="s">
        <v>74</v>
      </c>
      <c r="I191" t="s">
        <v>2182</v>
      </c>
      <c r="J191" t="s">
        <v>2183</v>
      </c>
      <c r="K191">
        <v>13157</v>
      </c>
      <c r="L191" s="5" t="s">
        <v>2989</v>
      </c>
      <c r="M191" s="5" t="s">
        <v>2989</v>
      </c>
    </row>
    <row r="192" spans="1:13" x14ac:dyDescent="0.25">
      <c r="A192" t="s">
        <v>2185</v>
      </c>
      <c r="B192" t="s">
        <v>2186</v>
      </c>
      <c r="C192" t="s">
        <v>2187</v>
      </c>
      <c r="D192" t="s">
        <v>476</v>
      </c>
      <c r="E192" t="s">
        <v>49</v>
      </c>
      <c r="F192" t="s">
        <v>2188</v>
      </c>
      <c r="G192" t="s">
        <v>19</v>
      </c>
      <c r="H192" t="s">
        <v>476</v>
      </c>
      <c r="I192" t="s">
        <v>2189</v>
      </c>
      <c r="J192" t="s">
        <v>2190</v>
      </c>
      <c r="K192">
        <v>14810</v>
      </c>
      <c r="L192" s="5" t="s">
        <v>2988</v>
      </c>
      <c r="M192" s="5" t="s">
        <v>2989</v>
      </c>
    </row>
    <row r="193" spans="1:13" x14ac:dyDescent="0.25">
      <c r="A193" t="s">
        <v>2203</v>
      </c>
      <c r="B193" t="s">
        <v>2204</v>
      </c>
      <c r="C193" t="s">
        <v>931</v>
      </c>
      <c r="D193" t="s">
        <v>74</v>
      </c>
      <c r="E193" t="s">
        <v>49</v>
      </c>
      <c r="F193" t="s">
        <v>2205</v>
      </c>
      <c r="G193" t="s">
        <v>19</v>
      </c>
      <c r="H193" t="s">
        <v>74</v>
      </c>
      <c r="I193" t="s">
        <v>2206</v>
      </c>
      <c r="J193" t="s">
        <v>2207</v>
      </c>
      <c r="K193">
        <v>25178</v>
      </c>
      <c r="L193" s="5" t="s">
        <v>2989</v>
      </c>
      <c r="M193" s="5" t="s">
        <v>2990</v>
      </c>
    </row>
    <row r="194" spans="1:13" x14ac:dyDescent="0.25">
      <c r="A194" t="s">
        <v>2203</v>
      </c>
      <c r="B194" t="s">
        <v>2204</v>
      </c>
      <c r="C194" t="s">
        <v>931</v>
      </c>
      <c r="D194" t="s">
        <v>74</v>
      </c>
      <c r="E194" t="s">
        <v>49</v>
      </c>
      <c r="F194" t="s">
        <v>2205</v>
      </c>
      <c r="G194" t="s">
        <v>19</v>
      </c>
      <c r="H194" t="s">
        <v>74</v>
      </c>
      <c r="I194" t="s">
        <v>2206</v>
      </c>
      <c r="J194" t="s">
        <v>2207</v>
      </c>
      <c r="K194">
        <v>10782</v>
      </c>
      <c r="L194" s="5" t="s">
        <v>2989</v>
      </c>
      <c r="M194" s="5" t="s">
        <v>2990</v>
      </c>
    </row>
    <row r="195" spans="1:13" x14ac:dyDescent="0.25">
      <c r="A195" t="s">
        <v>2210</v>
      </c>
      <c r="B195" t="s">
        <v>2211</v>
      </c>
      <c r="D195" t="s">
        <v>2212</v>
      </c>
      <c r="E195" t="s">
        <v>49</v>
      </c>
      <c r="F195" t="s">
        <v>2213</v>
      </c>
      <c r="G195" t="s">
        <v>19</v>
      </c>
      <c r="H195" t="s">
        <v>299</v>
      </c>
      <c r="I195" t="s">
        <v>2214</v>
      </c>
      <c r="J195" t="s">
        <v>2215</v>
      </c>
      <c r="L195" s="5" t="s">
        <v>2989</v>
      </c>
      <c r="M195" s="5" t="s">
        <v>2990</v>
      </c>
    </row>
    <row r="196" spans="1:13" x14ac:dyDescent="0.25">
      <c r="A196" t="s">
        <v>2231</v>
      </c>
      <c r="B196" t="s">
        <v>2186</v>
      </c>
      <c r="C196" t="s">
        <v>2187</v>
      </c>
      <c r="D196" t="s">
        <v>476</v>
      </c>
      <c r="E196" t="s">
        <v>49</v>
      </c>
      <c r="F196" t="s">
        <v>2188</v>
      </c>
      <c r="G196" t="s">
        <v>19</v>
      </c>
      <c r="H196" t="s">
        <v>476</v>
      </c>
      <c r="I196" t="s">
        <v>2232</v>
      </c>
      <c r="J196" t="s">
        <v>2233</v>
      </c>
      <c r="K196">
        <v>14911</v>
      </c>
      <c r="L196" s="5" t="s">
        <v>2988</v>
      </c>
      <c r="M196" s="5" t="s">
        <v>2989</v>
      </c>
    </row>
    <row r="197" spans="1:13" x14ac:dyDescent="0.25">
      <c r="A197" t="s">
        <v>2247</v>
      </c>
      <c r="B197" t="s">
        <v>2248</v>
      </c>
      <c r="D197" t="s">
        <v>1535</v>
      </c>
      <c r="E197" t="s">
        <v>49</v>
      </c>
      <c r="F197" t="s">
        <v>2249</v>
      </c>
      <c r="G197" t="s">
        <v>19</v>
      </c>
      <c r="H197" t="s">
        <v>57</v>
      </c>
      <c r="I197" t="s">
        <v>2250</v>
      </c>
      <c r="J197" t="s">
        <v>2251</v>
      </c>
      <c r="K197">
        <v>15024</v>
      </c>
      <c r="L197" s="5" t="s">
        <v>2989</v>
      </c>
      <c r="M197" s="5" t="s">
        <v>2989</v>
      </c>
    </row>
    <row r="198" spans="1:13" x14ac:dyDescent="0.25">
      <c r="A198" t="s">
        <v>2253</v>
      </c>
      <c r="B198" t="s">
        <v>2254</v>
      </c>
      <c r="C198" t="s">
        <v>1008</v>
      </c>
      <c r="D198" t="s">
        <v>430</v>
      </c>
      <c r="E198" t="s">
        <v>27</v>
      </c>
      <c r="F198" t="s">
        <v>2255</v>
      </c>
      <c r="G198" t="s">
        <v>19</v>
      </c>
      <c r="H198" t="s">
        <v>27</v>
      </c>
      <c r="I198" t="s">
        <v>2256</v>
      </c>
      <c r="J198" t="s">
        <v>2257</v>
      </c>
      <c r="K198">
        <v>18828</v>
      </c>
      <c r="L198" s="5" t="s">
        <v>2989</v>
      </c>
      <c r="M198" s="5" t="s">
        <v>2989</v>
      </c>
    </row>
    <row r="199" spans="1:13" x14ac:dyDescent="0.25">
      <c r="A199" t="s">
        <v>2259</v>
      </c>
      <c r="B199" t="s">
        <v>2260</v>
      </c>
      <c r="D199" t="s">
        <v>468</v>
      </c>
      <c r="E199" t="s">
        <v>126</v>
      </c>
      <c r="F199" t="s">
        <v>2261</v>
      </c>
      <c r="G199" t="s">
        <v>19</v>
      </c>
      <c r="H199" t="s">
        <v>126</v>
      </c>
      <c r="I199" t="s">
        <v>2262</v>
      </c>
      <c r="J199" t="s">
        <v>2263</v>
      </c>
      <c r="K199">
        <v>40344</v>
      </c>
      <c r="L199" s="5" t="s">
        <v>2989</v>
      </c>
      <c r="M199" s="5" t="s">
        <v>2990</v>
      </c>
    </row>
    <row r="200" spans="1:13" x14ac:dyDescent="0.25">
      <c r="A200" t="s">
        <v>2265</v>
      </c>
      <c r="B200" t="s">
        <v>2260</v>
      </c>
      <c r="D200" t="s">
        <v>468</v>
      </c>
      <c r="E200" t="s">
        <v>126</v>
      </c>
      <c r="F200" t="s">
        <v>2261</v>
      </c>
      <c r="G200" t="s">
        <v>19</v>
      </c>
      <c r="H200" t="s">
        <v>126</v>
      </c>
      <c r="I200" t="s">
        <v>2266</v>
      </c>
      <c r="J200" t="s">
        <v>2263</v>
      </c>
      <c r="K200">
        <v>18813</v>
      </c>
      <c r="L200" s="5" t="s">
        <v>2989</v>
      </c>
      <c r="M200" s="5" t="s">
        <v>2990</v>
      </c>
    </row>
    <row r="201" spans="1:13" x14ac:dyDescent="0.25">
      <c r="A201" t="s">
        <v>2268</v>
      </c>
      <c r="B201" t="s">
        <v>2269</v>
      </c>
      <c r="C201" t="s">
        <v>672</v>
      </c>
      <c r="D201" t="s">
        <v>74</v>
      </c>
      <c r="E201" t="s">
        <v>49</v>
      </c>
      <c r="F201" t="s">
        <v>2270</v>
      </c>
      <c r="G201" t="s">
        <v>19</v>
      </c>
      <c r="H201" t="s">
        <v>74</v>
      </c>
      <c r="I201" t="s">
        <v>2271</v>
      </c>
      <c r="J201" t="s">
        <v>2272</v>
      </c>
      <c r="L201" s="5" t="s">
        <v>2989</v>
      </c>
      <c r="M201" s="5" t="s">
        <v>2990</v>
      </c>
    </row>
    <row r="202" spans="1:13" x14ac:dyDescent="0.25">
      <c r="A202" t="s">
        <v>2274</v>
      </c>
      <c r="B202" t="s">
        <v>2275</v>
      </c>
      <c r="D202" t="s">
        <v>118</v>
      </c>
      <c r="E202" t="s">
        <v>49</v>
      </c>
      <c r="F202" t="s">
        <v>2276</v>
      </c>
      <c r="G202" t="s">
        <v>19</v>
      </c>
      <c r="H202" t="s">
        <v>118</v>
      </c>
      <c r="I202">
        <v>2476450215</v>
      </c>
      <c r="K202">
        <v>13190</v>
      </c>
      <c r="L202" s="5" t="s">
        <v>2989</v>
      </c>
      <c r="M202" s="5" t="s">
        <v>2988</v>
      </c>
    </row>
    <row r="203" spans="1:13" x14ac:dyDescent="0.25">
      <c r="A203" t="s">
        <v>2290</v>
      </c>
      <c r="B203" t="s">
        <v>2291</v>
      </c>
      <c r="C203" t="s">
        <v>2285</v>
      </c>
      <c r="D203" t="s">
        <v>1294</v>
      </c>
      <c r="E203" t="s">
        <v>35</v>
      </c>
      <c r="F203" t="s">
        <v>2292</v>
      </c>
      <c r="G203" t="s">
        <v>19</v>
      </c>
      <c r="H203" t="s">
        <v>35</v>
      </c>
      <c r="I203" t="s">
        <v>2293</v>
      </c>
      <c r="J203" t="s">
        <v>2294</v>
      </c>
      <c r="K203">
        <v>40346</v>
      </c>
      <c r="L203" s="5" t="s">
        <v>2990</v>
      </c>
      <c r="M203" s="5" t="s">
        <v>2989</v>
      </c>
    </row>
    <row r="204" spans="1:13" x14ac:dyDescent="0.25">
      <c r="A204" t="s">
        <v>2296</v>
      </c>
      <c r="B204" t="s">
        <v>2297</v>
      </c>
      <c r="D204" t="s">
        <v>842</v>
      </c>
      <c r="E204" t="s">
        <v>49</v>
      </c>
      <c r="F204" t="s">
        <v>2298</v>
      </c>
      <c r="G204" t="s">
        <v>19</v>
      </c>
      <c r="H204" t="s">
        <v>299</v>
      </c>
      <c r="I204" t="s">
        <v>2299</v>
      </c>
      <c r="J204" t="s">
        <v>2300</v>
      </c>
      <c r="K204">
        <v>14786</v>
      </c>
      <c r="L204" s="5" t="s">
        <v>2989</v>
      </c>
      <c r="M204" s="5" t="s">
        <v>2989</v>
      </c>
    </row>
    <row r="205" spans="1:13" x14ac:dyDescent="0.25">
      <c r="A205" t="s">
        <v>2338</v>
      </c>
      <c r="B205" t="s">
        <v>2339</v>
      </c>
      <c r="C205" t="s">
        <v>2340</v>
      </c>
      <c r="D205" t="s">
        <v>1333</v>
      </c>
      <c r="E205" t="s">
        <v>27</v>
      </c>
      <c r="F205" t="s">
        <v>2341</v>
      </c>
      <c r="G205" t="s">
        <v>19</v>
      </c>
      <c r="H205" t="s">
        <v>27</v>
      </c>
      <c r="I205" t="s">
        <v>2342</v>
      </c>
      <c r="J205" t="s">
        <v>2343</v>
      </c>
      <c r="K205">
        <v>27514</v>
      </c>
      <c r="L205" s="5" t="s">
        <v>2989</v>
      </c>
      <c r="M205" s="5" t="s">
        <v>2990</v>
      </c>
    </row>
    <row r="206" spans="1:13" x14ac:dyDescent="0.25">
      <c r="A206" t="s">
        <v>2345</v>
      </c>
      <c r="B206" t="s">
        <v>1853</v>
      </c>
      <c r="C206" t="s">
        <v>297</v>
      </c>
      <c r="D206" t="s">
        <v>297</v>
      </c>
      <c r="E206" t="s">
        <v>49</v>
      </c>
      <c r="F206" t="s">
        <v>1854</v>
      </c>
      <c r="G206" t="s">
        <v>19</v>
      </c>
      <c r="H206" t="s">
        <v>299</v>
      </c>
      <c r="I206" t="s">
        <v>2346</v>
      </c>
      <c r="J206" t="s">
        <v>2347</v>
      </c>
      <c r="K206">
        <v>12731</v>
      </c>
      <c r="L206" s="5" t="s">
        <v>2989</v>
      </c>
      <c r="M206" s="5" t="s">
        <v>2989</v>
      </c>
    </row>
    <row r="207" spans="1:13" x14ac:dyDescent="0.25">
      <c r="A207" t="s">
        <v>2356</v>
      </c>
      <c r="B207" t="s">
        <v>2357</v>
      </c>
      <c r="C207" t="s">
        <v>2358</v>
      </c>
      <c r="D207" t="s">
        <v>133</v>
      </c>
      <c r="E207" t="s">
        <v>35</v>
      </c>
      <c r="F207" t="s">
        <v>2359</v>
      </c>
      <c r="G207" t="s">
        <v>19</v>
      </c>
      <c r="H207" t="s">
        <v>35</v>
      </c>
      <c r="I207" t="s">
        <v>2360</v>
      </c>
      <c r="J207" t="s">
        <v>2361</v>
      </c>
      <c r="L207" s="5" t="s">
        <v>2989</v>
      </c>
      <c r="M207" s="5" t="s">
        <v>2990</v>
      </c>
    </row>
    <row r="208" spans="1:13" x14ac:dyDescent="0.25">
      <c r="A208" t="s">
        <v>2391</v>
      </c>
      <c r="B208" t="s">
        <v>2392</v>
      </c>
      <c r="C208" t="s">
        <v>1198</v>
      </c>
      <c r="D208" t="s">
        <v>160</v>
      </c>
      <c r="E208" t="s">
        <v>126</v>
      </c>
      <c r="F208" t="s">
        <v>2393</v>
      </c>
      <c r="G208" t="s">
        <v>19</v>
      </c>
      <c r="H208" t="s">
        <v>160</v>
      </c>
      <c r="I208" t="s">
        <v>2394</v>
      </c>
      <c r="J208" t="s">
        <v>2395</v>
      </c>
      <c r="K208">
        <v>11738</v>
      </c>
      <c r="L208" s="5" t="s">
        <v>2989</v>
      </c>
      <c r="M208" s="5" t="s">
        <v>2989</v>
      </c>
    </row>
    <row r="209" spans="1:13" x14ac:dyDescent="0.25">
      <c r="A209" t="s">
        <v>2397</v>
      </c>
      <c r="B209" t="s">
        <v>2398</v>
      </c>
      <c r="C209" t="s">
        <v>2399</v>
      </c>
      <c r="D209" t="s">
        <v>74</v>
      </c>
      <c r="E209" t="s">
        <v>35</v>
      </c>
      <c r="F209" t="s">
        <v>2400</v>
      </c>
      <c r="G209" t="s">
        <v>19</v>
      </c>
      <c r="H209" t="s">
        <v>35</v>
      </c>
      <c r="I209" t="s">
        <v>2401</v>
      </c>
      <c r="J209" t="s">
        <v>2402</v>
      </c>
      <c r="K209">
        <v>13168</v>
      </c>
      <c r="L209" s="5" t="s">
        <v>2989</v>
      </c>
      <c r="M209" s="5" t="s">
        <v>2989</v>
      </c>
    </row>
    <row r="210" spans="1:13" x14ac:dyDescent="0.25">
      <c r="A210" t="s">
        <v>2410</v>
      </c>
      <c r="B210" t="s">
        <v>2411</v>
      </c>
      <c r="D210" t="s">
        <v>2315</v>
      </c>
      <c r="E210" t="s">
        <v>49</v>
      </c>
      <c r="F210" t="s">
        <v>2412</v>
      </c>
      <c r="G210" t="s">
        <v>19</v>
      </c>
      <c r="H210" t="s">
        <v>256</v>
      </c>
      <c r="I210" t="s">
        <v>2413</v>
      </c>
      <c r="J210" t="s">
        <v>2414</v>
      </c>
      <c r="K210">
        <v>19605</v>
      </c>
      <c r="L210" s="5" t="s">
        <v>2989</v>
      </c>
      <c r="M210" s="5" t="s">
        <v>2990</v>
      </c>
    </row>
    <row r="211" spans="1:13" x14ac:dyDescent="0.25">
      <c r="A211" t="s">
        <v>2424</v>
      </c>
      <c r="B211" t="s">
        <v>2425</v>
      </c>
      <c r="C211" t="s">
        <v>2426</v>
      </c>
      <c r="D211" t="s">
        <v>256</v>
      </c>
      <c r="E211" t="s">
        <v>49</v>
      </c>
      <c r="F211" t="s">
        <v>2427</v>
      </c>
      <c r="G211" t="s">
        <v>19</v>
      </c>
      <c r="H211" t="s">
        <v>256</v>
      </c>
      <c r="I211" t="s">
        <v>2428</v>
      </c>
      <c r="J211" t="s">
        <v>2429</v>
      </c>
      <c r="L211" s="5" t="s">
        <v>2988</v>
      </c>
      <c r="M211" s="5" t="s">
        <v>2990</v>
      </c>
    </row>
    <row r="212" spans="1:13" x14ac:dyDescent="0.25">
      <c r="A212" t="s">
        <v>2431</v>
      </c>
      <c r="B212" t="s">
        <v>2432</v>
      </c>
      <c r="C212" t="s">
        <v>2433</v>
      </c>
      <c r="D212" t="s">
        <v>16</v>
      </c>
      <c r="E212" t="s">
        <v>17</v>
      </c>
      <c r="F212" t="s">
        <v>2434</v>
      </c>
      <c r="G212" t="s">
        <v>19</v>
      </c>
      <c r="H212" t="s">
        <v>17</v>
      </c>
      <c r="I212" t="s">
        <v>2435</v>
      </c>
      <c r="J212" t="s">
        <v>2436</v>
      </c>
      <c r="K212">
        <v>14844</v>
      </c>
      <c r="L212" s="5" t="s">
        <v>2989</v>
      </c>
      <c r="M212" s="5" t="s">
        <v>2988</v>
      </c>
    </row>
    <row r="213" spans="1:13" x14ac:dyDescent="0.25">
      <c r="A213" t="s">
        <v>2452</v>
      </c>
      <c r="B213" t="s">
        <v>2453</v>
      </c>
      <c r="C213" t="s">
        <v>2454</v>
      </c>
      <c r="D213" t="s">
        <v>26</v>
      </c>
      <c r="E213" t="s">
        <v>27</v>
      </c>
      <c r="F213" t="s">
        <v>2455</v>
      </c>
      <c r="G213" t="s">
        <v>19</v>
      </c>
      <c r="H213" t="s">
        <v>27</v>
      </c>
      <c r="I213" t="s">
        <v>2456</v>
      </c>
      <c r="J213" t="s">
        <v>2457</v>
      </c>
      <c r="L213" s="5" t="s">
        <v>2989</v>
      </c>
      <c r="M213" s="5" t="s">
        <v>2990</v>
      </c>
    </row>
    <row r="214" spans="1:13" x14ac:dyDescent="0.25">
      <c r="A214" t="s">
        <v>2465</v>
      </c>
      <c r="B214" t="s">
        <v>2466</v>
      </c>
      <c r="C214" t="s">
        <v>2467</v>
      </c>
      <c r="D214" t="s">
        <v>16</v>
      </c>
      <c r="E214" t="s">
        <v>17</v>
      </c>
      <c r="F214" t="s">
        <v>2468</v>
      </c>
      <c r="G214" t="s">
        <v>19</v>
      </c>
      <c r="H214" t="s">
        <v>17</v>
      </c>
      <c r="I214" t="s">
        <v>2469</v>
      </c>
      <c r="J214" t="s">
        <v>2470</v>
      </c>
      <c r="L214" s="5" t="s">
        <v>2989</v>
      </c>
      <c r="M214" s="5" t="s">
        <v>2990</v>
      </c>
    </row>
    <row r="215" spans="1:13" x14ac:dyDescent="0.25">
      <c r="A215" t="s">
        <v>2472</v>
      </c>
      <c r="B215" t="s">
        <v>2473</v>
      </c>
      <c r="D215" t="s">
        <v>743</v>
      </c>
      <c r="E215" t="s">
        <v>35</v>
      </c>
      <c r="F215" t="s">
        <v>2474</v>
      </c>
      <c r="G215" t="s">
        <v>19</v>
      </c>
      <c r="H215" t="s">
        <v>35</v>
      </c>
      <c r="I215" t="s">
        <v>2475</v>
      </c>
      <c r="J215" t="s">
        <v>2476</v>
      </c>
      <c r="L215" s="5" t="s">
        <v>2989</v>
      </c>
      <c r="M215" s="5" t="s">
        <v>2990</v>
      </c>
    </row>
    <row r="216" spans="1:13" x14ac:dyDescent="0.25">
      <c r="A216" t="s">
        <v>2478</v>
      </c>
      <c r="B216" t="s">
        <v>2479</v>
      </c>
      <c r="D216" t="s">
        <v>2480</v>
      </c>
      <c r="E216" t="s">
        <v>27</v>
      </c>
      <c r="F216" t="s">
        <v>2481</v>
      </c>
      <c r="G216" t="s">
        <v>19</v>
      </c>
      <c r="H216" t="s">
        <v>27</v>
      </c>
      <c r="I216" t="s">
        <v>2482</v>
      </c>
      <c r="J216" t="s">
        <v>2483</v>
      </c>
      <c r="K216">
        <v>18851</v>
      </c>
      <c r="L216" s="5" t="s">
        <v>2989</v>
      </c>
      <c r="M216" s="5" t="s">
        <v>2988</v>
      </c>
    </row>
    <row r="217" spans="1:13" x14ac:dyDescent="0.25">
      <c r="A217" s="2" t="s">
        <v>3000</v>
      </c>
      <c r="B217" t="s">
        <v>2489</v>
      </c>
      <c r="C217" t="s">
        <v>2426</v>
      </c>
      <c r="D217" t="s">
        <v>256</v>
      </c>
      <c r="E217" t="s">
        <v>49</v>
      </c>
      <c r="F217" t="s">
        <v>2490</v>
      </c>
      <c r="G217" t="s">
        <v>19</v>
      </c>
      <c r="H217" t="s">
        <v>256</v>
      </c>
      <c r="I217" t="s">
        <v>2491</v>
      </c>
      <c r="J217" t="s">
        <v>2492</v>
      </c>
      <c r="L217" s="5" t="s">
        <v>2989</v>
      </c>
      <c r="M217" s="5" t="s">
        <v>2990</v>
      </c>
    </row>
    <row r="218" spans="1:13" x14ac:dyDescent="0.25">
      <c r="A218" s="2" t="s">
        <v>2494</v>
      </c>
      <c r="B218" t="s">
        <v>2495</v>
      </c>
      <c r="C218" t="s">
        <v>2496</v>
      </c>
      <c r="D218" t="s">
        <v>256</v>
      </c>
      <c r="E218" t="s">
        <v>49</v>
      </c>
      <c r="F218" t="s">
        <v>2497</v>
      </c>
      <c r="G218" t="s">
        <v>19</v>
      </c>
      <c r="H218" t="s">
        <v>256</v>
      </c>
      <c r="I218">
        <v>1384816500</v>
      </c>
      <c r="L218" s="5" t="s">
        <v>2989</v>
      </c>
      <c r="M218" s="5" t="s">
        <v>2990</v>
      </c>
    </row>
    <row r="219" spans="1:13" x14ac:dyDescent="0.25">
      <c r="A219" s="2" t="s">
        <v>3001</v>
      </c>
      <c r="B219" t="s">
        <v>2500</v>
      </c>
      <c r="D219" t="s">
        <v>256</v>
      </c>
      <c r="E219" t="s">
        <v>49</v>
      </c>
      <c r="F219" t="s">
        <v>2501</v>
      </c>
      <c r="G219" t="s">
        <v>19</v>
      </c>
      <c r="H219" t="s">
        <v>256</v>
      </c>
      <c r="I219" t="s">
        <v>2502</v>
      </c>
      <c r="J219" t="s">
        <v>2503</v>
      </c>
      <c r="L219" s="5" t="s">
        <v>2989</v>
      </c>
      <c r="M219" s="5" t="s">
        <v>2990</v>
      </c>
    </row>
    <row r="220" spans="1:13" x14ac:dyDescent="0.25">
      <c r="A220" s="2" t="s">
        <v>2511</v>
      </c>
      <c r="B220" t="s">
        <v>2076</v>
      </c>
      <c r="D220" t="s">
        <v>160</v>
      </c>
      <c r="E220" t="s">
        <v>126</v>
      </c>
      <c r="F220" t="s">
        <v>2077</v>
      </c>
      <c r="G220" t="s">
        <v>19</v>
      </c>
      <c r="H220" t="s">
        <v>160</v>
      </c>
      <c r="I220">
        <v>1162703176</v>
      </c>
      <c r="L220" s="5" t="s">
        <v>2989</v>
      </c>
      <c r="M220" s="5" t="s">
        <v>2990</v>
      </c>
    </row>
    <row r="221" spans="1:13" x14ac:dyDescent="0.25">
      <c r="A221" t="s">
        <v>2544</v>
      </c>
      <c r="B221" t="s">
        <v>2545</v>
      </c>
      <c r="D221" t="s">
        <v>743</v>
      </c>
      <c r="E221" t="s">
        <v>35</v>
      </c>
      <c r="F221" t="s">
        <v>2546</v>
      </c>
      <c r="G221" t="s">
        <v>19</v>
      </c>
      <c r="H221" t="s">
        <v>35</v>
      </c>
      <c r="I221" t="s">
        <v>2547</v>
      </c>
      <c r="J221" t="s">
        <v>2548</v>
      </c>
      <c r="K221">
        <v>18925</v>
      </c>
      <c r="L221" s="5" t="s">
        <v>2989</v>
      </c>
      <c r="M221" s="5" t="s">
        <v>2990</v>
      </c>
    </row>
    <row r="222" spans="1:13" x14ac:dyDescent="0.25">
      <c r="A222" t="s">
        <v>2550</v>
      </c>
      <c r="B222" t="s">
        <v>629</v>
      </c>
      <c r="D222" t="s">
        <v>630</v>
      </c>
      <c r="E222" t="s">
        <v>17</v>
      </c>
      <c r="F222" t="s">
        <v>2551</v>
      </c>
      <c r="G222" t="s">
        <v>19</v>
      </c>
      <c r="H222" t="s">
        <v>17</v>
      </c>
      <c r="I222" t="s">
        <v>2552</v>
      </c>
      <c r="J222" t="s">
        <v>2553</v>
      </c>
      <c r="K222">
        <v>12374</v>
      </c>
      <c r="L222" s="5" t="s">
        <v>2989</v>
      </c>
      <c r="M222" s="5" t="s">
        <v>2989</v>
      </c>
    </row>
    <row r="223" spans="1:13" x14ac:dyDescent="0.25">
      <c r="A223" t="s">
        <v>2555</v>
      </c>
      <c r="B223" t="s">
        <v>1784</v>
      </c>
      <c r="C223" t="s">
        <v>1785</v>
      </c>
      <c r="D223" t="s">
        <v>821</v>
      </c>
      <c r="E223" t="s">
        <v>49</v>
      </c>
      <c r="F223" t="s">
        <v>1786</v>
      </c>
      <c r="G223" t="s">
        <v>19</v>
      </c>
      <c r="H223" t="s">
        <v>256</v>
      </c>
      <c r="J223" t="s">
        <v>1788</v>
      </c>
      <c r="L223" s="5" t="s">
        <v>2989</v>
      </c>
      <c r="M223" s="5" t="s">
        <v>2990</v>
      </c>
    </row>
    <row r="224" spans="1:13" x14ac:dyDescent="0.25">
      <c r="A224" t="s">
        <v>2557</v>
      </c>
      <c r="B224" t="s">
        <v>2558</v>
      </c>
      <c r="D224" t="s">
        <v>2559</v>
      </c>
      <c r="E224" t="s">
        <v>49</v>
      </c>
      <c r="F224" t="s">
        <v>2560</v>
      </c>
      <c r="G224" t="s">
        <v>19</v>
      </c>
      <c r="H224" t="s">
        <v>299</v>
      </c>
      <c r="I224" t="s">
        <v>2561</v>
      </c>
      <c r="J224" t="s">
        <v>2562</v>
      </c>
      <c r="K224">
        <v>17758</v>
      </c>
      <c r="L224" s="5" t="s">
        <v>2989</v>
      </c>
      <c r="M224" s="5" t="s">
        <v>2988</v>
      </c>
    </row>
    <row r="225" spans="1:13" x14ac:dyDescent="0.25">
      <c r="A225" t="s">
        <v>2564</v>
      </c>
      <c r="B225" t="s">
        <v>2565</v>
      </c>
      <c r="D225" t="s">
        <v>856</v>
      </c>
      <c r="E225" t="s">
        <v>857</v>
      </c>
      <c r="F225" t="s">
        <v>2566</v>
      </c>
      <c r="G225" t="s">
        <v>19</v>
      </c>
      <c r="H225" t="s">
        <v>857</v>
      </c>
      <c r="I225" t="s">
        <v>2567</v>
      </c>
      <c r="J225" t="s">
        <v>2568</v>
      </c>
      <c r="K225">
        <v>14759</v>
      </c>
      <c r="L225" s="5" t="s">
        <v>2989</v>
      </c>
      <c r="M225" s="5" t="s">
        <v>2988</v>
      </c>
    </row>
    <row r="226" spans="1:13" x14ac:dyDescent="0.25">
      <c r="A226" t="s">
        <v>2610</v>
      </c>
      <c r="B226" t="s">
        <v>2500</v>
      </c>
      <c r="C226" t="s">
        <v>2611</v>
      </c>
      <c r="D226" t="s">
        <v>256</v>
      </c>
      <c r="E226" t="s">
        <v>49</v>
      </c>
      <c r="F226" t="s">
        <v>2501</v>
      </c>
      <c r="G226" t="s">
        <v>19</v>
      </c>
      <c r="H226" t="s">
        <v>256</v>
      </c>
      <c r="I226" t="s">
        <v>2612</v>
      </c>
      <c r="J226" t="s">
        <v>2613</v>
      </c>
      <c r="L226" s="5" t="s">
        <v>2989</v>
      </c>
      <c r="M226" s="5" t="s">
        <v>2990</v>
      </c>
    </row>
    <row r="227" spans="1:13" x14ac:dyDescent="0.25">
      <c r="A227" t="s">
        <v>2615</v>
      </c>
      <c r="B227" t="s">
        <v>2616</v>
      </c>
      <c r="C227" t="s">
        <v>2617</v>
      </c>
      <c r="D227" t="s">
        <v>74</v>
      </c>
      <c r="F227" t="s">
        <v>2618</v>
      </c>
      <c r="G227" t="s">
        <v>19</v>
      </c>
      <c r="H227" t="s">
        <v>74</v>
      </c>
      <c r="I227">
        <v>1214144858</v>
      </c>
      <c r="K227">
        <v>19556</v>
      </c>
      <c r="L227" s="5" t="s">
        <v>2990</v>
      </c>
      <c r="M227" s="5" t="s">
        <v>2988</v>
      </c>
    </row>
    <row r="228" spans="1:13" x14ac:dyDescent="0.25">
      <c r="A228" t="s">
        <v>2625</v>
      </c>
      <c r="B228" t="s">
        <v>2626</v>
      </c>
      <c r="C228" t="s">
        <v>2627</v>
      </c>
      <c r="D228" t="s">
        <v>118</v>
      </c>
      <c r="E228" t="s">
        <v>49</v>
      </c>
      <c r="F228" t="s">
        <v>2628</v>
      </c>
      <c r="G228" t="s">
        <v>19</v>
      </c>
      <c r="H228" t="s">
        <v>118</v>
      </c>
      <c r="I228" t="s">
        <v>2629</v>
      </c>
      <c r="J228" t="s">
        <v>2630</v>
      </c>
      <c r="K228">
        <v>15716</v>
      </c>
      <c r="L228" s="5" t="s">
        <v>2989</v>
      </c>
      <c r="M228" s="5" t="s">
        <v>2989</v>
      </c>
    </row>
    <row r="229" spans="1:13" x14ac:dyDescent="0.25">
      <c r="A229" t="s">
        <v>2632</v>
      </c>
      <c r="B229" t="s">
        <v>2633</v>
      </c>
      <c r="C229" t="s">
        <v>2634</v>
      </c>
      <c r="D229" t="s">
        <v>821</v>
      </c>
      <c r="E229" t="s">
        <v>49</v>
      </c>
      <c r="F229" t="s">
        <v>2635</v>
      </c>
      <c r="G229" t="s">
        <v>19</v>
      </c>
      <c r="H229" t="s">
        <v>256</v>
      </c>
      <c r="I229" t="s">
        <v>2636</v>
      </c>
      <c r="J229" t="s">
        <v>2637</v>
      </c>
      <c r="L229" s="5" t="s">
        <v>2989</v>
      </c>
      <c r="M229" s="5" t="s">
        <v>2990</v>
      </c>
    </row>
    <row r="230" spans="1:13" x14ac:dyDescent="0.25">
      <c r="A230" t="s">
        <v>2639</v>
      </c>
      <c r="B230" t="s">
        <v>2640</v>
      </c>
      <c r="C230" t="s">
        <v>2641</v>
      </c>
      <c r="D230" t="s">
        <v>16</v>
      </c>
      <c r="E230" t="s">
        <v>17</v>
      </c>
      <c r="F230" t="s">
        <v>2642</v>
      </c>
      <c r="G230" t="s">
        <v>19</v>
      </c>
      <c r="H230" t="s">
        <v>17</v>
      </c>
      <c r="I230">
        <v>1604493211</v>
      </c>
      <c r="J230" t="s">
        <v>2643</v>
      </c>
      <c r="K230">
        <v>12383</v>
      </c>
      <c r="L230" s="5" t="s">
        <v>2989</v>
      </c>
      <c r="M230" s="5" t="s">
        <v>2989</v>
      </c>
    </row>
    <row r="231" spans="1:13" x14ac:dyDescent="0.25">
      <c r="A231" t="s">
        <v>2656</v>
      </c>
      <c r="B231" t="s">
        <v>2657</v>
      </c>
      <c r="C231" t="s">
        <v>2658</v>
      </c>
      <c r="D231" t="s">
        <v>2659</v>
      </c>
      <c r="E231" t="s">
        <v>49</v>
      </c>
      <c r="F231" t="s">
        <v>2660</v>
      </c>
      <c r="G231" t="s">
        <v>19</v>
      </c>
      <c r="H231" t="s">
        <v>256</v>
      </c>
      <c r="I231">
        <v>1384816225</v>
      </c>
      <c r="L231" s="5" t="s">
        <v>2989</v>
      </c>
      <c r="M231" s="5" t="s">
        <v>2990</v>
      </c>
    </row>
    <row r="232" spans="1:13" x14ac:dyDescent="0.25">
      <c r="A232" t="s">
        <v>2662</v>
      </c>
      <c r="B232" t="s">
        <v>2663</v>
      </c>
      <c r="C232" t="s">
        <v>483</v>
      </c>
      <c r="D232" t="s">
        <v>74</v>
      </c>
      <c r="E232" t="s">
        <v>49</v>
      </c>
      <c r="F232" t="s">
        <v>2664</v>
      </c>
      <c r="G232" t="s">
        <v>19</v>
      </c>
      <c r="H232" t="s">
        <v>74</v>
      </c>
      <c r="I232">
        <v>1215666400</v>
      </c>
      <c r="L232" s="5" t="s">
        <v>2989</v>
      </c>
      <c r="M232" s="5" t="s">
        <v>2990</v>
      </c>
    </row>
    <row r="233" spans="1:13" x14ac:dyDescent="0.25">
      <c r="A233" t="s">
        <v>2672</v>
      </c>
      <c r="B233" t="s">
        <v>2673</v>
      </c>
      <c r="D233" t="s">
        <v>109</v>
      </c>
      <c r="E233" t="s">
        <v>110</v>
      </c>
      <c r="F233" t="s">
        <v>2674</v>
      </c>
      <c r="G233" t="s">
        <v>19</v>
      </c>
      <c r="H233" t="s">
        <v>110</v>
      </c>
      <c r="I233" t="s">
        <v>2675</v>
      </c>
      <c r="J233" t="s">
        <v>2676</v>
      </c>
      <c r="K233">
        <v>17252</v>
      </c>
      <c r="L233" s="5" t="s">
        <v>2989</v>
      </c>
      <c r="M233" s="5" t="s">
        <v>2989</v>
      </c>
    </row>
    <row r="234" spans="1:13" x14ac:dyDescent="0.25">
      <c r="A234" t="s">
        <v>2692</v>
      </c>
      <c r="B234" t="s">
        <v>610</v>
      </c>
      <c r="C234" t="s">
        <v>48</v>
      </c>
      <c r="D234" t="s">
        <v>74</v>
      </c>
      <c r="F234" t="s">
        <v>612</v>
      </c>
      <c r="G234" t="s">
        <v>19</v>
      </c>
      <c r="H234" t="s">
        <v>48</v>
      </c>
      <c r="J234" t="s">
        <v>2693</v>
      </c>
      <c r="L234" s="5" t="s">
        <v>2989</v>
      </c>
      <c r="M234" s="5" t="s">
        <v>2988</v>
      </c>
    </row>
    <row r="235" spans="1:13" x14ac:dyDescent="0.25">
      <c r="A235" t="s">
        <v>2695</v>
      </c>
      <c r="B235" t="s">
        <v>2696</v>
      </c>
      <c r="D235" t="s">
        <v>109</v>
      </c>
      <c r="E235" t="s">
        <v>110</v>
      </c>
      <c r="F235" t="s">
        <v>2697</v>
      </c>
      <c r="G235" t="s">
        <v>19</v>
      </c>
      <c r="H235" t="s">
        <v>110</v>
      </c>
      <c r="I235" t="s">
        <v>2698</v>
      </c>
      <c r="J235" t="s">
        <v>2699</v>
      </c>
      <c r="K235">
        <v>19287</v>
      </c>
      <c r="L235" s="5" t="s">
        <v>2989</v>
      </c>
      <c r="M235" s="5" t="s">
        <v>2989</v>
      </c>
    </row>
    <row r="236" spans="1:13" x14ac:dyDescent="0.25">
      <c r="A236" t="s">
        <v>2701</v>
      </c>
      <c r="B236" t="s">
        <v>2702</v>
      </c>
      <c r="C236" t="s">
        <v>2031</v>
      </c>
      <c r="D236" t="s">
        <v>74</v>
      </c>
      <c r="E236" t="s">
        <v>49</v>
      </c>
      <c r="F236" t="s">
        <v>2703</v>
      </c>
      <c r="G236" t="s">
        <v>19</v>
      </c>
      <c r="H236" t="s">
        <v>74</v>
      </c>
      <c r="I236" t="s">
        <v>2704</v>
      </c>
      <c r="J236" t="s">
        <v>2705</v>
      </c>
      <c r="L236" s="5" t="s">
        <v>2989</v>
      </c>
      <c r="M236" s="5" t="s">
        <v>2990</v>
      </c>
    </row>
    <row r="237" spans="1:13" x14ac:dyDescent="0.25">
      <c r="A237" t="s">
        <v>2707</v>
      </c>
      <c r="B237" t="s">
        <v>2702</v>
      </c>
      <c r="C237" t="s">
        <v>2031</v>
      </c>
      <c r="D237" t="s">
        <v>74</v>
      </c>
      <c r="E237" t="s">
        <v>49</v>
      </c>
      <c r="F237" t="s">
        <v>2708</v>
      </c>
      <c r="G237" t="s">
        <v>19</v>
      </c>
      <c r="H237" t="s">
        <v>74</v>
      </c>
      <c r="I237" t="s">
        <v>2709</v>
      </c>
      <c r="J237" t="s">
        <v>2710</v>
      </c>
      <c r="L237" s="5" t="s">
        <v>2989</v>
      </c>
      <c r="M237" s="5" t="s">
        <v>2990</v>
      </c>
    </row>
    <row r="238" spans="1:13" x14ac:dyDescent="0.25">
      <c r="A238" t="s">
        <v>2780</v>
      </c>
      <c r="B238" t="s">
        <v>2781</v>
      </c>
      <c r="C238" t="s">
        <v>2782</v>
      </c>
      <c r="D238" t="s">
        <v>57</v>
      </c>
      <c r="E238" t="s">
        <v>49</v>
      </c>
      <c r="F238" t="s">
        <v>2783</v>
      </c>
      <c r="G238" t="s">
        <v>19</v>
      </c>
      <c r="H238" t="s">
        <v>57</v>
      </c>
      <c r="I238" t="s">
        <v>2784</v>
      </c>
      <c r="J238" t="s">
        <v>2785</v>
      </c>
      <c r="K238">
        <v>40353</v>
      </c>
      <c r="L238" s="5" t="s">
        <v>2990</v>
      </c>
      <c r="M238" s="5" t="s">
        <v>2989</v>
      </c>
    </row>
    <row r="239" spans="1:13" x14ac:dyDescent="0.25">
      <c r="A239" t="s">
        <v>2787</v>
      </c>
      <c r="B239" t="s">
        <v>2788</v>
      </c>
      <c r="C239" t="s">
        <v>2789</v>
      </c>
      <c r="D239" t="s">
        <v>57</v>
      </c>
      <c r="E239" t="s">
        <v>49</v>
      </c>
      <c r="F239" t="s">
        <v>2790</v>
      </c>
      <c r="G239" t="s">
        <v>19</v>
      </c>
      <c r="H239" t="s">
        <v>57</v>
      </c>
      <c r="I239" t="s">
        <v>2791</v>
      </c>
      <c r="J239" t="s">
        <v>2792</v>
      </c>
      <c r="K239">
        <v>19145</v>
      </c>
      <c r="L239" s="5" t="s">
        <v>2989</v>
      </c>
      <c r="M239" s="5" t="s">
        <v>2988</v>
      </c>
    </row>
    <row r="240" spans="1:13" x14ac:dyDescent="0.25">
      <c r="A240" t="s">
        <v>2800</v>
      </c>
      <c r="B240" t="s">
        <v>2801</v>
      </c>
      <c r="D240" t="s">
        <v>423</v>
      </c>
      <c r="E240" t="s">
        <v>35</v>
      </c>
      <c r="F240" t="s">
        <v>2802</v>
      </c>
      <c r="G240" t="s">
        <v>19</v>
      </c>
      <c r="H240" t="s">
        <v>35</v>
      </c>
      <c r="I240" t="s">
        <v>2797</v>
      </c>
      <c r="J240" t="s">
        <v>2798</v>
      </c>
      <c r="K240">
        <v>40153</v>
      </c>
      <c r="L240" s="5" t="s">
        <v>2990</v>
      </c>
      <c r="M240" s="5" t="s">
        <v>2989</v>
      </c>
    </row>
    <row r="241" spans="1:13" x14ac:dyDescent="0.25">
      <c r="A241" t="s">
        <v>2804</v>
      </c>
      <c r="B241" t="s">
        <v>2805</v>
      </c>
      <c r="C241" t="s">
        <v>550</v>
      </c>
      <c r="D241" t="s">
        <v>74</v>
      </c>
      <c r="E241" t="s">
        <v>49</v>
      </c>
      <c r="F241" t="s">
        <v>2806</v>
      </c>
      <c r="G241" t="s">
        <v>19</v>
      </c>
      <c r="H241" t="s">
        <v>110</v>
      </c>
      <c r="I241" t="s">
        <v>2807</v>
      </c>
      <c r="J241" t="s">
        <v>2808</v>
      </c>
      <c r="K241">
        <v>14275</v>
      </c>
      <c r="L241" s="5" t="s">
        <v>2989</v>
      </c>
      <c r="M241" s="5" t="s">
        <v>2989</v>
      </c>
    </row>
    <row r="242" spans="1:13" x14ac:dyDescent="0.25">
      <c r="A242" t="s">
        <v>2810</v>
      </c>
      <c r="B242" t="s">
        <v>2811</v>
      </c>
      <c r="C242" t="s">
        <v>2812</v>
      </c>
      <c r="D242" t="s">
        <v>74</v>
      </c>
      <c r="E242" t="s">
        <v>49</v>
      </c>
      <c r="F242" t="s">
        <v>2813</v>
      </c>
      <c r="G242" t="s">
        <v>19</v>
      </c>
      <c r="H242" t="s">
        <v>74</v>
      </c>
      <c r="I242" t="s">
        <v>2814</v>
      </c>
      <c r="J242" t="s">
        <v>2815</v>
      </c>
      <c r="K242">
        <v>14206</v>
      </c>
      <c r="L242" s="5" t="s">
        <v>2989</v>
      </c>
      <c r="M242" s="5" t="s">
        <v>2989</v>
      </c>
    </row>
    <row r="243" spans="1:13" x14ac:dyDescent="0.25">
      <c r="A243" t="s">
        <v>2824</v>
      </c>
      <c r="B243" t="s">
        <v>2825</v>
      </c>
      <c r="C243" t="s">
        <v>1994</v>
      </c>
      <c r="D243" t="s">
        <v>74</v>
      </c>
      <c r="E243" t="s">
        <v>49</v>
      </c>
      <c r="F243" t="s">
        <v>2826</v>
      </c>
      <c r="G243" t="s">
        <v>19</v>
      </c>
      <c r="H243" t="s">
        <v>74</v>
      </c>
      <c r="I243" t="s">
        <v>2827</v>
      </c>
      <c r="J243" t="s">
        <v>2828</v>
      </c>
      <c r="K243">
        <v>40799</v>
      </c>
      <c r="L243" s="5" t="s">
        <v>2988</v>
      </c>
      <c r="M243" s="5" t="s">
        <v>2989</v>
      </c>
    </row>
    <row r="244" spans="1:13" x14ac:dyDescent="0.25">
      <c r="A244" t="s">
        <v>2830</v>
      </c>
      <c r="B244" t="s">
        <v>268</v>
      </c>
      <c r="C244" t="s">
        <v>566</v>
      </c>
      <c r="D244" t="s">
        <v>476</v>
      </c>
      <c r="E244" t="s">
        <v>49</v>
      </c>
      <c r="F244" t="s">
        <v>2831</v>
      </c>
      <c r="G244" t="s">
        <v>19</v>
      </c>
      <c r="H244" t="s">
        <v>476</v>
      </c>
      <c r="I244" t="s">
        <v>2832</v>
      </c>
      <c r="J244" t="s">
        <v>2833</v>
      </c>
      <c r="K244">
        <v>12770</v>
      </c>
      <c r="L244" s="5" t="s">
        <v>2989</v>
      </c>
      <c r="M244" s="5" t="s">
        <v>2989</v>
      </c>
    </row>
    <row r="245" spans="1:13" x14ac:dyDescent="0.25">
      <c r="A245" t="s">
        <v>2847</v>
      </c>
      <c r="B245" t="s">
        <v>2848</v>
      </c>
      <c r="D245" t="s">
        <v>118</v>
      </c>
      <c r="E245" t="s">
        <v>49</v>
      </c>
      <c r="F245" t="s">
        <v>2849</v>
      </c>
      <c r="G245" t="s">
        <v>19</v>
      </c>
      <c r="H245" t="s">
        <v>118</v>
      </c>
      <c r="I245" t="s">
        <v>2850</v>
      </c>
      <c r="J245" t="s">
        <v>2851</v>
      </c>
      <c r="K245">
        <v>19877</v>
      </c>
      <c r="L245" s="5" t="s">
        <v>2989</v>
      </c>
      <c r="M245" s="5" t="s">
        <v>2988</v>
      </c>
    </row>
    <row r="246" spans="1:13" x14ac:dyDescent="0.25">
      <c r="A246" t="s">
        <v>2858</v>
      </c>
      <c r="B246" t="s">
        <v>2859</v>
      </c>
      <c r="D246" t="s">
        <v>57</v>
      </c>
      <c r="E246" t="s">
        <v>49</v>
      </c>
      <c r="F246" t="s">
        <v>2860</v>
      </c>
      <c r="G246" t="s">
        <v>19</v>
      </c>
      <c r="H246" t="s">
        <v>57</v>
      </c>
      <c r="I246" t="s">
        <v>2861</v>
      </c>
      <c r="J246" t="s">
        <v>2862</v>
      </c>
      <c r="K246">
        <v>15025</v>
      </c>
      <c r="L246" s="5" t="s">
        <v>2989</v>
      </c>
      <c r="M246" s="5" t="s">
        <v>2989</v>
      </c>
    </row>
    <row r="247" spans="1:13" x14ac:dyDescent="0.25">
      <c r="A247" t="s">
        <v>2864</v>
      </c>
      <c r="B247" t="s">
        <v>2865</v>
      </c>
      <c r="C247" t="s">
        <v>249</v>
      </c>
      <c r="D247" t="s">
        <v>74</v>
      </c>
      <c r="E247" t="s">
        <v>49</v>
      </c>
      <c r="F247" t="s">
        <v>2866</v>
      </c>
      <c r="G247" t="s">
        <v>19</v>
      </c>
      <c r="H247" t="s">
        <v>74</v>
      </c>
      <c r="I247" t="s">
        <v>2867</v>
      </c>
      <c r="J247" t="s">
        <v>2868</v>
      </c>
      <c r="L247" s="5" t="s">
        <v>2988</v>
      </c>
      <c r="M247" s="5" t="s">
        <v>2990</v>
      </c>
    </row>
    <row r="248" spans="1:13" x14ac:dyDescent="0.25">
      <c r="A248" t="s">
        <v>2870</v>
      </c>
      <c r="B248" t="s">
        <v>2871</v>
      </c>
      <c r="C248" t="s">
        <v>2872</v>
      </c>
      <c r="D248" t="s">
        <v>118</v>
      </c>
      <c r="E248" t="s">
        <v>49</v>
      </c>
      <c r="F248" t="s">
        <v>2873</v>
      </c>
      <c r="G248" t="s">
        <v>19</v>
      </c>
      <c r="H248" t="s">
        <v>118</v>
      </c>
      <c r="I248" t="s">
        <v>2874</v>
      </c>
      <c r="J248" t="s">
        <v>2875</v>
      </c>
      <c r="K248">
        <v>18863</v>
      </c>
      <c r="L248" s="5" t="s">
        <v>2989</v>
      </c>
      <c r="M248" s="5" t="s">
        <v>2989</v>
      </c>
    </row>
    <row r="249" spans="1:13" x14ac:dyDescent="0.25">
      <c r="A249" t="s">
        <v>2881</v>
      </c>
      <c r="B249" t="s">
        <v>80</v>
      </c>
      <c r="D249" t="s">
        <v>2148</v>
      </c>
      <c r="E249" t="s">
        <v>126</v>
      </c>
      <c r="F249" t="s">
        <v>2882</v>
      </c>
      <c r="G249" t="s">
        <v>19</v>
      </c>
      <c r="H249" t="s">
        <v>126</v>
      </c>
      <c r="I249" t="s">
        <v>2883</v>
      </c>
      <c r="J249" t="s">
        <v>2884</v>
      </c>
      <c r="K249">
        <v>11761</v>
      </c>
      <c r="L249" s="5" t="s">
        <v>2989</v>
      </c>
      <c r="M249" s="5" t="s">
        <v>2989</v>
      </c>
    </row>
    <row r="250" spans="1:13" x14ac:dyDescent="0.25">
      <c r="A250" t="s">
        <v>2886</v>
      </c>
      <c r="B250" t="s">
        <v>2887</v>
      </c>
      <c r="D250" t="s">
        <v>1823</v>
      </c>
      <c r="E250" t="s">
        <v>49</v>
      </c>
      <c r="F250" t="s">
        <v>2888</v>
      </c>
      <c r="G250" t="s">
        <v>19</v>
      </c>
      <c r="H250" t="s">
        <v>57</v>
      </c>
      <c r="I250" t="s">
        <v>2889</v>
      </c>
      <c r="J250" t="s">
        <v>2890</v>
      </c>
      <c r="K250">
        <v>12757</v>
      </c>
      <c r="L250" s="5" t="s">
        <v>2989</v>
      </c>
      <c r="M250" s="5" t="s">
        <v>2989</v>
      </c>
    </row>
    <row r="251" spans="1:13" x14ac:dyDescent="0.25">
      <c r="A251" t="s">
        <v>2892</v>
      </c>
      <c r="B251" t="s">
        <v>2893</v>
      </c>
      <c r="C251" t="s">
        <v>2894</v>
      </c>
      <c r="D251" t="s">
        <v>856</v>
      </c>
      <c r="E251" t="s">
        <v>857</v>
      </c>
      <c r="F251" t="s">
        <v>2895</v>
      </c>
      <c r="G251" t="s">
        <v>19</v>
      </c>
      <c r="H251" t="s">
        <v>857</v>
      </c>
      <c r="I251" t="s">
        <v>2896</v>
      </c>
      <c r="J251" t="s">
        <v>2897</v>
      </c>
      <c r="L251" s="5" t="s">
        <v>2989</v>
      </c>
      <c r="M251" s="5" t="s">
        <v>2990</v>
      </c>
    </row>
    <row r="252" spans="1:13" x14ac:dyDescent="0.25">
      <c r="A252" s="2" t="s">
        <v>2996</v>
      </c>
      <c r="B252" t="s">
        <v>2900</v>
      </c>
      <c r="C252" t="s">
        <v>2901</v>
      </c>
      <c r="D252" t="s">
        <v>1333</v>
      </c>
      <c r="E252" t="s">
        <v>27</v>
      </c>
      <c r="F252" t="s">
        <v>2902</v>
      </c>
      <c r="G252" t="s">
        <v>19</v>
      </c>
      <c r="H252" t="s">
        <v>27</v>
      </c>
      <c r="I252" t="s">
        <v>2903</v>
      </c>
      <c r="J252" t="s">
        <v>2904</v>
      </c>
      <c r="K252">
        <v>15268</v>
      </c>
      <c r="L252" s="5" t="s">
        <v>2989</v>
      </c>
      <c r="M252" s="5" t="s">
        <v>2990</v>
      </c>
    </row>
    <row r="253" spans="1:13" x14ac:dyDescent="0.25">
      <c r="A253" t="s">
        <v>2906</v>
      </c>
      <c r="B253" t="s">
        <v>2907</v>
      </c>
      <c r="D253" t="s">
        <v>907</v>
      </c>
      <c r="E253" t="s">
        <v>49</v>
      </c>
      <c r="F253" t="s">
        <v>2908</v>
      </c>
      <c r="G253" t="s">
        <v>19</v>
      </c>
      <c r="H253" t="s">
        <v>256</v>
      </c>
      <c r="I253" t="s">
        <v>2909</v>
      </c>
      <c r="J253" t="s">
        <v>2910</v>
      </c>
      <c r="K253">
        <v>17819</v>
      </c>
      <c r="L253" s="5" t="s">
        <v>2988</v>
      </c>
      <c r="M253" s="5" t="s">
        <v>2989</v>
      </c>
    </row>
    <row r="254" spans="1:13" x14ac:dyDescent="0.25">
      <c r="A254" t="s">
        <v>2918</v>
      </c>
      <c r="B254" t="s">
        <v>2626</v>
      </c>
      <c r="D254" t="s">
        <v>118</v>
      </c>
      <c r="E254" t="s">
        <v>49</v>
      </c>
      <c r="F254" t="s">
        <v>2628</v>
      </c>
      <c r="G254" t="s">
        <v>19</v>
      </c>
      <c r="H254" t="s">
        <v>118</v>
      </c>
      <c r="I254">
        <v>2476574357</v>
      </c>
      <c r="J254" t="s">
        <v>2919</v>
      </c>
      <c r="K254">
        <v>19465</v>
      </c>
      <c r="L254" s="5" t="s">
        <v>2989</v>
      </c>
      <c r="M254" s="5" t="s">
        <v>2989</v>
      </c>
    </row>
    <row r="255" spans="1:13" x14ac:dyDescent="0.25">
      <c r="A255" t="s">
        <v>2925</v>
      </c>
      <c r="B255" t="s">
        <v>2926</v>
      </c>
      <c r="D255" t="s">
        <v>842</v>
      </c>
      <c r="E255" t="s">
        <v>49</v>
      </c>
      <c r="F255" t="s">
        <v>2927</v>
      </c>
      <c r="G255" t="s">
        <v>19</v>
      </c>
      <c r="H255" t="s">
        <v>299</v>
      </c>
      <c r="I255" t="s">
        <v>2928</v>
      </c>
      <c r="J255" t="s">
        <v>2929</v>
      </c>
      <c r="L255" s="5" t="s">
        <v>2989</v>
      </c>
      <c r="M255" s="5" t="s">
        <v>2990</v>
      </c>
    </row>
    <row r="256" spans="1:13" x14ac:dyDescent="0.25">
      <c r="A256" t="s">
        <v>2954</v>
      </c>
      <c r="B256" t="s">
        <v>2128</v>
      </c>
      <c r="D256" t="s">
        <v>118</v>
      </c>
      <c r="E256" t="s">
        <v>49</v>
      </c>
      <c r="F256" t="s">
        <v>2955</v>
      </c>
      <c r="G256" t="s">
        <v>19</v>
      </c>
      <c r="H256" t="s">
        <v>118</v>
      </c>
      <c r="I256" t="s">
        <v>2956</v>
      </c>
      <c r="J256" t="s">
        <v>2957</v>
      </c>
      <c r="K256">
        <v>13194</v>
      </c>
      <c r="L256" s="5" t="s">
        <v>2989</v>
      </c>
      <c r="M256" s="5" t="s">
        <v>2989</v>
      </c>
    </row>
    <row r="257" spans="1:13" x14ac:dyDescent="0.25">
      <c r="A257" t="s">
        <v>2970</v>
      </c>
      <c r="B257" t="s">
        <v>2971</v>
      </c>
      <c r="C257" t="s">
        <v>2972</v>
      </c>
      <c r="D257" t="s">
        <v>160</v>
      </c>
      <c r="E257" t="s">
        <v>126</v>
      </c>
      <c r="F257" t="s">
        <v>2973</v>
      </c>
      <c r="G257" t="s">
        <v>19</v>
      </c>
      <c r="H257" t="s">
        <v>126</v>
      </c>
      <c r="I257" t="s">
        <v>2974</v>
      </c>
      <c r="J257" t="s">
        <v>2975</v>
      </c>
      <c r="K257">
        <v>14676</v>
      </c>
      <c r="L257" s="5" t="s">
        <v>2989</v>
      </c>
      <c r="M257" s="5" t="s">
        <v>2988</v>
      </c>
    </row>
    <row r="258" spans="1:13" x14ac:dyDescent="0.25">
      <c r="A258" t="s">
        <v>2981</v>
      </c>
      <c r="B258" t="s">
        <v>2982</v>
      </c>
      <c r="C258" t="s">
        <v>2983</v>
      </c>
      <c r="D258" t="s">
        <v>74</v>
      </c>
      <c r="E258" t="s">
        <v>49</v>
      </c>
      <c r="F258" t="s">
        <v>2984</v>
      </c>
      <c r="G258" t="s">
        <v>19</v>
      </c>
      <c r="H258" t="s">
        <v>74</v>
      </c>
      <c r="I258" t="s">
        <v>2985</v>
      </c>
      <c r="J258" t="s">
        <v>2986</v>
      </c>
      <c r="L258" s="5" t="s">
        <v>2989</v>
      </c>
      <c r="M258" s="5" t="s">
        <v>2990</v>
      </c>
    </row>
  </sheetData>
  <autoFilter ref="A1:M25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wp-scholars-v2</vt:lpstr>
      <vt:lpstr>ForJB_COSchools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Worthington, Joanna</dc:creator>
  <cp:lastModifiedBy>Administrator</cp:lastModifiedBy>
  <dcterms:created xsi:type="dcterms:W3CDTF">2019-06-03T14:23:47Z</dcterms:created>
  <dcterms:modified xsi:type="dcterms:W3CDTF">2019-06-04T14:40:22Z</dcterms:modified>
</cp:coreProperties>
</file>