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M:\EO\EO_EMS\EMS corrective actions\"/>
    </mc:Choice>
  </mc:AlternateContent>
  <bookViews>
    <workbookView xWindow="480" yWindow="90" windowWidth="11355" windowHeight="7455"/>
  </bookViews>
  <sheets>
    <sheet name="Site Env Audits" sheetId="1" r:id="rId1"/>
    <sheet name="Corrective Action Archive" sheetId="6" r:id="rId2"/>
    <sheet name="Overall graph" sheetId="2" r:id="rId3"/>
    <sheet name="Status of closed audit findings" sheetId="4" r:id="rId4"/>
  </sheets>
  <definedNames>
    <definedName name="_xlnm._FilterDatabase" localSheetId="0" hidden="1">'Site Env Audits'!$A$1:$J$22</definedName>
    <definedName name="_xlnm.Print_Titles" localSheetId="0">'Site Env Audits'!$1:$2</definedName>
  </definedNames>
  <calcPr calcId="152511"/>
</workbook>
</file>

<file path=xl/calcChain.xml><?xml version="1.0" encoding="utf-8"?>
<calcChain xmlns="http://schemas.openxmlformats.org/spreadsheetml/2006/main">
  <c r="D5" i="4" l="1"/>
  <c r="D4" i="4"/>
  <c r="B11" i="2"/>
</calcChain>
</file>

<file path=xl/sharedStrings.xml><?xml version="1.0" encoding="utf-8"?>
<sst xmlns="http://schemas.openxmlformats.org/spreadsheetml/2006/main" count="679" uniqueCount="356">
  <si>
    <t xml:space="preserve">Archaeology </t>
  </si>
  <si>
    <t>Details of NC/Obs</t>
  </si>
  <si>
    <t>NC/Obs</t>
  </si>
  <si>
    <t xml:space="preserve">Date </t>
  </si>
  <si>
    <t>Raised</t>
  </si>
  <si>
    <t xml:space="preserve">Date for </t>
  </si>
  <si>
    <t>completion</t>
  </si>
  <si>
    <t>Completed</t>
  </si>
  <si>
    <t>Site management</t>
  </si>
  <si>
    <t>Water</t>
  </si>
  <si>
    <t>Oil, fuel &amp; chemicals</t>
  </si>
  <si>
    <t>Training</t>
  </si>
  <si>
    <t>Ecology</t>
  </si>
  <si>
    <t>Materials</t>
  </si>
  <si>
    <t>Type</t>
  </si>
  <si>
    <t>Contaminated land</t>
  </si>
  <si>
    <t>Waste</t>
  </si>
  <si>
    <t>Responsibility</t>
  </si>
  <si>
    <t>Total</t>
  </si>
  <si>
    <t>Function</t>
  </si>
  <si>
    <t>Facilities</t>
  </si>
  <si>
    <t>001</t>
  </si>
  <si>
    <t>The University Sports Ground new interceptor does not have an EA discharge permit.</t>
  </si>
  <si>
    <t>NC</t>
  </si>
  <si>
    <t>S Hughes</t>
  </si>
  <si>
    <t>Oil/Fuel</t>
  </si>
  <si>
    <t>Systems</t>
  </si>
  <si>
    <t>Nuisance</t>
  </si>
  <si>
    <t>Y</t>
  </si>
  <si>
    <t>N</t>
  </si>
  <si>
    <t>Obs</t>
  </si>
  <si>
    <t>002</t>
  </si>
  <si>
    <t>The campus interceptors would benefit from being included in planned preventive maintenance schedules.</t>
  </si>
  <si>
    <t>Spill kits are not located on site</t>
  </si>
  <si>
    <t>The campus requires uncontroled waste materials to be removed</t>
  </si>
  <si>
    <t>Clarification is required whether an EA exemption is required for composting</t>
  </si>
  <si>
    <t>003</t>
  </si>
  <si>
    <t>004</t>
  </si>
  <si>
    <t>005</t>
  </si>
  <si>
    <t>D Inman confirmed on EA public register that a T23 exemption (Ref EPR/KE5753XR/A001) is in place</t>
  </si>
  <si>
    <t>Grounds &amp; gardens</t>
  </si>
  <si>
    <t>4.2</t>
  </si>
  <si>
    <t>Drains not colour coded</t>
  </si>
  <si>
    <t>9.3</t>
  </si>
  <si>
    <t>Fuel can unbunded</t>
  </si>
  <si>
    <t>Date</t>
  </si>
  <si>
    <t>17.1</t>
  </si>
  <si>
    <t>Collector of cooking oil unknown</t>
  </si>
  <si>
    <t>Part E not returned for consignment NFN117/03153 OK including inventory.</t>
  </si>
  <si>
    <t>Nilwaste – no competency checks on persons advising on hazardous waste</t>
  </si>
  <si>
    <t>E Idundun</t>
  </si>
  <si>
    <t>OBS001</t>
  </si>
  <si>
    <t>OBS002</t>
  </si>
  <si>
    <t>OBS003</t>
  </si>
  <si>
    <t>OBS004</t>
  </si>
  <si>
    <t>Maintenance</t>
  </si>
  <si>
    <t>NC001</t>
  </si>
  <si>
    <t>NC002</t>
  </si>
  <si>
    <t>NC003</t>
  </si>
  <si>
    <t>NC004</t>
  </si>
  <si>
    <t>Evidence of paper being burnt on site</t>
  </si>
  <si>
    <t>Discarded WEEE waste on site</t>
  </si>
  <si>
    <t>Unprotected unknown drain adjacent to fuel tank.</t>
  </si>
  <si>
    <t>Andrews Boiler hire unit leaking unknown fluid</t>
  </si>
  <si>
    <t>Vermin being attracted to campus</t>
  </si>
  <si>
    <t>Untidy and oil soaked oil tank</t>
  </si>
  <si>
    <t>Uneven road gulley surrounding will not allow drain cover to fit.</t>
  </si>
  <si>
    <r>
      <t>Oil storage not compliant with Control of Pollution (</t>
    </r>
    <r>
      <rPr>
        <i/>
        <sz val="10"/>
        <color indexed="8"/>
        <rFont val="Arial"/>
        <family val="2"/>
      </rPr>
      <t>Oil Storage</t>
    </r>
    <r>
      <rPr>
        <sz val="10"/>
        <color indexed="8"/>
        <rFont val="Arial"/>
        <family val="2"/>
      </rPr>
      <t>) England) </t>
    </r>
    <r>
      <rPr>
        <i/>
        <sz val="10"/>
        <color indexed="8"/>
        <rFont val="Arial"/>
        <family val="2"/>
      </rPr>
      <t>Regulations</t>
    </r>
    <r>
      <rPr>
        <sz val="10"/>
        <color indexed="8"/>
        <rFont val="Arial"/>
        <family val="2"/>
      </rPr>
      <t> 2001</t>
    </r>
  </si>
  <si>
    <t>Corrective action taken</t>
  </si>
  <si>
    <t>The scope within the EMS should be more specific to reflect the current activities</t>
  </si>
  <si>
    <t>D Inman</t>
  </si>
  <si>
    <t>Amended EMS Manual (EM)</t>
  </si>
  <si>
    <t>Internal EMS audit 21/01/14</t>
  </si>
  <si>
    <t>A management review to be held to review all aspects / clauses of ISO 14001 2004 with objective evidence</t>
  </si>
  <si>
    <t>M Stacey</t>
  </si>
  <si>
    <t>No waste transfer note for ad hoc skip at Argent Court</t>
  </si>
  <si>
    <t>Area tidied up</t>
  </si>
  <si>
    <t>1</t>
  </si>
  <si>
    <t>2</t>
  </si>
  <si>
    <t>3</t>
  </si>
  <si>
    <t>ISOQAR</t>
  </si>
  <si>
    <t>A full EMS system audit to be conducted with audit reports available for review.</t>
  </si>
  <si>
    <t>J Cardinal</t>
  </si>
  <si>
    <t>It is recommended that a review of waste carrier (internal) licensing requirements is undertaken.</t>
  </si>
  <si>
    <t xml:space="preserve">The siting of enhanced catchment, containment, MDS, and emergency requirements is recommended in the critical storage areas of bulk oils and fuels and vehicle cleaning areas. </t>
  </si>
  <si>
    <t>-</t>
  </si>
  <si>
    <t>A localised site drainage plan and drain identification is also recommended for the above locations.</t>
  </si>
  <si>
    <t>University registered as a waste carrier broker (registration number CB/NM3647XW, expires 15/01/17)</t>
  </si>
  <si>
    <t>Areas tidied up</t>
  </si>
  <si>
    <t>S Hughes/
R Boxall</t>
  </si>
  <si>
    <t>Allocation of responsibilities not defined in EF-05-Jan2014 Environmental Management Programme</t>
  </si>
  <si>
    <t>Internal EMS Audit EA-EMS-Jan14-01</t>
  </si>
  <si>
    <t>Obsolete copies have been retained on the intranet page, but are not identified as being obsolete.</t>
  </si>
  <si>
    <t>No evidence that the Estates Office has communicated relevant procedures and requirements related to the identifiable significant environmental aspect of goods and services used by the organization to suppliers and contractors?</t>
  </si>
  <si>
    <t>No test of the emergency plan has been carried out.</t>
  </si>
  <si>
    <t>Corrective actions outstanding and overdue for closure</t>
  </si>
  <si>
    <t>Obs001</t>
  </si>
  <si>
    <t>Obs002</t>
  </si>
  <si>
    <t>Obs003</t>
  </si>
  <si>
    <t>Obs004</t>
  </si>
  <si>
    <t>M Hubbard</t>
  </si>
  <si>
    <t>M. Hubbard</t>
  </si>
  <si>
    <t>Refer to items 001, 002 and 003 23/12/13</t>
  </si>
  <si>
    <t>Checked by Roger</t>
  </si>
  <si>
    <t>Renewal of drain is taking place</t>
  </si>
  <si>
    <t>New drain cover installed</t>
  </si>
  <si>
    <t>Audit completed without NC / Obs.
Record available</t>
  </si>
  <si>
    <t>Duplicate copy withdrawn</t>
  </si>
  <si>
    <t>Removed from site</t>
  </si>
  <si>
    <t>Area cleared.
Estates employs a contractor</t>
  </si>
  <si>
    <t>Completed. Minutes issued to Director of Estates for approval</t>
  </si>
  <si>
    <t>All non conformities are closed.
Some observations are being progressed.</t>
  </si>
  <si>
    <t>y</t>
  </si>
  <si>
    <t>Evidence received from supplier</t>
  </si>
  <si>
    <t>Refer to above preventive action plan</t>
  </si>
  <si>
    <t>Supplier to give evidence of technical competency related to the Environment Agency standard WM2 (http://a0768b4a8a31e106d8b0-50dc802554eb38a24458b98ff72d550b.r19.cf3.rackcdn.com/LIT_5426_acd22f.pdf). It could be via experience as well as qualifications.</t>
  </si>
  <si>
    <t>Boiler House, Westwood and Cryfield are compliant double skin tanks.</t>
  </si>
  <si>
    <t>M Hubbard/ D.Stiles</t>
  </si>
  <si>
    <r>
      <t xml:space="preserve">The system has been tested but not in use. Roger to display memo to his staff. </t>
    </r>
    <r>
      <rPr>
        <b/>
        <sz val="10"/>
        <color indexed="8"/>
        <rFont val="Arial"/>
        <family val="2"/>
      </rPr>
      <t xml:space="preserve">
</t>
    </r>
  </si>
  <si>
    <r>
      <t xml:space="preserve">Permit to be obtained prior to commissioning. Update; 13/05/14 </t>
    </r>
    <r>
      <rPr>
        <b/>
        <sz val="10"/>
        <color indexed="8"/>
        <rFont val="Arial"/>
        <family val="2"/>
      </rPr>
      <t xml:space="preserve">Action: </t>
    </r>
    <r>
      <rPr>
        <sz val="10"/>
        <color indexed="8"/>
        <rFont val="Arial"/>
        <family val="2"/>
      </rPr>
      <t>S.Hughes to confirm with Dave Inman.</t>
    </r>
  </si>
  <si>
    <r>
      <t xml:space="preserve">Colour code Boiler House and Westwood fuel store drainage in priority
Estates project is being raised to develop and manage a comprehensive plan to
1) survey drainages and interceptors around the campus, and add to estates services database
2) identify and colour code surface and storm drainages 
3) Implement a suitable preventive maintenance plan. Update 13/05/14 </t>
    </r>
    <r>
      <rPr>
        <b/>
        <sz val="10"/>
        <color indexed="8"/>
        <rFont val="Arial"/>
        <family val="2"/>
      </rPr>
      <t xml:space="preserve">Action </t>
    </r>
    <r>
      <rPr>
        <sz val="10"/>
        <color indexed="8"/>
        <rFont val="Arial"/>
        <family val="2"/>
      </rPr>
      <t>M.Hubbard to confirm that interceptors have been cleared out.  Action; D.Stiles to progress items 1 and 2 with A.Powell and A.Piper for A.Bishop to progress through consultants. Item 3 D.Stiles to contact John Stranks.</t>
    </r>
  </si>
  <si>
    <t>Acs above see 001.</t>
  </si>
  <si>
    <r>
      <t xml:space="preserve">Update 13/05/14 </t>
    </r>
    <r>
      <rPr>
        <sz val="10"/>
        <rFont val="Arial"/>
        <family val="2"/>
      </rPr>
      <t xml:space="preserve"> M.Hubbard confirmed that labourers check area's on a weekly basis.</t>
    </r>
  </si>
  <si>
    <r>
      <t xml:space="preserve">Updated 13/05/14 </t>
    </r>
    <r>
      <rPr>
        <b/>
        <sz val="10"/>
        <color indexed="8"/>
        <rFont val="Arial"/>
        <family val="2"/>
      </rPr>
      <t xml:space="preserve">Action: </t>
    </r>
    <r>
      <rPr>
        <sz val="10"/>
        <color indexed="8"/>
        <rFont val="Arial"/>
        <family val="2"/>
      </rPr>
      <t>J.Cardinal to create a central location for this information.</t>
    </r>
  </si>
  <si>
    <t>Skip removed</t>
  </si>
  <si>
    <r>
      <t>Update 13/05/14:</t>
    </r>
    <r>
      <rPr>
        <b/>
        <sz val="10"/>
        <color indexed="8"/>
        <rFont val="Arial"/>
        <family val="2"/>
      </rPr>
      <t xml:space="preserve"> Action </t>
    </r>
    <r>
      <rPr>
        <sz val="10"/>
        <color indexed="8"/>
        <rFont val="Arial"/>
        <family val="2"/>
      </rPr>
      <t>J.Cardinal to arrange tool box talks with Dave Inman.</t>
    </r>
  </si>
  <si>
    <t>Contractor is known.
This process is outside Estates EMS</t>
  </si>
  <si>
    <r>
      <t xml:space="preserve">Update 13/05/14: </t>
    </r>
    <r>
      <rPr>
        <b/>
        <sz val="10"/>
        <rFont val="Arial"/>
        <family val="2"/>
      </rPr>
      <t xml:space="preserve">Action </t>
    </r>
    <r>
      <rPr>
        <sz val="10"/>
        <rFont val="Arial"/>
        <family val="2"/>
      </rPr>
      <t xml:space="preserve">S.Hughes to check with Mark Potter. </t>
    </r>
  </si>
  <si>
    <r>
      <t xml:space="preserve">Update 13/05/14: </t>
    </r>
    <r>
      <rPr>
        <b/>
        <sz val="10"/>
        <color indexed="8"/>
        <rFont val="Arial"/>
        <family val="2"/>
      </rPr>
      <t xml:space="preserve">Action </t>
    </r>
    <r>
      <rPr>
        <sz val="10"/>
        <color indexed="8"/>
        <rFont val="Arial"/>
        <family val="2"/>
      </rPr>
      <t>S.Hughes to discuss and confirm with E.Idundun.</t>
    </r>
  </si>
  <si>
    <t>Area has been cleared. A specific controlled fire extinguisher training area will be established with appropriate signage and cordons. Update 13/05/14 M.Hubbard confirmed no further action required.</t>
  </si>
  <si>
    <r>
      <t xml:space="preserve">Update 13/05/14. </t>
    </r>
    <r>
      <rPr>
        <b/>
        <sz val="10"/>
        <color indexed="8"/>
        <rFont val="Arial"/>
        <family val="2"/>
      </rPr>
      <t xml:space="preserve">Action </t>
    </r>
    <r>
      <rPr>
        <sz val="10"/>
        <color indexed="8"/>
        <rFont val="Arial"/>
        <family val="2"/>
      </rPr>
      <t>D.Stiles to arrange annual checks of the diesel tanks as part of the PPM process (Discuss with K.Richardson).</t>
    </r>
  </si>
  <si>
    <r>
      <t xml:space="preserve">Update 13/05/14. </t>
    </r>
    <r>
      <rPr>
        <sz val="10"/>
        <color indexed="8"/>
        <rFont val="Arial"/>
        <family val="2"/>
      </rPr>
      <t>M.Hubbard confirmed that microwave is removed and labourers carry out a weekly checks.</t>
    </r>
  </si>
  <si>
    <r>
      <t xml:space="preserve">Update 13/05/14. </t>
    </r>
    <r>
      <rPr>
        <b/>
        <sz val="10"/>
        <rFont val="Arial"/>
        <family val="2"/>
      </rPr>
      <t>Action:</t>
    </r>
    <r>
      <rPr>
        <sz val="10"/>
        <rFont val="Arial"/>
        <family val="2"/>
      </rPr>
      <t xml:space="preserve"> M.Hubbard to confirm that drain cover fits correctly.</t>
    </r>
  </si>
  <si>
    <r>
      <t>Update 13/05/14.</t>
    </r>
    <r>
      <rPr>
        <b/>
        <sz val="10"/>
        <rFont val="Arial"/>
        <family val="2"/>
      </rPr>
      <t xml:space="preserve"> Action: </t>
    </r>
    <r>
      <rPr>
        <sz val="10"/>
        <rFont val="Arial"/>
        <family val="2"/>
      </rPr>
      <t>J.Cardinal to update the policy manual.</t>
    </r>
  </si>
  <si>
    <t>Update 13/05/14. This item will be discussed as part of a wider meeting scheduled for July 2014.</t>
  </si>
  <si>
    <r>
      <t xml:space="preserve">Update 13/05/14. </t>
    </r>
    <r>
      <rPr>
        <b/>
        <sz val="10"/>
        <rFont val="Arial"/>
        <family val="2"/>
      </rPr>
      <t>Action:</t>
    </r>
    <r>
      <rPr>
        <sz val="10"/>
        <rFont val="Arial"/>
        <family val="2"/>
      </rPr>
      <t xml:space="preserve"> S.Hughes to set up a reminder process with E.Idundun to re-register Dec 2016.</t>
    </r>
  </si>
  <si>
    <r>
      <t xml:space="preserve">Update 13/05/14. </t>
    </r>
    <r>
      <rPr>
        <b/>
        <sz val="10"/>
        <rFont val="Arial"/>
        <family val="2"/>
      </rPr>
      <t>Action</t>
    </r>
    <r>
      <rPr>
        <sz val="10"/>
        <rFont val="Arial"/>
        <family val="2"/>
      </rPr>
      <t>: J.Cardinal to check and confirm.</t>
    </r>
  </si>
  <si>
    <t>Refer to above preventive action plan. Update 13/05/14 see above.</t>
  </si>
  <si>
    <r>
      <t>Update 13/05/14.</t>
    </r>
    <r>
      <rPr>
        <b/>
        <sz val="10"/>
        <rFont val="Arial"/>
        <family val="2"/>
      </rPr>
      <t xml:space="preserve"> Action</t>
    </r>
    <r>
      <rPr>
        <sz val="10"/>
        <rFont val="Arial"/>
        <family val="2"/>
      </rPr>
      <t>: J.Cardinal to contact Sam Boulby to remove from system.</t>
    </r>
  </si>
  <si>
    <r>
      <t xml:space="preserve">Display procedures will be improved with pictures/pictograms. 
STAGE 2 (February 2014)
Emergency procedures will be tested with staff to assess the process flow and effective communication. Update 13/05/14. </t>
    </r>
    <r>
      <rPr>
        <b/>
        <sz val="10"/>
        <rFont val="Arial"/>
        <family val="2"/>
      </rPr>
      <t xml:space="preserve">Action: </t>
    </r>
    <r>
      <rPr>
        <sz val="10"/>
        <rFont val="Arial"/>
        <family val="2"/>
      </rPr>
      <t>D.Stiles to organise stage 2 and hold an initial meeting with S.Hughes and M.Kennell, Head of Security.</t>
    </r>
  </si>
  <si>
    <t>Action Completed.
Stephen is procuring additional kits, signs and granules as well as fire extinguishers</t>
  </si>
  <si>
    <t>Additional spill kits are available and in the process of being allocated to electricians vans.
A review of spill kits location around critical areas has taken place.
Regular review will take place. Update 13/05/14 Action: S.Hughes to provide a list of fixed split kits and discuss with Katia Merine to set up a process for replenishing stock. Action: M.Hubbard to add onto Bob Mount's list of tasks to check all fixed spill kits.</t>
  </si>
  <si>
    <t>External lights left on</t>
  </si>
  <si>
    <t>believe the area is used for fire extinguisher training. 
To implement a procedure / label by engineer to indicate it is a restricted and controlled fire?</t>
  </si>
  <si>
    <t>1) Tool box talk to all estates teams
2) Issue tool bax talk to all campus facilities managers
3) Refresh signs in area
4) Issue brief on Insite</t>
  </si>
  <si>
    <t>Update 13/05/14.M.Hubbard confirmed all works are completed.</t>
  </si>
  <si>
    <t>Further inspections to area. Update 13/05/14.M.Hubbard confirmed that all works are completed.</t>
  </si>
  <si>
    <t>Update 13/05/14.M.Hubbard confirmed that all works are completed.</t>
  </si>
  <si>
    <t>Further improvements to area implemented. Update 13/05/14.M.Hubbard confirmed all works are completed.</t>
  </si>
  <si>
    <r>
      <t>Update 13/05/14</t>
    </r>
    <r>
      <rPr>
        <b/>
        <sz val="10"/>
        <rFont val="Arial"/>
        <family val="2"/>
      </rPr>
      <t>. Action</t>
    </r>
    <r>
      <rPr>
        <sz val="10"/>
        <rFont val="Arial"/>
        <family val="2"/>
      </rPr>
      <t>: S.Hughes to raise a docket to fix the spill kits  within the boiler room.</t>
    </r>
  </si>
  <si>
    <t>Update 13/05/14. J.Cardinal confirmed that we have written to all our suppliers to advise of the ISO 14001 and Adrian Gurney completes a 10% audit check.</t>
  </si>
  <si>
    <t>STAGE 1
A desktop emergency exercise has been organised with Security, maintenance, facilities and sustainability teams.
A process has been identified and agreed for the reporting and response to emergency spills in critical locations.</t>
  </si>
  <si>
    <t>Preventative action carried out</t>
  </si>
  <si>
    <t>Drainage gulley's would benefit from colour coding to identify surface water and foul sewers.</t>
  </si>
  <si>
    <t>Action with</t>
  </si>
  <si>
    <t>S.Hughes</t>
  </si>
  <si>
    <t>M.Hubbard</t>
  </si>
  <si>
    <t>D.Stiles</t>
  </si>
  <si>
    <t>J.Cardinal</t>
  </si>
  <si>
    <t>29/5/14 M.Hubbard to confirm that interceptors have been cleared out.[Mick Hubbard] completed -  see attached document</t>
  </si>
  <si>
    <t>29/5/14 Uneven road gulley surrounding will not allow drain cover to fit. M.Hubbard to confirm that drain cover fits correctly.[Mick Hubbard]  I don’t think this is relevant anymore as we have a new interceptor fitted and Aco drain alongside the boilerhouse.</t>
  </si>
  <si>
    <t>Items 1 and 2 - D.Stiles emailed A.Powell 2/6/14</t>
  </si>
  <si>
    <t>Items 3 - D.Stiles emailed J.Stranks and Kevin Richardson – 4/6/14</t>
  </si>
  <si>
    <t>D.Stiles emailed Kevin Richardson – 4/6/14</t>
  </si>
  <si>
    <t>04/06/14 Meetings have been held with John Phillips,  Health &amp; Safety Systems and Audit Manager and Joy Findlay, Assistant Registrar (Risk, Continuity and Information Security) – See communication emails.</t>
  </si>
  <si>
    <t>see email in Actions folder</t>
  </si>
  <si>
    <t>see sheet in Actions folder</t>
  </si>
  <si>
    <t>ef-02-environmental_work_planning_checksheet.xls 
to be added to construction projects tender documentation + guidance received from D. Inman</t>
  </si>
  <si>
    <t>Environment Management Plan to be issued to designers on appointment</t>
  </si>
  <si>
    <t>Environment Management Plan to be issued to contractors at tender stage as part of specification</t>
  </si>
  <si>
    <t>Site waste management template to be issued</t>
  </si>
  <si>
    <t>Should the Environment Group be extended with a represented of the project team (Chris or senior project manager)?</t>
  </si>
  <si>
    <t>to clarify status and policy for PAT testing including fixed and mobile equipment (i.e. equipment in Argent Court Annex Pat testing certificate elapsed January 2014)</t>
  </si>
  <si>
    <t xml:space="preserve">ET-04 Environmental Induction Lesson Plan: list all names </t>
  </si>
  <si>
    <t>Cogenco - OSL: to update their procedures to ensure temporary measures are in place until Boiler House tank is bunded and areas secured</t>
  </si>
  <si>
    <t>To confirm storage location for CHP mainteance files</t>
  </si>
  <si>
    <t>OFI It is recommended that supplier review requirements / qualifications are reviewed on critical subcontractors, in particular applications that include gas and electrical installations and subsequent testing equipment calibrations.</t>
  </si>
  <si>
    <t>Verify Drain R Us supplier approval and improvement plan to progress vendor questionnaire return (invite for a progress meeting , perhaps adopting our “Environmental management Plan”</t>
  </si>
  <si>
    <t>define plan to continue collecting vendor questionnaire feedback from suppliers base in addition to the 10 already completed (waste, civil contractors…)</t>
  </si>
  <si>
    <t>To clarify roles and responsibilities for all documentation managament and actions/audits tracking</t>
  </si>
  <si>
    <t>C. Carrington / Projects</t>
  </si>
  <si>
    <t>C. Carrington / Projects + Purchasing</t>
  </si>
  <si>
    <t>Envt Group</t>
  </si>
  <si>
    <t>Envt Group to confirm</t>
  </si>
  <si>
    <t>M. Hubbard +  J. Cardinal</t>
  </si>
  <si>
    <t>J. Cardinal + A. Gurney</t>
  </si>
  <si>
    <t>started</t>
  </si>
  <si>
    <t>from 24/02/14</t>
  </si>
  <si>
    <t>Complete</t>
  </si>
  <si>
    <t>M Stacey email 20/01
Jayne collects evidences</t>
  </si>
  <si>
    <t>Meeting held 28/01</t>
  </si>
  <si>
    <t>Cogenco has issued new procedures that must be displayed on main and east site.
+ to organise tool box talks to ensure BST staff are aware of the procedure</t>
  </si>
  <si>
    <t>May Chased by email</t>
  </si>
  <si>
    <t>May 2nd Chase by email</t>
  </si>
  <si>
    <t>May Response</t>
  </si>
  <si>
    <t>June Chased by email</t>
  </si>
  <si>
    <t>June 2nd Chase by email</t>
  </si>
  <si>
    <t>June Response</t>
  </si>
  <si>
    <t xml:space="preserve">Action: To be added in Concerto check lists </t>
  </si>
  <si>
    <t>Action: To be discussed and assessed at Monthly meeting</t>
  </si>
  <si>
    <t>ongoing</t>
  </si>
  <si>
    <t>Continued action</t>
  </si>
  <si>
    <t>S.Hughes to confirm with Dave Inman.</t>
  </si>
  <si>
    <t>M.Hubbard to confirm that interceptors have been cleared out</t>
  </si>
  <si>
    <t>D.Stiles to progress items 1 and 2 with A.Powell and A.Piper for A.Bishop to progress through consultants. Item 3 D.Stiles to contact John Stranks.</t>
  </si>
  <si>
    <t xml:space="preserve">S.Hughes to provide a list of fixed split kits and discuss with Katia Merine to set up a process for replenishing stock. </t>
  </si>
  <si>
    <t>M.Hubbard to add onto Bob Mount's list of tasks to check all fixed spill kits.</t>
  </si>
  <si>
    <t>J.Cardinal to create a central location for this information.</t>
  </si>
  <si>
    <t>J.Cardinal to arrange tool box talks with Dave Inman</t>
  </si>
  <si>
    <t>S.Hughes to check with Mark Potter</t>
  </si>
  <si>
    <t>S.Hughes to discuss and confirm with E.Idundun</t>
  </si>
  <si>
    <t>D.Stiles to arrange annual checks of the diesel tanks as part of the PPM process (Discuss with K.Richardson).</t>
  </si>
  <si>
    <t>M.Hubbard to confirm that drain cover fits correctly.</t>
  </si>
  <si>
    <t>J.Cardinal to update the policy manual.</t>
  </si>
  <si>
    <t>S.Hughes to set up a reminder process with E.Idundun to re-register Dec 2016.</t>
  </si>
  <si>
    <t>J.Cardinal to check and confirm.</t>
  </si>
  <si>
    <t>S.Hughes to raise a docket to fix the spill kits within the boiler room</t>
  </si>
  <si>
    <t>J.Cardinal to contact Sam Boulby to remove from system.</t>
  </si>
  <si>
    <r>
      <t>D.Stiles  had a Emergency testing meeting with Joy Findlay,</t>
    </r>
    <r>
      <rPr>
        <sz val="11"/>
        <color indexed="8"/>
        <rFont val="Arial"/>
        <family val="2"/>
      </rPr>
      <t xml:space="preserve"> Assistant Registrar (Risk, Continuity and Information Security)</t>
    </r>
    <r>
      <rPr>
        <sz val="11"/>
        <rFont val="Arial"/>
        <family val="2"/>
      </rPr>
      <t xml:space="preserve"> to consider a desk top stage 2 exercise</t>
    </r>
    <r>
      <rPr>
        <sz val="11"/>
        <color indexed="56"/>
        <rFont val="Arial"/>
        <family val="2"/>
      </rPr>
      <t>.</t>
    </r>
    <r>
      <rPr>
        <sz val="11"/>
        <rFont val="Arial"/>
        <family val="2"/>
      </rPr>
      <t xml:space="preserve"> </t>
    </r>
  </si>
  <si>
    <r>
      <t xml:space="preserve">M.Hubbard confirmed that interceptors have been installed and </t>
    </r>
    <r>
      <rPr>
        <b/>
        <sz val="11"/>
        <rFont val="Arial"/>
        <family val="2"/>
      </rPr>
      <t>J.Cardinal</t>
    </r>
    <r>
      <rPr>
        <sz val="11"/>
        <rFont val="Arial"/>
        <family val="2"/>
      </rPr>
      <t xml:space="preserve"> to update D.Inman. </t>
    </r>
  </si>
  <si>
    <t>Copies of permits will be obtained from the Environment Agency</t>
  </si>
  <si>
    <t>To make available Glycol COSHH data sheet
Where are all COSHH data sheets stored?
Who is responsible for COSHH data sheets?
What procedure if there is a spillage of glycol in an AHU on a roof - plant room?  Glycol and heating fluid inhibitor: to receive advice from David Inman on required action + guidance received from D. Inman</t>
  </si>
  <si>
    <t>Action: to review starting by order of risks priority (risk register).  Action: to assess risks before being planned. Action: Inhibitor fluid: to obtain COSHH data sheet from G. Lynex</t>
  </si>
  <si>
    <r>
      <t xml:space="preserve">Update = Complete
</t>
    </r>
    <r>
      <rPr>
        <b/>
        <sz val="10"/>
        <rFont val="Arial"/>
        <family val="2"/>
      </rPr>
      <t>Display = to be done</t>
    </r>
  </si>
  <si>
    <r>
      <t xml:space="preserve">Opportunities for Improvement from certification audit. </t>
    </r>
    <r>
      <rPr>
        <b/>
        <sz val="10"/>
        <rFont val="Arial"/>
        <family val="2"/>
      </rPr>
      <t>Member of Envmt Group to liaise with A.Gurney</t>
    </r>
  </si>
  <si>
    <t>D. Inman / J.Cardinal</t>
  </si>
  <si>
    <t>Denise &amp; Envmt Group</t>
  </si>
  <si>
    <t>complete</t>
  </si>
  <si>
    <t>This will be discussed with Dave Inman on 24/06/14 to be delivered on date to be confirmed?</t>
  </si>
  <si>
    <t>complete but needs to be approved by a member of the Environment Group, look at at next meeting. Copy of manual in M drive/EMS/Corrective actions</t>
  </si>
  <si>
    <t>02/07/2014 Joel emailed Sam Boulby to check.</t>
  </si>
  <si>
    <t>02/07/2014 Joel not spoken with Julie Brannon, will update when he has.</t>
  </si>
  <si>
    <t>02/07/2014 David Inman updated by email.</t>
  </si>
  <si>
    <t>Items 1 &amp; 2 Ongoing, Duncan in communication with Alan Powell. Item 3 MH to discuss programme for interceptors with JStranks</t>
  </si>
  <si>
    <t>This is not part of the PPM. A specialist needs to be appointed to write a specification for this. Richard Howard is recommended. Any objections by the group on 08/07/14?</t>
  </si>
  <si>
    <t>Duncan in communication with Joy Findlay. Can the recent bus fire incident be used as an example of this?  Duncan to further consult with Chris Mayfield.</t>
  </si>
  <si>
    <t>As Above</t>
  </si>
  <si>
    <t>S.Hughes has contacted David Inman regarding the University Sports Ground interceptor having an Environment Agency discharge permit.  Roger Boxall is liaising with the Environment Agency to discuss this as there is no consent in place.  The group stated that a permit is needed before the September Audit.  SH to follow-up with Roger Boxall.</t>
  </si>
  <si>
    <t>July Response</t>
  </si>
  <si>
    <t xml:space="preserve">JC &amp; David Inman spoke with Roger Boxall regarding above.  The Environment Agency has visited the site and has stated verbally that they are happy for the discharge to go into the woodland.  Roger Boxall will chase the Environment Agency regarding written confirmation of this and whether a permit is needed.  The interceptor will need to be cleaned periodically and Roger Boxall will ensure this takes place through the Grounds team schedule. </t>
  </si>
  <si>
    <t>Nilwaste, no competency checks on persons advising on hazardous waste.  SH will check with Ebiyon Idundun for copies of qualifications.  JC/SH to ensure that this is discussed with David Inman on 21 July.</t>
  </si>
  <si>
    <r>
      <t xml:space="preserve">This action can be closed as SH has discussed with Katia Merine regarding fixed spill kits.  There is a minimum number on the system and then they will get re-ordered.  SH stated he would do a test purchase to check the system is working properly.  SH also noted good practice, there are service labels at the boiler house, which are a good idea.  The large spill kits have tie-wrapped sealed tops.  </t>
    </r>
    <r>
      <rPr>
        <b/>
        <sz val="11"/>
        <rFont val="Arial"/>
        <family val="2"/>
      </rPr>
      <t>Action:</t>
    </r>
    <r>
      <rPr>
        <sz val="11"/>
        <rFont val="Arial"/>
        <family val="2"/>
      </rPr>
      <t xml:space="preserve"> Discharged </t>
    </r>
  </si>
  <si>
    <r>
      <t xml:space="preserve">Action: </t>
    </r>
    <r>
      <rPr>
        <sz val="11"/>
        <rFont val="Arial"/>
        <family val="2"/>
      </rPr>
      <t xml:space="preserve">Discharged for composting exemption.  All permits/exemptions are to be kept on the Shared drive in the EMS section.  JC will speak to David Inman on 21 July regarding which Environment Agency permits/exemptions we need to keep/obtain a copy of.  </t>
    </r>
  </si>
  <si>
    <r>
      <t xml:space="preserve">This has not been fully completed.  SH/GH stated this should be a measured approach around areas of risk mainly, such as at the Boiler House.  This will also need to be refreshed and is therefore </t>
    </r>
    <r>
      <rPr>
        <b/>
        <sz val="11"/>
        <rFont val="Arial"/>
        <family val="2"/>
      </rPr>
      <t>ongoing</t>
    </r>
    <r>
      <rPr>
        <sz val="11"/>
        <rFont val="Arial"/>
        <family val="2"/>
      </rPr>
      <t>.</t>
    </r>
  </si>
  <si>
    <t xml:space="preserve">Toolbox talks have taken place with Clerk of Works and will be organised with other sections.  On 21 July a toolbox talk will take place with the Small Works team and discussions with Senior Project Managers.  This is ongoing for future sessions to be organised between JC and David Inman.  </t>
  </si>
  <si>
    <r>
      <t>DS asked whether Richard Howard should process the specification for annual checks of the diesel tanks.  MS stated that Richard Howard would be able to specify the contractor.  DS to discuss with Richard Howard.</t>
    </r>
    <r>
      <rPr>
        <b/>
        <sz val="11"/>
        <rFont val="Arial"/>
        <family val="2"/>
      </rPr>
      <t xml:space="preserve"> </t>
    </r>
  </si>
  <si>
    <r>
      <t xml:space="preserve">Extract of information supplied by Chris Mayfield. A statement from Kevin Richardson of his actions on that day is needed to support with drainage plans and supporting the Environment Agency. </t>
    </r>
    <r>
      <rPr>
        <b/>
        <sz val="11"/>
        <color indexed="56"/>
        <rFont val="Arial"/>
        <family val="2"/>
      </rPr>
      <t>DS to chase.</t>
    </r>
  </si>
  <si>
    <r>
      <t>29/5/14 Drainage gulley's would benefit from colour coding to identify surface water and foul sewers.[Mick Hubbard]</t>
    </r>
    <r>
      <rPr>
        <b/>
        <i/>
        <sz val="11"/>
        <rFont val="Arial"/>
        <family val="2"/>
      </rPr>
      <t xml:space="preserve"> </t>
    </r>
    <r>
      <rPr>
        <sz val="11"/>
        <rFont val="Arial"/>
        <family val="2"/>
      </rPr>
      <t xml:space="preserve"> in progress.  </t>
    </r>
  </si>
  <si>
    <r>
      <t>29/5/14 M.Hubbard to add onto Bob Mount's list of tasks to check all fixed spill kits.</t>
    </r>
    <r>
      <rPr>
        <sz val="11"/>
        <color indexed="56"/>
        <rFont val="Arial"/>
        <family val="2"/>
      </rPr>
      <t>[Mick Hubbard]  completed</t>
    </r>
  </si>
  <si>
    <t>There is a section for older versions of EMS documents on the intranet page which can only be accessed by certain people.</t>
  </si>
  <si>
    <t>To be progressed further by David Chapman at meeting on 11/08/2014</t>
  </si>
  <si>
    <t>August chase by email</t>
  </si>
  <si>
    <t>15/08/2014 chased SH &amp; JC</t>
  </si>
  <si>
    <t>15/08/2014 chase DS for update</t>
  </si>
  <si>
    <t>15/08/2014 SH chased for update</t>
  </si>
  <si>
    <t xml:space="preserve">15/08/2014 SH chased  </t>
  </si>
  <si>
    <t>Progress?</t>
  </si>
  <si>
    <t>Infrastructure drawings are with Alistair Lawry for update. Once all drawings will be updated it may not be necessary to paint draininge covers.</t>
  </si>
  <si>
    <t>M.Hubbard confirmed that interceptors have been installed</t>
  </si>
  <si>
    <t>Denise and David Chapman to review how staff can be "subscribed" to Moodle</t>
  </si>
  <si>
    <t>Joel and Denise to contact ISOQAR to obtain master file to manufacture logos through facilities vehicles livery supplier</t>
  </si>
  <si>
    <t>Environmental Management Group</t>
  </si>
  <si>
    <t>Projects + J.  Cardinal</t>
  </si>
  <si>
    <t>Concerto check lists for small and large projects are being updated</t>
  </si>
  <si>
    <t>Action: To be added in Concerto check lists  + necessary guidance, preliminaries and tendr documetation</t>
  </si>
  <si>
    <t>Guidances and preliminaries to be developed
Generic statement has been included in NAIC Employers Requirement.</t>
  </si>
  <si>
    <t>Contracts preliminary information packages culd include a the check list in addition of statement. Final decision not made</t>
  </si>
  <si>
    <t>OFI</t>
  </si>
  <si>
    <t>Action: to be issued to designers and to contractors
To be reviewed. No final decision not made</t>
  </si>
  <si>
    <t xml:space="preserve">Projects + J.  Cardinal </t>
  </si>
  <si>
    <t xml:space="preserve">Guidances and preliminaries to be developed
</t>
  </si>
  <si>
    <t xml:space="preserve">Clerk of work competencies enhancement: In view to better support contractors environmental awareness and commitment, University clerk of work should be conversant with all exceptations requested from suppliers in EF-02 Environmental Work Planning Checksheet </t>
  </si>
  <si>
    <t>To deliver tool box talk to Surveyors and Clerkof works
Tool box talks delivered to part of clerck of works and surveyors. Rainng certificates awaited</t>
  </si>
  <si>
    <t>Further material to be added to Moodle site</t>
  </si>
  <si>
    <t xml:space="preserve">Environmental Management Group to consider when reviewing Impacts and Aspects </t>
  </si>
  <si>
    <t>Strategies and guidances incorporated in Concerto to be reviewed with Estates office consultant.</t>
  </si>
  <si>
    <t>Gez Hunter represents projects</t>
  </si>
  <si>
    <t>Gez Hunter seconded to the Group</t>
  </si>
  <si>
    <t>No progress</t>
  </si>
  <si>
    <t>Novemvber 2014</t>
  </si>
  <si>
    <t>To consider if there is a requiremet to linl PAT testing with  ISO 14001 aspects &amp; Impacts</t>
  </si>
  <si>
    <t>Corrective action</t>
  </si>
  <si>
    <t>Preventive action</t>
  </si>
  <si>
    <t>TBA</t>
  </si>
  <si>
    <t>To be finalised when Energy Centres manager will be in post</t>
  </si>
  <si>
    <t>J. Cardinal
A.Gurney</t>
  </si>
  <si>
    <t>To be dicussed with A. Gurney during sustainable procurement meetings in association with actions in progress regarding vendor questionnaire</t>
  </si>
  <si>
    <t>List supplied to procurement team based on spend.</t>
  </si>
  <si>
    <t>Order to be reviewed based on criticality of suppliers (see Excel line 48)</t>
  </si>
  <si>
    <t>Modify Policy Manual to reflect change of certificaiton scope (see certificate)</t>
  </si>
  <si>
    <r>
      <t xml:space="preserve">M. Stacey requested that all Estates staff complete a refresher EMS training. </t>
    </r>
    <r>
      <rPr>
        <b/>
        <sz val="11"/>
        <rFont val="Arial"/>
        <family val="2"/>
      </rPr>
      <t/>
    </r>
  </si>
  <si>
    <t>PFI</t>
  </si>
  <si>
    <t>Action J.Cardinal to organise with support from Denise Clarke and Adrian Bishop to record a process of who within Estates have completed the training.</t>
  </si>
  <si>
    <t>Induction video to be updated after August management review and posted on Moodle</t>
  </si>
  <si>
    <r>
      <t>J.Cardinal raised that he will contact Sam Boulby to obtain an update on the use of the ISO logos for the next meeting.</t>
    </r>
    <r>
      <rPr>
        <b/>
        <sz val="11"/>
        <rFont val="Arial"/>
        <family val="2"/>
      </rPr>
      <t xml:space="preserve"> </t>
    </r>
  </si>
  <si>
    <t>Current ISOQAR logos submitte to Facilities and rejected (insufficient quality)</t>
  </si>
  <si>
    <r>
      <t xml:space="preserve">J.Cardinal raised that we need to embed the Environmental approach across the University, over it was agreed that Estates should obtain an update of Environmental business planning from departments. </t>
    </r>
    <r>
      <rPr>
        <b/>
        <sz val="11"/>
        <rFont val="Arial"/>
        <family val="2"/>
      </rPr>
      <t/>
    </r>
  </si>
  <si>
    <t>Action J.Cardinal to contact Julie Brannon, Health and Safety Advisor to discuss.</t>
  </si>
  <si>
    <t xml:space="preserve">Done for some clerk of works ne for Surveyors
</t>
  </si>
  <si>
    <t>Causation type</t>
  </si>
  <si>
    <t>A.Lawry</t>
  </si>
  <si>
    <t>Date Raised</t>
  </si>
  <si>
    <t>Observation description</t>
  </si>
  <si>
    <t>Date for completion</t>
  </si>
  <si>
    <t>Date Completed</t>
  </si>
  <si>
    <t>complete &amp; on intranet</t>
  </si>
  <si>
    <t>15/08/2014 DS chased for K.Richardson update</t>
  </si>
  <si>
    <t>Site Management</t>
  </si>
  <si>
    <t>The auditor was looking for evidences of a “thought process” linking Estates policy and Impacts &amp; aspects register to project planning. This has been demonstrated for large projects (Bluebells, Sherbourne and WBS ph3b) through design team meeting minutes.</t>
  </si>
  <si>
    <t>August response</t>
  </si>
  <si>
    <t>26/08/14 DS &amp; KR added information to Chris Mayfield's report and this is saved on shared drive in corrective actions.</t>
  </si>
  <si>
    <t>22/08/14 DS emailed RH to discuss inspection of diesal tanks &amp; the frequency &amp; whether a PPM/Service contract is needed.</t>
  </si>
  <si>
    <r>
      <t>Action Environmental Management Group</t>
    </r>
    <r>
      <rPr>
        <sz val="11"/>
        <color indexed="8"/>
        <rFont val="Arial"/>
        <family val="2"/>
      </rPr>
      <t xml:space="preserve"> to identify list of possible permits that should be required (October 2014).</t>
    </r>
  </si>
  <si>
    <t>6 month Management Review August 2014</t>
  </si>
  <si>
    <r>
      <t xml:space="preserve">Action JC: </t>
    </r>
    <r>
      <rPr>
        <u/>
        <sz val="10"/>
        <rFont val="Arial"/>
        <family val="2"/>
      </rPr>
      <t>http://www2.warwick.ac.uk/about/environment/warwick/ems/er-02-v03-environmental_register_of_legislation.xls</t>
    </r>
    <r>
      <rPr>
        <sz val="10"/>
        <rFont val="Arial"/>
      </rPr>
      <t xml:space="preserve"> can be clarified to indicate when an existing legislation is amended (i.e. highlight the difference between lines 4 and 9 in the Water section).  The document also needs a cover with the date</t>
    </r>
  </si>
  <si>
    <r>
      <t xml:space="preserve">The recent bus fire incident will be used and debriefed to review and improve the emergency plan where appropriate. </t>
    </r>
    <r>
      <rPr>
        <u/>
        <sz val="11"/>
        <rFont val="Arial"/>
        <family val="2"/>
      </rPr>
      <t>Action Duncan</t>
    </r>
    <r>
      <rPr>
        <sz val="11"/>
        <rFont val="Arial"/>
        <family val="2"/>
      </rPr>
      <t xml:space="preserve"> to recommend timing</t>
    </r>
  </si>
  <si>
    <r>
      <t xml:space="preserve">The spill response emergency planning video relating to this, the link to which is held on the EMS section of the intranet can be used to help staff with this. Including security gatehouse staff in this would be of use since they deal with out of office hours emergencies, so such a test could check their awareness of the requirement to ring the on-call BST should a pollution incident occur out of hours. </t>
    </r>
    <r>
      <rPr>
        <u/>
        <sz val="11"/>
        <rFont val="Arial"/>
        <family val="2"/>
      </rPr>
      <t>Action Duncan/Joel</t>
    </r>
    <r>
      <rPr>
        <sz val="11"/>
        <rFont val="Arial"/>
        <family val="2"/>
      </rPr>
      <t xml:space="preserve"> to liaise with Security team and advise if security staff should be added in Moodle to monitor availability and staff feedback.</t>
    </r>
  </si>
  <si>
    <r>
      <t>Action Jason (JB)</t>
    </r>
    <r>
      <rPr>
        <sz val="11"/>
        <rFont val="Arial"/>
        <family val="2"/>
      </rPr>
      <t>: to review HSE advice for grounds activities</t>
    </r>
  </si>
  <si>
    <r>
      <t>Action D. Mace + C. Mahony</t>
    </r>
    <r>
      <rPr>
        <sz val="11"/>
        <rFont val="Arial"/>
        <family val="2"/>
      </rPr>
      <t xml:space="preserve">: to provide information on contamination risks in the ground to contractors in works specification packages </t>
    </r>
  </si>
  <si>
    <r>
      <t>Action Jason (JB)</t>
    </r>
    <r>
      <rPr>
        <sz val="11"/>
        <rFont val="Arial"/>
        <family val="2"/>
      </rPr>
      <t xml:space="preserve"> to consider Asbestos awareness toolbox talk for grounds staff.  Foreman/Supervisors to provide formal training, in order for them to advise the grounds staff in the future.  JB offers awareness training to all University departments, but only to specific people that head of department suggest.</t>
    </r>
  </si>
  <si>
    <r>
      <t>Action Duncan</t>
    </r>
    <r>
      <rPr>
        <sz val="11"/>
        <rFont val="Arial"/>
        <family val="2"/>
      </rPr>
      <t>: to review roles &amp; responsibilities for recording waste transfer processes and records. And whether Planning &amp; Compliance should host all these notes/copies of notes in a central location.</t>
    </r>
  </si>
  <si>
    <r>
      <t>Action Procurement</t>
    </r>
    <r>
      <rPr>
        <sz val="11"/>
        <color indexed="8"/>
        <rFont val="Arial"/>
        <family val="2"/>
      </rPr>
      <t xml:space="preserve"> = to consider extending tender due diligences to professional and technical qualification and how to ensure it take place for critical services</t>
    </r>
  </si>
  <si>
    <r>
      <t xml:space="preserve">In association with the above as there is no formal legislation requirement within ISO 14001 it is recommended that competency records and qualifications for both internal and subcontracted maintenance personnel are regularly reviewed and maintained (reference clauses 4.4.2 –training and 4.4.7 –Emergency preparedness and Response) = </t>
    </r>
    <r>
      <rPr>
        <u/>
        <sz val="11"/>
        <color indexed="8"/>
        <rFont val="Arial"/>
        <family val="2"/>
      </rPr>
      <t>Action Planning &amp; Compliance</t>
    </r>
    <r>
      <rPr>
        <sz val="11"/>
        <color indexed="8"/>
        <rFont val="Arial"/>
        <family val="2"/>
      </rPr>
      <t xml:space="preserve"> to  introduce sample random testing + aim to introduce a Planning &amp; Compliance database module</t>
    </r>
  </si>
  <si>
    <r>
      <t xml:space="preserve">Action Environmental Group </t>
    </r>
    <r>
      <rPr>
        <sz val="11"/>
        <color indexed="8"/>
        <rFont val="Arial"/>
        <family val="2"/>
      </rPr>
      <t>to review suppliers / contractors competencies in maintenance contract preliminaries documentation</t>
    </r>
  </si>
  <si>
    <r>
      <t xml:space="preserve">Action D. Mace, C. Mahony </t>
    </r>
    <r>
      <rPr>
        <sz val="11"/>
        <color indexed="8"/>
        <rFont val="Arial"/>
        <family val="2"/>
      </rPr>
      <t>to review suppliers / contractors competencies in preliminaries documentation</t>
    </r>
  </si>
  <si>
    <r>
      <t>Action JC</t>
    </r>
    <r>
      <rPr>
        <sz val="11"/>
        <color indexed="8"/>
        <rFont val="Arial"/>
        <family val="2"/>
      </rPr>
      <t>; to pursue action initiated with Severn Trent Water to review suitability discharge consents.</t>
    </r>
  </si>
  <si>
    <r>
      <t xml:space="preserve">The main waste contractors should be formally audited for legal compliance by the Waste and Recycling Manager. </t>
    </r>
    <r>
      <rPr>
        <u/>
        <sz val="11"/>
        <color indexed="8"/>
        <rFont val="Arial"/>
        <family val="2"/>
      </rPr>
      <t>Action Duncan / Stephen Hughes</t>
    </r>
    <r>
      <rPr>
        <sz val="11"/>
        <color indexed="8"/>
        <rFont val="Arial"/>
        <family val="2"/>
      </rPr>
      <t xml:space="preserve"> to advise</t>
    </r>
  </si>
  <si>
    <t>J.cardinal</t>
  </si>
  <si>
    <t>List of permits</t>
  </si>
  <si>
    <t>J. Cardinal</t>
  </si>
  <si>
    <t>Emergency procedure update</t>
  </si>
  <si>
    <t>List of permits documentation improvement</t>
  </si>
  <si>
    <t>D. Stiles</t>
  </si>
  <si>
    <t>Emergency management improvement</t>
  </si>
  <si>
    <t>D. Stiles
J. Cardinal</t>
  </si>
  <si>
    <t>Handling of contaminated land risks</t>
  </si>
  <si>
    <t>D. Stiles
J. Bunn</t>
  </si>
  <si>
    <t>Review list f applicable legislation to review list of permist held</t>
  </si>
  <si>
    <t>Improve format of legistalion register if appropriate</t>
  </si>
  <si>
    <t>Update emergency procedure with central university feedback and input</t>
  </si>
  <si>
    <t>train necessary staff on emergency procedure update using Moodle</t>
  </si>
  <si>
    <t>It is possible some contaminated material remain in the gound around older campus buildings that could be revealed in the future. Jason Bunn to identify how to best inform Grounds staff</t>
  </si>
  <si>
    <t>It is possible some contaminated material remain in the gound around older campus buildings that could be revealed in the future. Dave Mace to inform contractors in the same way as Grounds staff</t>
  </si>
  <si>
    <t>D. Stiles
J. Bunn
G. Hunter
D&gt; Mace</t>
  </si>
  <si>
    <t>J. Cardinal
D. Stiles
A, Gurney</t>
  </si>
  <si>
    <t>D. Stiles
M. Hubbard</t>
  </si>
  <si>
    <t xml:space="preserve">G. Hunter
D. Mace,
C. Mahony </t>
  </si>
  <si>
    <t>J. Cardinal
M. Jarvis</t>
  </si>
  <si>
    <t>Provide information in time for October Environmental Group meeting</t>
  </si>
  <si>
    <t>Consider if contractors legal compliance should be audited by Estates office in addition of contractors commitment in contracts</t>
  </si>
  <si>
    <t xml:space="preserve">Causation type </t>
  </si>
  <si>
    <r>
      <t xml:space="preserve">The group stated that there should be competency checks/audits on contractors.  Internal audits could take place on contractors training records through the EMS.  </t>
    </r>
    <r>
      <rPr>
        <b/>
        <sz val="11"/>
        <rFont val="Arial"/>
        <family val="2"/>
      </rPr>
      <t xml:space="preserve">Action: </t>
    </r>
    <r>
      <rPr>
        <sz val="11"/>
        <rFont val="Arial"/>
        <family val="2"/>
      </rPr>
      <t>DS will check if there is an environmental section in the CHAS system, in order to see if contractors can be checked for code of conduct and the way that they work in an environmental manner.  There may need to be a paragraph in information issued to contractors asking them to be environmentally aware/sensitive.  This will await DS discussion regarding the CHAS system.  A target of the group’s next meeting given for an update.</t>
    </r>
  </si>
  <si>
    <r>
      <t xml:space="preserve">The permit for water being discharged at the Grounds and Gardens depot is being progressed by David Inman and will pass the task to </t>
    </r>
    <r>
      <rPr>
        <u/>
        <sz val="11"/>
        <color indexed="8"/>
        <rFont val="Arial"/>
        <family val="2"/>
      </rPr>
      <t>Facilities</t>
    </r>
    <r>
      <rPr>
        <sz val="11"/>
        <color indexed="8"/>
        <rFont val="Arial"/>
        <family val="2"/>
      </rPr>
      <t xml:space="preserve"> when sufficient information is gathered.  Written confirmation from the Environment Agency as to whether a permit is needed for discharge has not been received as of yet. Action: Debbie Smith has been asked to speak to Roger Boxall regarding this and for him to check with the Environment Agency for written confirmation.  A target date of before the 9 September Audit was given for this action to be completed</t>
    </r>
  </si>
  <si>
    <t>September response</t>
  </si>
  <si>
    <t>Roger Boxall stated: The EA do not require a Permit or a Consent for the water discharged from our wash down facility. They have asked for confirmation of the water purity which is discharged from the water treatment system.  I have placed an order with Rochester Midland Corporation Ltd to take a water sample and analyse it. The sample was taken last week and we await the results. I will show the environmental auditor a copy of the Rochester Midland Corporation Ltd order tomorrow (9/9/14).</t>
  </si>
  <si>
    <t>6/9/14 JC emailed ISOQAR for advice as to whether can use logo on vehicles and be manufactured by a subcontractor.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</si>
</sst>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809]dd\ mmmm\ yyyy;@"/>
  </numFmts>
  <fonts count="25" x14ac:knownFonts="1">
    <font>
      <sz val="10"/>
      <name val="Arial"/>
    </font>
    <font>
      <sz val="10"/>
      <name val="Arial"/>
    </font>
    <font>
      <sz val="8"/>
      <name val="Arial"/>
      <family val="2"/>
    </font>
    <font>
      <sz val="10"/>
      <name val="Arial"/>
      <family val="2"/>
    </font>
    <font>
      <sz val="10"/>
      <name val="Arial"/>
      <family val="2"/>
    </font>
    <font>
      <sz val="10"/>
      <color indexed="9"/>
      <name val="Arial"/>
      <family val="2"/>
    </font>
    <font>
      <sz val="10"/>
      <color indexed="9"/>
      <name val="Arial"/>
      <family val="2"/>
    </font>
    <font>
      <sz val="10"/>
      <name val="Arial"/>
      <family val="2"/>
    </font>
    <font>
      <sz val="10"/>
      <color indexed="8"/>
      <name val="Arial"/>
      <family val="2"/>
    </font>
    <font>
      <sz val="10"/>
      <name val="Arial"/>
      <family val="2"/>
    </font>
    <font>
      <i/>
      <sz val="10"/>
      <color indexed="8"/>
      <name val="Arial"/>
      <family val="2"/>
    </font>
    <font>
      <b/>
      <sz val="10"/>
      <color indexed="8"/>
      <name val="Arial"/>
      <family val="2"/>
    </font>
    <font>
      <b/>
      <sz val="10"/>
      <name val="Arial"/>
      <family val="2"/>
    </font>
    <font>
      <sz val="11"/>
      <name val="Arial"/>
      <family val="2"/>
    </font>
    <font>
      <b/>
      <i/>
      <sz val="11"/>
      <name val="Arial"/>
      <family val="2"/>
    </font>
    <font>
      <sz val="11"/>
      <color indexed="56"/>
      <name val="Arial"/>
      <family val="2"/>
    </font>
    <font>
      <sz val="11"/>
      <name val="Calibri"/>
      <family val="2"/>
    </font>
    <font>
      <b/>
      <sz val="11"/>
      <name val="Arial"/>
      <family val="2"/>
    </font>
    <font>
      <sz val="11"/>
      <color indexed="8"/>
      <name val="Arial"/>
      <family val="2"/>
    </font>
    <font>
      <b/>
      <sz val="11"/>
      <color indexed="56"/>
      <name val="Arial"/>
      <family val="2"/>
    </font>
    <font>
      <u/>
      <sz val="11"/>
      <color indexed="8"/>
      <name val="Arial"/>
      <family val="2"/>
    </font>
    <font>
      <u/>
      <sz val="10"/>
      <name val="Arial"/>
      <family val="2"/>
    </font>
    <font>
      <u/>
      <sz val="11"/>
      <name val="Arial"/>
      <family val="2"/>
    </font>
    <font>
      <sz val="11"/>
      <color rgb="FF1F497D"/>
      <name val="Arial"/>
      <family val="2"/>
    </font>
    <font>
      <sz val="11"/>
      <color rgb="FF1F497D"/>
      <name val="Calibri"/>
      <family val="2"/>
    </font>
  </fonts>
  <fills count="14">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41"/>
        <bgColor indexed="64"/>
      </patternFill>
    </fill>
    <fill>
      <patternFill patternType="solid">
        <fgColor indexed="17"/>
        <bgColor indexed="64"/>
      </patternFill>
    </fill>
    <fill>
      <patternFill patternType="solid">
        <fgColor indexed="44"/>
        <bgColor indexed="64"/>
      </patternFill>
    </fill>
    <fill>
      <patternFill patternType="solid">
        <fgColor indexed="31"/>
        <bgColor indexed="64"/>
      </patternFill>
    </fill>
    <fill>
      <patternFill patternType="solid">
        <fgColor indexed="26"/>
        <bgColor indexed="64"/>
      </patternFill>
    </fill>
    <fill>
      <patternFill patternType="solid">
        <fgColor indexed="15"/>
        <bgColor indexed="64"/>
      </patternFill>
    </fill>
    <fill>
      <patternFill patternType="solid">
        <fgColor indexed="10"/>
        <bgColor indexed="64"/>
      </patternFill>
    </fill>
    <fill>
      <patternFill patternType="solid">
        <fgColor indexed="22"/>
        <bgColor indexed="64"/>
      </patternFill>
    </fill>
    <fill>
      <patternFill patternType="solid">
        <fgColor indexed="43"/>
        <bgColor indexed="64"/>
      </patternFill>
    </fill>
    <fill>
      <patternFill patternType="solid">
        <fgColor rgb="FFFFC0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10">
    <xf numFmtId="0" fontId="0" fillId="0" borderId="0" xfId="0"/>
    <xf numFmtId="0" fontId="3" fillId="0" borderId="0" xfId="0" applyFont="1"/>
    <xf numFmtId="49" fontId="4" fillId="0" borderId="0" xfId="0" applyNumberFormat="1" applyFont="1" applyAlignment="1">
      <alignment horizontal="left" wrapText="1"/>
    </xf>
    <xf numFmtId="0" fontId="9" fillId="0" borderId="0" xfId="0" applyFont="1" applyAlignment="1">
      <alignment horizontal="left" wrapText="1"/>
    </xf>
    <xf numFmtId="0" fontId="4" fillId="0" borderId="0" xfId="0" applyFont="1" applyAlignment="1">
      <alignment horizontal="left" wrapText="1"/>
    </xf>
    <xf numFmtId="0" fontId="7" fillId="0" borderId="0" xfId="0" applyFont="1" applyAlignment="1">
      <alignment horizontal="left" wrapText="1"/>
    </xf>
    <xf numFmtId="164" fontId="4" fillId="0" borderId="0" xfId="0" applyNumberFormat="1" applyFont="1" applyAlignment="1">
      <alignment horizontal="left" wrapText="1"/>
    </xf>
    <xf numFmtId="14" fontId="3" fillId="0" borderId="1" xfId="0" applyNumberFormat="1" applyFont="1" applyBorder="1" applyAlignment="1">
      <alignment horizontal="left" vertical="top" wrapText="1"/>
    </xf>
    <xf numFmtId="49" fontId="8" fillId="0" borderId="1" xfId="0" applyNumberFormat="1" applyFont="1" applyBorder="1" applyAlignment="1">
      <alignment horizontal="left" vertical="top" wrapText="1"/>
    </xf>
    <xf numFmtId="0" fontId="8" fillId="0" borderId="1" xfId="0" applyFont="1" applyBorder="1" applyAlignment="1">
      <alignment horizontal="left" vertical="top" wrapText="1"/>
    </xf>
    <xf numFmtId="0" fontId="3" fillId="0" borderId="1" xfId="0" applyFont="1" applyBorder="1" applyAlignment="1">
      <alignment horizontal="left" vertical="top" wrapText="1"/>
    </xf>
    <xf numFmtId="9" fontId="0" fillId="0" borderId="0" xfId="0" applyNumberFormat="1"/>
    <xf numFmtId="0" fontId="1" fillId="2" borderId="2" xfId="0" applyFont="1" applyFill="1" applyBorder="1" applyAlignment="1">
      <alignment horizontal="left" vertical="top" wrapText="1"/>
    </xf>
    <xf numFmtId="0" fontId="1" fillId="3" borderId="2" xfId="0" applyFont="1" applyFill="1" applyBorder="1" applyAlignment="1">
      <alignment horizontal="left" vertical="top" wrapText="1"/>
    </xf>
    <xf numFmtId="49" fontId="1" fillId="4" borderId="3" xfId="0" applyNumberFormat="1" applyFont="1" applyFill="1" applyBorder="1" applyAlignment="1">
      <alignment horizontal="left" vertical="top" wrapText="1"/>
    </xf>
    <xf numFmtId="0" fontId="5" fillId="5" borderId="3" xfId="0" applyFont="1" applyFill="1" applyBorder="1" applyAlignment="1">
      <alignment horizontal="left" vertical="top" wrapText="1"/>
    </xf>
    <xf numFmtId="0" fontId="7" fillId="7" borderId="5" xfId="0" applyFont="1" applyFill="1" applyBorder="1" applyAlignment="1">
      <alignment horizontal="left" vertical="top" wrapText="1"/>
    </xf>
    <xf numFmtId="0" fontId="7" fillId="8" borderId="2" xfId="0" applyFont="1" applyFill="1" applyBorder="1" applyAlignment="1">
      <alignment horizontal="left" vertical="top" wrapText="1"/>
    </xf>
    <xf numFmtId="0" fontId="7" fillId="9" borderId="2" xfId="0" applyFont="1" applyFill="1" applyBorder="1" applyAlignment="1">
      <alignment horizontal="left" vertical="top" wrapText="1"/>
    </xf>
    <xf numFmtId="0" fontId="5" fillId="10" borderId="2" xfId="0" applyFont="1" applyFill="1" applyBorder="1" applyAlignment="1">
      <alignment horizontal="left" vertical="top" wrapText="1"/>
    </xf>
    <xf numFmtId="0" fontId="3" fillId="0" borderId="1" xfId="0" applyFont="1" applyBorder="1" applyAlignment="1">
      <alignment vertical="top"/>
    </xf>
    <xf numFmtId="0" fontId="3" fillId="2" borderId="6" xfId="0" applyFont="1" applyFill="1" applyBorder="1" applyAlignment="1">
      <alignment horizontal="left" vertical="top" wrapText="1"/>
    </xf>
    <xf numFmtId="0" fontId="3" fillId="3" borderId="6" xfId="0" applyFont="1" applyFill="1" applyBorder="1" applyAlignment="1">
      <alignment horizontal="left" vertical="top" wrapText="1"/>
    </xf>
    <xf numFmtId="49" fontId="3" fillId="4" borderId="7" xfId="0" applyNumberFormat="1" applyFont="1" applyFill="1" applyBorder="1" applyAlignment="1">
      <alignment horizontal="left" vertical="top" wrapText="1"/>
    </xf>
    <xf numFmtId="0" fontId="6" fillId="5" borderId="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7" borderId="8" xfId="0" applyFont="1" applyFill="1" applyBorder="1" applyAlignment="1">
      <alignment horizontal="left" vertical="top" wrapText="1"/>
    </xf>
    <xf numFmtId="0" fontId="3" fillId="8" borderId="6" xfId="0" applyFont="1" applyFill="1" applyBorder="1" applyAlignment="1">
      <alignment horizontal="left" vertical="top" wrapText="1"/>
    </xf>
    <xf numFmtId="0" fontId="3" fillId="9" borderId="6" xfId="0" applyFont="1" applyFill="1" applyBorder="1" applyAlignment="1">
      <alignment horizontal="left" vertical="top" wrapText="1"/>
    </xf>
    <xf numFmtId="49" fontId="3" fillId="0" borderId="1" xfId="0" applyNumberFormat="1" applyFont="1" applyBorder="1" applyAlignment="1">
      <alignment horizontal="left" vertical="top" wrapText="1"/>
    </xf>
    <xf numFmtId="17" fontId="3" fillId="0" borderId="1" xfId="0" applyNumberFormat="1" applyFont="1" applyBorder="1" applyAlignment="1">
      <alignment horizontal="left" vertical="top" wrapText="1"/>
    </xf>
    <xf numFmtId="0" fontId="3" fillId="10" borderId="6" xfId="0" applyFont="1" applyFill="1" applyBorder="1" applyAlignment="1">
      <alignment horizontal="left" vertical="top" wrapText="1"/>
    </xf>
    <xf numFmtId="49" fontId="1" fillId="11" borderId="2" xfId="0" applyNumberFormat="1" applyFont="1" applyFill="1" applyBorder="1" applyAlignment="1">
      <alignment horizontal="left" vertical="top" wrapText="1"/>
    </xf>
    <xf numFmtId="49" fontId="3" fillId="11" borderId="6" xfId="0" applyNumberFormat="1" applyFont="1" applyFill="1" applyBorder="1" applyAlignment="1">
      <alignment horizontal="left" vertical="top" wrapText="1"/>
    </xf>
    <xf numFmtId="0" fontId="3" fillId="0" borderId="1" xfId="0" applyFont="1" applyBorder="1" applyAlignment="1">
      <alignment wrapText="1"/>
    </xf>
    <xf numFmtId="0" fontId="8" fillId="0" borderId="1" xfId="0" applyFont="1" applyBorder="1" applyAlignment="1">
      <alignment wrapText="1"/>
    </xf>
    <xf numFmtId="0" fontId="3" fillId="12" borderId="0" xfId="0" applyFont="1" applyFill="1" applyBorder="1" applyAlignment="1">
      <alignment horizontal="left" vertical="top" wrapText="1"/>
    </xf>
    <xf numFmtId="15" fontId="0" fillId="0" borderId="1" xfId="0" applyNumberFormat="1" applyBorder="1" applyAlignment="1">
      <alignment horizontal="left" vertical="top"/>
    </xf>
    <xf numFmtId="0" fontId="8" fillId="0" borderId="1" xfId="0" applyFont="1" applyBorder="1" applyAlignment="1">
      <alignment vertical="top" wrapText="1"/>
    </xf>
    <xf numFmtId="0" fontId="3" fillId="0" borderId="1" xfId="0" applyFont="1" applyBorder="1" applyAlignment="1">
      <alignment vertical="top" wrapText="1"/>
    </xf>
    <xf numFmtId="9" fontId="0" fillId="0" borderId="0" xfId="1" applyFont="1"/>
    <xf numFmtId="0" fontId="8" fillId="12" borderId="0" xfId="0" applyFont="1" applyFill="1" applyBorder="1" applyAlignment="1">
      <alignment horizontal="left" vertical="top" wrapText="1"/>
    </xf>
    <xf numFmtId="0" fontId="4" fillId="0" borderId="1" xfId="0" applyFont="1" applyBorder="1" applyAlignment="1">
      <alignment horizontal="left" wrapText="1"/>
    </xf>
    <xf numFmtId="0" fontId="3" fillId="0" borderId="1" xfId="0" applyFont="1" applyBorder="1"/>
    <xf numFmtId="0" fontId="0" fillId="0" borderId="1" xfId="0" applyBorder="1"/>
    <xf numFmtId="14" fontId="0" fillId="0" borderId="1" xfId="0" applyNumberFormat="1" applyBorder="1"/>
    <xf numFmtId="14" fontId="0" fillId="0" borderId="1" xfId="0" applyNumberFormat="1" applyBorder="1" applyAlignment="1">
      <alignment vertical="top"/>
    </xf>
    <xf numFmtId="0" fontId="13" fillId="0" borderId="1" xfId="0" applyFont="1" applyBorder="1" applyAlignment="1">
      <alignment vertical="center" wrapText="1"/>
    </xf>
    <xf numFmtId="0" fontId="0" fillId="0" borderId="0" xfId="0" applyBorder="1"/>
    <xf numFmtId="0" fontId="16" fillId="0" borderId="1" xfId="0" applyFont="1" applyBorder="1" applyAlignment="1">
      <alignment vertical="center" wrapText="1"/>
    </xf>
    <xf numFmtId="0" fontId="0" fillId="0" borderId="1" xfId="0" applyBorder="1" applyAlignment="1">
      <alignment wrapText="1"/>
    </xf>
    <xf numFmtId="0" fontId="4" fillId="0" borderId="0" xfId="0" applyFont="1" applyBorder="1" applyAlignment="1">
      <alignment horizontal="left" wrapText="1"/>
    </xf>
    <xf numFmtId="17" fontId="0" fillId="0" borderId="1" xfId="0" applyNumberFormat="1" applyBorder="1"/>
    <xf numFmtId="0" fontId="13" fillId="0" borderId="1" xfId="0" applyFont="1" applyBorder="1" applyAlignment="1">
      <alignment wrapText="1"/>
    </xf>
    <xf numFmtId="14" fontId="4" fillId="0" borderId="1" xfId="0" applyNumberFormat="1" applyFont="1" applyBorder="1" applyAlignment="1">
      <alignment horizontal="left" wrapText="1"/>
    </xf>
    <xf numFmtId="0" fontId="9" fillId="0" borderId="1" xfId="0" applyFont="1" applyBorder="1" applyAlignment="1">
      <alignment horizontal="left" wrapText="1"/>
    </xf>
    <xf numFmtId="0" fontId="17" fillId="0" borderId="1" xfId="0" applyFont="1" applyBorder="1" applyAlignment="1">
      <alignment vertical="center" wrapText="1"/>
    </xf>
    <xf numFmtId="0" fontId="23" fillId="0" borderId="1" xfId="0" applyFont="1" applyBorder="1" applyAlignment="1">
      <alignment wrapText="1"/>
    </xf>
    <xf numFmtId="0" fontId="16" fillId="0" borderId="1" xfId="0" applyFont="1" applyBorder="1" applyAlignment="1">
      <alignment wrapText="1"/>
    </xf>
    <xf numFmtId="0" fontId="12" fillId="0" borderId="1" xfId="0" applyFont="1" applyBorder="1"/>
    <xf numFmtId="0" fontId="3" fillId="0" borderId="1" xfId="0" applyFont="1" applyBorder="1" applyAlignment="1">
      <alignment horizontal="left" wrapText="1"/>
    </xf>
    <xf numFmtId="14" fontId="3" fillId="0" borderId="1" xfId="0" applyNumberFormat="1" applyFont="1" applyBorder="1" applyAlignment="1">
      <alignment horizontal="left" wrapText="1"/>
    </xf>
    <xf numFmtId="164" fontId="3" fillId="0" borderId="1" xfId="0" applyNumberFormat="1" applyFont="1" applyBorder="1" applyAlignment="1">
      <alignment horizontal="left" wrapText="1"/>
    </xf>
    <xf numFmtId="49" fontId="3" fillId="0" borderId="1" xfId="0" applyNumberFormat="1" applyFont="1" applyBorder="1" applyAlignment="1">
      <alignment horizontal="left" wrapText="1"/>
    </xf>
    <xf numFmtId="164" fontId="4" fillId="0" borderId="0" xfId="0" applyNumberFormat="1" applyFont="1" applyBorder="1" applyAlignment="1">
      <alignment horizontal="left" wrapText="1"/>
    </xf>
    <xf numFmtId="49" fontId="4" fillId="0" borderId="0" xfId="0" applyNumberFormat="1" applyFont="1" applyBorder="1" applyAlignment="1">
      <alignment horizontal="left" wrapText="1"/>
    </xf>
    <xf numFmtId="0" fontId="2" fillId="0" borderId="1" xfId="0" applyFont="1" applyBorder="1" applyAlignment="1">
      <alignment vertical="top" wrapText="1"/>
    </xf>
    <xf numFmtId="0" fontId="3" fillId="6" borderId="4" xfId="0" applyFont="1" applyFill="1" applyBorder="1" applyAlignment="1">
      <alignment horizontal="left" vertical="top" wrapText="1"/>
    </xf>
    <xf numFmtId="0" fontId="13" fillId="0" borderId="0" xfId="0" applyFont="1" applyAlignment="1">
      <alignment vertical="center" wrapText="1"/>
    </xf>
    <xf numFmtId="0" fontId="24" fillId="0" borderId="0" xfId="0" applyFont="1" applyAlignment="1">
      <alignment vertical="center"/>
    </xf>
    <xf numFmtId="0" fontId="3" fillId="0" borderId="9" xfId="0" applyFont="1" applyBorder="1" applyAlignment="1">
      <alignment horizontal="center" vertical="top" wrapText="1"/>
    </xf>
    <xf numFmtId="0" fontId="3" fillId="0" borderId="10" xfId="0" applyFont="1" applyBorder="1" applyAlignment="1">
      <alignment horizontal="center" vertical="top" wrapText="1"/>
    </xf>
    <xf numFmtId="0" fontId="3" fillId="0" borderId="1" xfId="0" applyFont="1" applyBorder="1" applyAlignment="1">
      <alignment horizontal="center" wrapText="1"/>
    </xf>
    <xf numFmtId="0" fontId="0" fillId="0" borderId="1" xfId="0" applyBorder="1" applyAlignment="1">
      <alignment horizontal="center" wrapText="1"/>
    </xf>
    <xf numFmtId="0" fontId="3" fillId="0" borderId="1" xfId="0" applyFont="1" applyBorder="1" applyAlignment="1">
      <alignment horizontal="center" vertical="top" wrapText="1"/>
    </xf>
    <xf numFmtId="0" fontId="7" fillId="0" borderId="1" xfId="0" applyFont="1" applyBorder="1" applyAlignment="1">
      <alignment horizontal="center" vertical="top" wrapText="1"/>
    </xf>
    <xf numFmtId="0" fontId="3" fillId="0" borderId="1" xfId="0" applyFont="1" applyBorder="1" applyAlignment="1">
      <alignment horizontal="center" vertical="top"/>
    </xf>
    <xf numFmtId="0" fontId="0" fillId="0" borderId="1" xfId="0" applyBorder="1" applyAlignment="1">
      <alignment horizontal="center"/>
    </xf>
    <xf numFmtId="0" fontId="3" fillId="13" borderId="1" xfId="0" applyFont="1" applyFill="1" applyBorder="1" applyAlignment="1">
      <alignment horizontal="center" vertical="top" wrapText="1"/>
    </xf>
    <xf numFmtId="0" fontId="1" fillId="2" borderId="9" xfId="0" applyFont="1" applyFill="1" applyBorder="1" applyAlignment="1">
      <alignment horizontal="center" vertical="top" wrapText="1"/>
    </xf>
    <xf numFmtId="0" fontId="1" fillId="2" borderId="10" xfId="0" applyFont="1" applyFill="1" applyBorder="1" applyAlignment="1">
      <alignment horizontal="center" vertical="top" wrapText="1"/>
    </xf>
    <xf numFmtId="0" fontId="3" fillId="3" borderId="9" xfId="0" applyFont="1" applyFill="1" applyBorder="1" applyAlignment="1">
      <alignment horizontal="center" vertical="top" wrapText="1"/>
    </xf>
    <xf numFmtId="0" fontId="3" fillId="3" borderId="10" xfId="0" applyFont="1" applyFill="1" applyBorder="1" applyAlignment="1">
      <alignment horizontal="center" vertical="top" wrapText="1"/>
    </xf>
    <xf numFmtId="49" fontId="1" fillId="11" borderId="9" xfId="0" applyNumberFormat="1" applyFont="1" applyFill="1" applyBorder="1" applyAlignment="1">
      <alignment horizontal="center" vertical="top" wrapText="1"/>
    </xf>
    <xf numFmtId="49" fontId="1" fillId="11" borderId="10" xfId="0" applyNumberFormat="1" applyFont="1" applyFill="1" applyBorder="1" applyAlignment="1">
      <alignment horizontal="center" vertical="top" wrapText="1"/>
    </xf>
    <xf numFmtId="49" fontId="1" fillId="4" borderId="9" xfId="0" applyNumberFormat="1" applyFont="1" applyFill="1" applyBorder="1" applyAlignment="1">
      <alignment horizontal="center" vertical="top" wrapText="1"/>
    </xf>
    <xf numFmtId="49" fontId="1" fillId="4" borderId="10" xfId="0" applyNumberFormat="1" applyFont="1" applyFill="1" applyBorder="1" applyAlignment="1">
      <alignment horizontal="center" vertical="top" wrapText="1"/>
    </xf>
    <xf numFmtId="0" fontId="5" fillId="5" borderId="9" xfId="0" applyFont="1" applyFill="1" applyBorder="1" applyAlignment="1">
      <alignment horizontal="center" vertical="top" wrapText="1"/>
    </xf>
    <xf numFmtId="0" fontId="5" fillId="5" borderId="10" xfId="0" applyFont="1" applyFill="1" applyBorder="1" applyAlignment="1">
      <alignment horizontal="center" vertical="top" wrapText="1"/>
    </xf>
    <xf numFmtId="0" fontId="8" fillId="12" borderId="9" xfId="0" applyFont="1" applyFill="1" applyBorder="1" applyAlignment="1">
      <alignment horizontal="center" vertical="top" wrapText="1"/>
    </xf>
    <xf numFmtId="0" fontId="8" fillId="12" borderId="10" xfId="0" applyFont="1" applyFill="1" applyBorder="1" applyAlignment="1">
      <alignment horizontal="center" vertical="top" wrapText="1"/>
    </xf>
    <xf numFmtId="0" fontId="3" fillId="6" borderId="9" xfId="0" applyFont="1" applyFill="1" applyBorder="1" applyAlignment="1">
      <alignment horizontal="center" vertical="top" wrapText="1"/>
    </xf>
    <xf numFmtId="0" fontId="3" fillId="6" borderId="10" xfId="0" applyFont="1" applyFill="1" applyBorder="1" applyAlignment="1">
      <alignment horizontal="center" vertical="top" wrapText="1"/>
    </xf>
    <xf numFmtId="0" fontId="7" fillId="7" borderId="9" xfId="0" applyFont="1" applyFill="1" applyBorder="1" applyAlignment="1">
      <alignment horizontal="center" vertical="top" wrapText="1"/>
    </xf>
    <xf numFmtId="0" fontId="7" fillId="7" borderId="10" xfId="0" applyFont="1" applyFill="1" applyBorder="1" applyAlignment="1">
      <alignment horizontal="center" vertical="top" wrapText="1"/>
    </xf>
    <xf numFmtId="0" fontId="3" fillId="8" borderId="9" xfId="0" applyFont="1" applyFill="1" applyBorder="1" applyAlignment="1">
      <alignment horizontal="center" vertical="top" wrapText="1"/>
    </xf>
    <xf numFmtId="0" fontId="3" fillId="8" borderId="10" xfId="0" applyFont="1" applyFill="1" applyBorder="1" applyAlignment="1">
      <alignment horizontal="center" vertical="top" wrapText="1"/>
    </xf>
    <xf numFmtId="0" fontId="7" fillId="8" borderId="9" xfId="0" applyFont="1" applyFill="1" applyBorder="1" applyAlignment="1">
      <alignment horizontal="center" vertical="top" wrapText="1"/>
    </xf>
    <xf numFmtId="0" fontId="7" fillId="8" borderId="10" xfId="0" applyFont="1" applyFill="1" applyBorder="1" applyAlignment="1">
      <alignment horizontal="center" vertical="top" wrapText="1"/>
    </xf>
    <xf numFmtId="0" fontId="3" fillId="9" borderId="9" xfId="0" applyFont="1" applyFill="1" applyBorder="1" applyAlignment="1">
      <alignment horizontal="center" vertical="top" wrapText="1"/>
    </xf>
    <xf numFmtId="0" fontId="3" fillId="9" borderId="10" xfId="0" applyFont="1" applyFill="1" applyBorder="1" applyAlignment="1">
      <alignment horizontal="center" vertical="top" wrapText="1"/>
    </xf>
    <xf numFmtId="0" fontId="5" fillId="10" borderId="9" xfId="0" applyFont="1" applyFill="1" applyBorder="1" applyAlignment="1">
      <alignment horizontal="center" vertical="top" wrapText="1"/>
    </xf>
    <xf numFmtId="0" fontId="5" fillId="10" borderId="10" xfId="0" applyFont="1" applyFill="1" applyBorder="1" applyAlignment="1">
      <alignment horizontal="center" vertical="top" wrapText="1"/>
    </xf>
    <xf numFmtId="0" fontId="3" fillId="0" borderId="11" xfId="0" applyFont="1" applyBorder="1" applyAlignment="1">
      <alignment horizontal="center" vertical="top" wrapText="1"/>
    </xf>
    <xf numFmtId="0" fontId="3" fillId="0" borderId="11" xfId="0" applyFont="1" applyBorder="1" applyAlignment="1">
      <alignment horizontal="left" wrapText="1"/>
    </xf>
    <xf numFmtId="0" fontId="9" fillId="0" borderId="11" xfId="0" applyFont="1" applyBorder="1" applyAlignment="1">
      <alignment horizontal="left" wrapText="1"/>
    </xf>
    <xf numFmtId="0" fontId="4" fillId="0" borderId="11" xfId="0" applyFont="1" applyBorder="1" applyAlignment="1">
      <alignment horizontal="left" wrapText="1"/>
    </xf>
    <xf numFmtId="0" fontId="3" fillId="0" borderId="1" xfId="0" applyFont="1" applyBorder="1" applyAlignment="1">
      <alignment vertical="center" wrapText="1"/>
    </xf>
    <xf numFmtId="0" fontId="24" fillId="0" borderId="1" xfId="0" applyFont="1" applyBorder="1" applyAlignment="1">
      <alignment vertical="center"/>
    </xf>
    <xf numFmtId="0" fontId="17" fillId="0" borderId="1" xfId="0" applyFont="1" applyBorder="1" applyAlignment="1">
      <alignment vertical="center"/>
    </xf>
  </cellXfs>
  <cellStyles count="2">
    <cellStyle name="Normal" xfId="0" builtinId="0"/>
    <cellStyle name="Percent" xfId="1" builtinId="5"/>
  </cellStyles>
  <dxfs count="22">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
      <fill>
        <patternFill>
          <bgColor indexed="42"/>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GB"/>
              <a:t>Audit finding causation type</a:t>
            </a:r>
          </a:p>
        </c:rich>
      </c:tx>
      <c:layout>
        <c:manualLayout>
          <c:xMode val="edge"/>
          <c:yMode val="edge"/>
          <c:x val="7.7399380804953561E-3"/>
          <c:y val="2.9914529914529916E-2"/>
        </c:manualLayout>
      </c:layout>
      <c:overlay val="0"/>
      <c:spPr>
        <a:noFill/>
        <a:ln w="25400">
          <a:noFill/>
        </a:ln>
      </c:spPr>
    </c:title>
    <c:autoTitleDeleted val="0"/>
    <c:plotArea>
      <c:layout>
        <c:manualLayout>
          <c:layoutTarget val="inner"/>
          <c:xMode val="edge"/>
          <c:yMode val="edge"/>
          <c:x val="0.30030982451340016"/>
          <c:y val="0.27564160081463845"/>
          <c:w val="0.39938110682709915"/>
          <c:h val="0.55128320162927691"/>
        </c:manualLayout>
      </c:layout>
      <c:pieChart>
        <c:varyColors val="1"/>
        <c:ser>
          <c:idx val="0"/>
          <c:order val="0"/>
          <c:spPr>
            <a:solidFill>
              <a:srgbClr val="9999FF"/>
            </a:solidFill>
            <a:ln w="12700">
              <a:solidFill>
                <a:srgbClr val="000000"/>
              </a:solidFill>
              <a:prstDash val="solid"/>
            </a:ln>
          </c:spPr>
          <c:dPt>
            <c:idx val="0"/>
            <c:bubble3D val="0"/>
          </c:dPt>
          <c:dPt>
            <c:idx val="1"/>
            <c:bubble3D val="0"/>
            <c:spPr>
              <a:solidFill>
                <a:srgbClr val="993366"/>
              </a:solidFill>
              <a:ln w="12700">
                <a:solidFill>
                  <a:srgbClr val="000000"/>
                </a:solidFill>
                <a:prstDash val="solid"/>
              </a:ln>
            </c:spPr>
          </c:dPt>
          <c:dPt>
            <c:idx val="2"/>
            <c:bubble3D val="0"/>
            <c:spPr>
              <a:solidFill>
                <a:srgbClr val="FFFFCC"/>
              </a:solidFill>
              <a:ln w="12700">
                <a:solidFill>
                  <a:srgbClr val="000000"/>
                </a:solidFill>
                <a:prstDash val="solid"/>
              </a:ln>
            </c:spPr>
          </c:dPt>
          <c:dPt>
            <c:idx val="3"/>
            <c:bubble3D val="0"/>
            <c:spPr>
              <a:solidFill>
                <a:srgbClr val="CCFFFF"/>
              </a:solidFill>
              <a:ln w="12700">
                <a:solidFill>
                  <a:srgbClr val="000000"/>
                </a:solidFill>
                <a:prstDash val="solid"/>
              </a:ln>
            </c:spPr>
          </c:dPt>
          <c:dPt>
            <c:idx val="4"/>
            <c:bubble3D val="0"/>
            <c:spPr>
              <a:solidFill>
                <a:srgbClr val="660066"/>
              </a:solidFill>
              <a:ln w="12700">
                <a:solidFill>
                  <a:srgbClr val="000000"/>
                </a:solidFill>
                <a:prstDash val="solid"/>
              </a:ln>
            </c:spPr>
          </c:dPt>
          <c:dPt>
            <c:idx val="5"/>
            <c:bubble3D val="0"/>
            <c:spPr>
              <a:solidFill>
                <a:srgbClr val="FF8080"/>
              </a:solidFill>
              <a:ln w="12700">
                <a:solidFill>
                  <a:srgbClr val="000000"/>
                </a:solidFill>
                <a:prstDash val="solid"/>
              </a:ln>
            </c:spPr>
          </c:dPt>
          <c:dPt>
            <c:idx val="6"/>
            <c:bubble3D val="0"/>
            <c:spPr>
              <a:solidFill>
                <a:srgbClr val="0066CC"/>
              </a:solidFill>
              <a:ln w="12700">
                <a:solidFill>
                  <a:srgbClr val="000000"/>
                </a:solidFill>
                <a:prstDash val="solid"/>
              </a:ln>
            </c:spPr>
          </c:dPt>
          <c:dPt>
            <c:idx val="7"/>
            <c:bubble3D val="0"/>
            <c:spPr>
              <a:solidFill>
                <a:srgbClr val="CCCCFF"/>
              </a:solidFill>
              <a:ln w="12700">
                <a:solidFill>
                  <a:srgbClr val="000000"/>
                </a:solidFill>
                <a:prstDash val="solid"/>
              </a:ln>
            </c:spPr>
          </c:dPt>
          <c:dPt>
            <c:idx val="8"/>
            <c:bubble3D val="0"/>
            <c:spPr>
              <a:solidFill>
                <a:srgbClr val="000080"/>
              </a:solidFill>
              <a:ln w="12700">
                <a:solidFill>
                  <a:srgbClr val="000000"/>
                </a:solidFill>
                <a:prstDash val="solid"/>
              </a:ln>
            </c:spPr>
          </c:dPt>
          <c:dPt>
            <c:idx val="9"/>
            <c:bubble3D val="0"/>
            <c:spPr>
              <a:solidFill>
                <a:srgbClr val="FF00FF"/>
              </a:solidFill>
              <a:ln w="12700">
                <a:solidFill>
                  <a:srgbClr val="000000"/>
                </a:solidFill>
                <a:prstDash val="solid"/>
              </a:ln>
            </c:spPr>
          </c:dPt>
          <c:dLbls>
            <c:dLbl>
              <c:idx val="0"/>
              <c:delete val="1"/>
              <c:extLst>
                <c:ext xmlns:c15="http://schemas.microsoft.com/office/drawing/2012/chart" uri="{CE6537A1-D6FC-4f65-9D91-7224C49458BB}"/>
              </c:extLst>
            </c:dLbl>
            <c:dLbl>
              <c:idx val="1"/>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5"/>
              <c:delete val="1"/>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000" b="0" i="0" u="none" strike="noStrike" baseline="0">
                    <a:solidFill>
                      <a:srgbClr val="000000"/>
                    </a:solidFill>
                    <a:latin typeface="Arial"/>
                    <a:ea typeface="Arial"/>
                    <a:cs typeface="Arial"/>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'Overall graph'!$A$1:$A$10</c:f>
              <c:strCache>
                <c:ptCount val="10"/>
                <c:pt idx="0">
                  <c:v>Archaeology </c:v>
                </c:pt>
                <c:pt idx="1">
                  <c:v>Contaminated land</c:v>
                </c:pt>
                <c:pt idx="2">
                  <c:v>Ecology</c:v>
                </c:pt>
                <c:pt idx="3">
                  <c:v>Materials</c:v>
                </c:pt>
                <c:pt idx="4">
                  <c:v>Oil, fuel &amp; chemicals</c:v>
                </c:pt>
                <c:pt idx="5">
                  <c:v>Site management</c:v>
                </c:pt>
                <c:pt idx="6">
                  <c:v>Training</c:v>
                </c:pt>
                <c:pt idx="7">
                  <c:v>Waste</c:v>
                </c:pt>
                <c:pt idx="8">
                  <c:v>Water</c:v>
                </c:pt>
                <c:pt idx="9">
                  <c:v>Systems</c:v>
                </c:pt>
              </c:strCache>
            </c:strRef>
          </c:cat>
          <c:val>
            <c:numRef>
              <c:f>'Overall graph'!$B$1:$B$10</c:f>
              <c:numCache>
                <c:formatCode>General</c:formatCode>
                <c:ptCount val="10"/>
                <c:pt idx="0">
                  <c:v>0</c:v>
                </c:pt>
                <c:pt idx="1">
                  <c:v>0</c:v>
                </c:pt>
                <c:pt idx="2">
                  <c:v>1</c:v>
                </c:pt>
                <c:pt idx="3">
                  <c:v>0</c:v>
                </c:pt>
                <c:pt idx="4">
                  <c:v>6</c:v>
                </c:pt>
                <c:pt idx="5">
                  <c:v>0</c:v>
                </c:pt>
                <c:pt idx="6">
                  <c:v>1</c:v>
                </c:pt>
                <c:pt idx="7">
                  <c:v>9</c:v>
                </c:pt>
                <c:pt idx="8">
                  <c:v>7</c:v>
                </c:pt>
                <c:pt idx="9">
                  <c:v>8</c:v>
                </c:pt>
              </c:numCache>
            </c:numRef>
          </c:val>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0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581025</xdr:colOff>
      <xdr:row>1</xdr:row>
      <xdr:rowOff>19050</xdr:rowOff>
    </xdr:from>
    <xdr:to>
      <xdr:col>14</xdr:col>
      <xdr:colOff>28575</xdr:colOff>
      <xdr:row>28</xdr:row>
      <xdr:rowOff>104775</xdr:rowOff>
    </xdr:to>
    <xdr:graphicFrame macro="">
      <xdr:nvGraphicFramePr>
        <xdr:cNvPr id="5302"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46"/>
  <sheetViews>
    <sheetView tabSelected="1" zoomScale="85" zoomScaleNormal="85" zoomScaleSheetLayoutView="100" workbookViewId="0">
      <pane xSplit="1" ySplit="2" topLeftCell="O3" activePane="bottomRight" state="frozen"/>
      <selection pane="topRight" activeCell="C1" sqref="C1"/>
      <selection pane="bottomLeft" activeCell="A5" sqref="A5"/>
      <selection pane="bottomRight" activeCell="AC53" sqref="AC53"/>
    </sheetView>
  </sheetViews>
  <sheetFormatPr defaultColWidth="11.140625" defaultRowHeight="12.75" x14ac:dyDescent="0.2"/>
  <cols>
    <col min="1" max="1" width="14.85546875" style="4" customWidth="1"/>
    <col min="2" max="2" width="13.5703125" style="6" customWidth="1"/>
    <col min="3" max="3" width="11.7109375" style="2" customWidth="1"/>
    <col min="4" max="4" width="39.85546875" style="2" customWidth="1"/>
    <col min="5" max="5" width="12.140625" style="4" customWidth="1"/>
    <col min="6" max="6" width="13.5703125" style="4" customWidth="1"/>
    <col min="7" max="7" width="14.5703125" style="4" customWidth="1"/>
    <col min="8" max="9" width="11.140625" style="4" customWidth="1"/>
    <col min="10" max="10" width="14.42578125" style="4" customWidth="1"/>
    <col min="11" max="12" width="40.42578125" style="4" customWidth="1"/>
    <col min="13" max="13" width="13.140625" style="4" customWidth="1"/>
    <col min="14" max="14" width="37.140625" style="42" customWidth="1"/>
    <col min="15" max="15" width="17.7109375" style="4" customWidth="1"/>
    <col min="16" max="16" width="11.140625" style="4"/>
    <col min="17" max="17" width="16.28515625" style="4" customWidth="1"/>
    <col min="18" max="18" width="15.7109375" style="4" customWidth="1"/>
    <col min="19" max="19" width="11.140625" style="4"/>
    <col min="20" max="20" width="15.28515625" style="4" customWidth="1"/>
    <col min="21" max="21" width="15.85546875" style="4" customWidth="1"/>
    <col min="22" max="22" width="11.140625" style="4"/>
    <col min="23" max="23" width="27.28515625" style="4" customWidth="1"/>
    <col min="24" max="24" width="28.42578125" style="4" customWidth="1"/>
    <col min="25" max="25" width="23.140625" style="4" customWidth="1"/>
    <col min="26" max="26" width="35" style="4" customWidth="1"/>
    <col min="27" max="27" width="29" style="4" customWidth="1"/>
    <col min="28" max="16384" width="11.140625" style="4"/>
  </cols>
  <sheetData>
    <row r="1" spans="1:29" s="5" customFormat="1" ht="12.75" customHeight="1" x14ac:dyDescent="0.2">
      <c r="A1" s="12" t="s">
        <v>19</v>
      </c>
      <c r="B1" s="13" t="s">
        <v>45</v>
      </c>
      <c r="C1" s="32" t="s">
        <v>2</v>
      </c>
      <c r="D1" s="14" t="s">
        <v>1</v>
      </c>
      <c r="E1" s="15" t="s">
        <v>14</v>
      </c>
      <c r="F1" s="67" t="s">
        <v>350</v>
      </c>
      <c r="G1" s="16" t="s">
        <v>17</v>
      </c>
      <c r="H1" s="17" t="s">
        <v>5</v>
      </c>
      <c r="I1" s="17" t="s">
        <v>7</v>
      </c>
      <c r="J1" s="18" t="s">
        <v>3</v>
      </c>
      <c r="K1" s="19" t="s">
        <v>68</v>
      </c>
      <c r="L1" s="41" t="s">
        <v>152</v>
      </c>
      <c r="M1" s="70" t="s">
        <v>299</v>
      </c>
      <c r="N1" s="76" t="s">
        <v>154</v>
      </c>
      <c r="O1" s="74" t="s">
        <v>192</v>
      </c>
      <c r="P1" s="74" t="s">
        <v>193</v>
      </c>
      <c r="Q1" s="76" t="s">
        <v>194</v>
      </c>
      <c r="R1" s="76"/>
      <c r="S1" s="77"/>
      <c r="T1" s="72" t="s">
        <v>201</v>
      </c>
      <c r="U1" s="74" t="s">
        <v>195</v>
      </c>
      <c r="V1" s="74" t="s">
        <v>196</v>
      </c>
      <c r="W1" s="76" t="s">
        <v>197</v>
      </c>
      <c r="X1" s="74" t="s">
        <v>238</v>
      </c>
      <c r="Y1" s="74" t="s">
        <v>251</v>
      </c>
      <c r="Z1" s="103" t="s">
        <v>309</v>
      </c>
      <c r="AA1" s="74" t="s">
        <v>353</v>
      </c>
    </row>
    <row r="2" spans="1:29" s="5" customFormat="1" ht="30" customHeight="1" x14ac:dyDescent="0.2">
      <c r="A2" s="21"/>
      <c r="B2" s="22" t="s">
        <v>4</v>
      </c>
      <c r="C2" s="33"/>
      <c r="D2" s="23"/>
      <c r="E2" s="24"/>
      <c r="F2" s="25"/>
      <c r="G2" s="26"/>
      <c r="H2" s="27" t="s">
        <v>6</v>
      </c>
      <c r="I2" s="27"/>
      <c r="J2" s="28" t="s">
        <v>7</v>
      </c>
      <c r="K2" s="31"/>
      <c r="L2" s="36"/>
      <c r="M2" s="71"/>
      <c r="N2" s="76"/>
      <c r="O2" s="74"/>
      <c r="P2" s="74"/>
      <c r="Q2" s="76"/>
      <c r="R2" s="76"/>
      <c r="S2" s="77"/>
      <c r="T2" s="73"/>
      <c r="U2" s="74"/>
      <c r="V2" s="74"/>
      <c r="W2" s="76"/>
      <c r="X2" s="75"/>
      <c r="Y2" s="74"/>
      <c r="Z2" s="103"/>
      <c r="AA2" s="74"/>
    </row>
    <row r="3" spans="1:29" s="3" customFormat="1" ht="246" customHeight="1" x14ac:dyDescent="0.2">
      <c r="A3" s="10" t="s">
        <v>20</v>
      </c>
      <c r="B3" s="7">
        <v>41508</v>
      </c>
      <c r="C3" s="29" t="s">
        <v>21</v>
      </c>
      <c r="D3" s="8" t="s">
        <v>22</v>
      </c>
      <c r="E3" s="10" t="s">
        <v>23</v>
      </c>
      <c r="F3" s="10" t="s">
        <v>9</v>
      </c>
      <c r="G3" s="10" t="s">
        <v>24</v>
      </c>
      <c r="H3" s="7">
        <v>41631</v>
      </c>
      <c r="I3" s="7" t="s">
        <v>29</v>
      </c>
      <c r="J3" s="7">
        <v>41603</v>
      </c>
      <c r="K3" s="9" t="s">
        <v>118</v>
      </c>
      <c r="L3" s="9" t="s">
        <v>119</v>
      </c>
      <c r="M3" s="34" t="s">
        <v>10</v>
      </c>
      <c r="N3" s="43" t="s">
        <v>155</v>
      </c>
      <c r="O3" s="45">
        <v>41788</v>
      </c>
      <c r="P3" s="45">
        <v>41794</v>
      </c>
      <c r="Q3" s="44"/>
      <c r="R3" s="44"/>
      <c r="S3" s="43" t="s">
        <v>200</v>
      </c>
      <c r="T3" s="47" t="s">
        <v>202</v>
      </c>
      <c r="U3" s="45">
        <v>41813</v>
      </c>
      <c r="V3" s="45">
        <v>41821</v>
      </c>
      <c r="W3" s="47" t="s">
        <v>237</v>
      </c>
      <c r="X3" s="47" t="s">
        <v>239</v>
      </c>
      <c r="Y3" s="55"/>
      <c r="Z3" s="104" t="s">
        <v>352</v>
      </c>
      <c r="AA3" s="107" t="s">
        <v>354</v>
      </c>
      <c r="AB3" s="69"/>
    </row>
    <row r="4" spans="1:29" s="3" customFormat="1" ht="213" customHeight="1" x14ac:dyDescent="0.2">
      <c r="A4" s="10" t="s">
        <v>20</v>
      </c>
      <c r="B4" s="7">
        <v>41508</v>
      </c>
      <c r="C4" s="29" t="s">
        <v>21</v>
      </c>
      <c r="D4" s="8" t="s">
        <v>153</v>
      </c>
      <c r="E4" s="10" t="s">
        <v>30</v>
      </c>
      <c r="F4" s="10" t="s">
        <v>9</v>
      </c>
      <c r="G4" s="10" t="s">
        <v>117</v>
      </c>
      <c r="H4" s="7">
        <v>41631</v>
      </c>
      <c r="I4" s="7" t="s">
        <v>28</v>
      </c>
      <c r="J4" s="7">
        <v>41669</v>
      </c>
      <c r="K4" s="9"/>
      <c r="L4" s="9" t="s">
        <v>120</v>
      </c>
      <c r="M4" s="43" t="s">
        <v>26</v>
      </c>
      <c r="N4" s="20" t="s">
        <v>156</v>
      </c>
      <c r="O4" s="46">
        <v>41788</v>
      </c>
      <c r="P4" s="46"/>
      <c r="Q4" s="53" t="s">
        <v>247</v>
      </c>
      <c r="R4" s="34" t="s">
        <v>159</v>
      </c>
      <c r="S4" s="34" t="s">
        <v>166</v>
      </c>
      <c r="T4" s="53" t="s">
        <v>203</v>
      </c>
      <c r="U4" s="53" t="s">
        <v>219</v>
      </c>
      <c r="V4" s="45"/>
      <c r="W4" s="44"/>
      <c r="X4" s="50" t="s">
        <v>232</v>
      </c>
      <c r="Y4" s="55"/>
      <c r="Z4" s="105"/>
      <c r="AA4" s="108"/>
      <c r="AC4" s="48"/>
    </row>
    <row r="5" spans="1:29" s="3" customFormat="1" ht="186" customHeight="1" x14ac:dyDescent="0.2">
      <c r="A5" s="10" t="s">
        <v>236</v>
      </c>
      <c r="B5" s="7"/>
      <c r="C5" s="29"/>
      <c r="D5" s="8"/>
      <c r="E5" s="10"/>
      <c r="F5" s="10"/>
      <c r="G5" s="10"/>
      <c r="H5" s="7"/>
      <c r="I5" s="7"/>
      <c r="J5" s="7"/>
      <c r="K5" s="9"/>
      <c r="L5" s="9"/>
      <c r="M5" s="43" t="s">
        <v>26</v>
      </c>
      <c r="N5" s="43" t="s">
        <v>157</v>
      </c>
      <c r="O5" s="45">
        <v>41788</v>
      </c>
      <c r="P5" s="45">
        <v>41794</v>
      </c>
      <c r="Q5" s="49" t="s">
        <v>161</v>
      </c>
      <c r="R5" s="49" t="s">
        <v>162</v>
      </c>
      <c r="S5" s="34" t="s">
        <v>165</v>
      </c>
      <c r="T5" s="47" t="s">
        <v>204</v>
      </c>
      <c r="U5" s="45">
        <v>41813</v>
      </c>
      <c r="V5" s="45">
        <v>41821</v>
      </c>
      <c r="W5" s="34" t="s">
        <v>233</v>
      </c>
      <c r="X5" s="55"/>
      <c r="Y5" s="55"/>
      <c r="Z5" s="105"/>
      <c r="AA5" s="55"/>
    </row>
    <row r="6" spans="1:29" s="3" customFormat="1" ht="76.5" x14ac:dyDescent="0.2">
      <c r="A6" s="10" t="s">
        <v>20</v>
      </c>
      <c r="B6" s="7">
        <v>41508</v>
      </c>
      <c r="C6" s="29" t="s">
        <v>31</v>
      </c>
      <c r="D6" s="8" t="s">
        <v>32</v>
      </c>
      <c r="E6" s="10" t="s">
        <v>30</v>
      </c>
      <c r="F6" s="10" t="s">
        <v>9</v>
      </c>
      <c r="G6" s="10" t="s">
        <v>101</v>
      </c>
      <c r="H6" s="7">
        <v>41631</v>
      </c>
      <c r="I6" s="7" t="s">
        <v>28</v>
      </c>
      <c r="J6" s="7">
        <v>41669</v>
      </c>
      <c r="K6" s="9"/>
      <c r="L6" s="9" t="s">
        <v>114</v>
      </c>
      <c r="M6" s="43" t="s">
        <v>11</v>
      </c>
      <c r="N6" s="9" t="s">
        <v>300</v>
      </c>
      <c r="O6" s="43"/>
      <c r="P6" s="43"/>
      <c r="Q6" s="43"/>
      <c r="R6" s="43"/>
      <c r="S6" s="55"/>
      <c r="T6" s="55"/>
      <c r="U6" s="55"/>
      <c r="V6" s="55"/>
      <c r="W6" s="55"/>
      <c r="X6" s="60" t="s">
        <v>258</v>
      </c>
      <c r="Y6" s="60" t="s">
        <v>257</v>
      </c>
      <c r="Z6" s="105"/>
      <c r="AA6" s="55"/>
    </row>
    <row r="7" spans="1:29" s="3" customFormat="1" ht="214.5" x14ac:dyDescent="0.2">
      <c r="A7" s="10" t="s">
        <v>20</v>
      </c>
      <c r="B7" s="7">
        <v>41508</v>
      </c>
      <c r="C7" s="29" t="s">
        <v>36</v>
      </c>
      <c r="D7" s="8" t="s">
        <v>33</v>
      </c>
      <c r="E7" s="10" t="s">
        <v>30</v>
      </c>
      <c r="F7" s="10" t="s">
        <v>25</v>
      </c>
      <c r="G7" s="10" t="s">
        <v>24</v>
      </c>
      <c r="H7" s="7">
        <v>41631</v>
      </c>
      <c r="I7" s="7" t="s">
        <v>28</v>
      </c>
      <c r="J7" s="7">
        <v>41669</v>
      </c>
      <c r="K7" s="9" t="s">
        <v>140</v>
      </c>
      <c r="L7" s="9" t="s">
        <v>141</v>
      </c>
      <c r="M7" s="43" t="s">
        <v>12</v>
      </c>
      <c r="N7" s="43" t="s">
        <v>155</v>
      </c>
      <c r="O7" s="45">
        <v>41788</v>
      </c>
      <c r="P7" s="45">
        <v>41794</v>
      </c>
      <c r="Q7" s="44"/>
      <c r="R7" s="44"/>
      <c r="S7" s="44"/>
      <c r="T7" s="47" t="s">
        <v>205</v>
      </c>
      <c r="U7" s="45">
        <v>41813</v>
      </c>
      <c r="V7" s="45">
        <v>41821</v>
      </c>
      <c r="W7" s="44"/>
      <c r="X7" s="47" t="s">
        <v>241</v>
      </c>
      <c r="Y7" s="55"/>
      <c r="Z7" s="105"/>
      <c r="AA7" s="55"/>
    </row>
    <row r="8" spans="1:29" s="3" customFormat="1" ht="128.25" x14ac:dyDescent="0.2">
      <c r="A8" s="10" t="s">
        <v>236</v>
      </c>
      <c r="B8" s="7"/>
      <c r="C8" s="29"/>
      <c r="D8" s="8"/>
      <c r="E8" s="10"/>
      <c r="F8" s="10"/>
      <c r="G8" s="10"/>
      <c r="H8" s="7"/>
      <c r="I8" s="7"/>
      <c r="J8" s="7"/>
      <c r="K8" s="9"/>
      <c r="L8" s="9"/>
      <c r="M8" s="43" t="s">
        <v>12</v>
      </c>
      <c r="N8" s="20" t="s">
        <v>156</v>
      </c>
      <c r="O8" s="46">
        <v>41788</v>
      </c>
      <c r="P8" s="46"/>
      <c r="Q8" s="47" t="s">
        <v>248</v>
      </c>
      <c r="R8" s="44"/>
      <c r="S8" s="44"/>
      <c r="T8" s="53" t="s">
        <v>206</v>
      </c>
      <c r="U8" s="59" t="s">
        <v>227</v>
      </c>
      <c r="V8" s="44"/>
      <c r="W8" s="44"/>
      <c r="X8" s="55"/>
      <c r="Y8" s="55"/>
      <c r="Z8" s="105"/>
      <c r="AA8" s="55"/>
    </row>
    <row r="9" spans="1:29" s="3" customFormat="1" ht="143.25" x14ac:dyDescent="0.2">
      <c r="A9" s="10" t="s">
        <v>20</v>
      </c>
      <c r="B9" s="7">
        <v>41508</v>
      </c>
      <c r="C9" s="29" t="s">
        <v>38</v>
      </c>
      <c r="D9" s="8" t="s">
        <v>35</v>
      </c>
      <c r="E9" s="10" t="s">
        <v>30</v>
      </c>
      <c r="F9" s="10" t="s">
        <v>16</v>
      </c>
      <c r="G9" s="10" t="s">
        <v>89</v>
      </c>
      <c r="H9" s="7">
        <v>41631</v>
      </c>
      <c r="I9" s="7" t="s">
        <v>28</v>
      </c>
      <c r="J9" s="7">
        <v>41606</v>
      </c>
      <c r="K9" s="9" t="s">
        <v>39</v>
      </c>
      <c r="L9" s="9" t="s">
        <v>123</v>
      </c>
      <c r="M9" s="43" t="s">
        <v>16</v>
      </c>
      <c r="N9" s="43" t="s">
        <v>158</v>
      </c>
      <c r="O9" s="45">
        <v>41788</v>
      </c>
      <c r="P9" s="45">
        <v>41794</v>
      </c>
      <c r="Q9" s="44"/>
      <c r="R9" s="44"/>
      <c r="S9" s="44"/>
      <c r="T9" s="47" t="s">
        <v>207</v>
      </c>
      <c r="U9" s="45">
        <v>41816</v>
      </c>
      <c r="V9" s="44"/>
      <c r="W9" s="50" t="s">
        <v>220</v>
      </c>
      <c r="X9" s="56" t="s">
        <v>242</v>
      </c>
      <c r="Y9" s="55"/>
      <c r="Z9" s="105"/>
      <c r="AA9" s="55"/>
    </row>
    <row r="10" spans="1:29" s="3" customFormat="1" ht="114.75" x14ac:dyDescent="0.2">
      <c r="A10" s="10" t="s">
        <v>40</v>
      </c>
      <c r="B10" s="7">
        <v>41603</v>
      </c>
      <c r="C10" s="29" t="s">
        <v>41</v>
      </c>
      <c r="D10" s="8" t="s">
        <v>42</v>
      </c>
      <c r="E10" s="10" t="s">
        <v>30</v>
      </c>
      <c r="F10" s="10" t="s">
        <v>9</v>
      </c>
      <c r="G10" s="10" t="s">
        <v>100</v>
      </c>
      <c r="H10" s="7">
        <v>41649</v>
      </c>
      <c r="I10" s="7" t="s">
        <v>29</v>
      </c>
      <c r="J10" s="7"/>
      <c r="K10" s="9" t="s">
        <v>121</v>
      </c>
      <c r="L10" s="9" t="s">
        <v>114</v>
      </c>
      <c r="M10" s="43" t="s">
        <v>9</v>
      </c>
      <c r="N10" s="9"/>
      <c r="O10" s="43"/>
      <c r="P10" s="43"/>
      <c r="Q10" s="43"/>
      <c r="R10" s="43"/>
      <c r="S10" s="55"/>
      <c r="T10" s="55"/>
      <c r="U10" s="55"/>
      <c r="V10" s="55"/>
      <c r="W10" s="55"/>
      <c r="X10" s="47" t="s">
        <v>243</v>
      </c>
      <c r="Y10" s="55"/>
      <c r="Z10" s="105"/>
      <c r="AA10" s="55"/>
    </row>
    <row r="11" spans="1:29" s="3" customFormat="1" ht="163.5" customHeight="1" x14ac:dyDescent="0.2">
      <c r="A11" s="34" t="s">
        <v>16</v>
      </c>
      <c r="B11" s="7">
        <v>41613</v>
      </c>
      <c r="C11" s="29" t="s">
        <v>51</v>
      </c>
      <c r="D11" s="34" t="s">
        <v>75</v>
      </c>
      <c r="E11" s="10" t="s">
        <v>30</v>
      </c>
      <c r="F11" s="10" t="s">
        <v>16</v>
      </c>
      <c r="G11" s="10" t="s">
        <v>50</v>
      </c>
      <c r="H11" s="7">
        <v>41649</v>
      </c>
      <c r="I11" s="7" t="s">
        <v>28</v>
      </c>
      <c r="J11" s="7"/>
      <c r="K11" s="9" t="s">
        <v>124</v>
      </c>
      <c r="L11" s="9" t="s">
        <v>125</v>
      </c>
      <c r="M11" s="43" t="s">
        <v>16</v>
      </c>
      <c r="N11" s="43" t="s">
        <v>158</v>
      </c>
      <c r="O11" s="45">
        <v>41788</v>
      </c>
      <c r="P11" s="45">
        <v>41794</v>
      </c>
      <c r="Q11" s="44"/>
      <c r="R11" s="44"/>
      <c r="S11" s="44"/>
      <c r="T11" s="53" t="s">
        <v>208</v>
      </c>
      <c r="U11" s="44"/>
      <c r="V11" s="44"/>
      <c r="W11" s="50" t="s">
        <v>228</v>
      </c>
      <c r="X11" s="47" t="s">
        <v>244</v>
      </c>
      <c r="Y11" s="55"/>
      <c r="Z11" s="105"/>
      <c r="AA11" s="55"/>
    </row>
    <row r="12" spans="1:29" ht="42.75" x14ac:dyDescent="0.2">
      <c r="A12" s="10" t="s">
        <v>16</v>
      </c>
      <c r="B12" s="7">
        <v>41613</v>
      </c>
      <c r="C12" s="29" t="s">
        <v>52</v>
      </c>
      <c r="D12" s="35" t="s">
        <v>47</v>
      </c>
      <c r="E12" s="10" t="s">
        <v>30</v>
      </c>
      <c r="F12" s="10" t="s">
        <v>16</v>
      </c>
      <c r="G12" s="10" t="s">
        <v>50</v>
      </c>
      <c r="H12" s="7">
        <v>41649</v>
      </c>
      <c r="I12" s="7" t="s">
        <v>28</v>
      </c>
      <c r="J12" s="7"/>
      <c r="K12" s="9" t="s">
        <v>126</v>
      </c>
      <c r="L12" s="10" t="s">
        <v>127</v>
      </c>
      <c r="M12" s="43" t="s">
        <v>16</v>
      </c>
      <c r="N12" s="43" t="s">
        <v>155</v>
      </c>
      <c r="O12" s="45">
        <v>41788</v>
      </c>
      <c r="P12" s="45">
        <v>41794</v>
      </c>
      <c r="Q12" s="44"/>
      <c r="R12" s="44"/>
      <c r="S12" s="44"/>
      <c r="T12" s="53" t="s">
        <v>209</v>
      </c>
      <c r="U12" s="45">
        <v>41813</v>
      </c>
      <c r="V12" s="45">
        <v>41821</v>
      </c>
      <c r="W12" s="44"/>
      <c r="X12" s="42"/>
      <c r="Y12" s="54">
        <v>41866</v>
      </c>
      <c r="Z12" s="106"/>
      <c r="AA12" s="42"/>
    </row>
    <row r="13" spans="1:29" ht="258" customHeight="1" x14ac:dyDescent="0.2">
      <c r="A13" s="10" t="s">
        <v>16</v>
      </c>
      <c r="B13" s="7">
        <v>41613</v>
      </c>
      <c r="C13" s="29" t="s">
        <v>54</v>
      </c>
      <c r="D13" s="34" t="s">
        <v>49</v>
      </c>
      <c r="E13" s="10" t="s">
        <v>30</v>
      </c>
      <c r="F13" s="10" t="s">
        <v>16</v>
      </c>
      <c r="G13" s="10" t="s">
        <v>50</v>
      </c>
      <c r="H13" s="7">
        <v>41649</v>
      </c>
      <c r="I13" s="7" t="s">
        <v>29</v>
      </c>
      <c r="J13" s="7"/>
      <c r="K13" s="9" t="s">
        <v>115</v>
      </c>
      <c r="L13" s="9" t="s">
        <v>128</v>
      </c>
      <c r="M13" s="43" t="s">
        <v>11</v>
      </c>
      <c r="N13" s="43" t="s">
        <v>155</v>
      </c>
      <c r="O13" s="45">
        <v>41788</v>
      </c>
      <c r="P13" s="45">
        <v>41794</v>
      </c>
      <c r="Q13" s="44"/>
      <c r="R13" s="44"/>
      <c r="S13" s="44"/>
      <c r="T13" s="53" t="s">
        <v>210</v>
      </c>
      <c r="U13" s="45">
        <v>41813</v>
      </c>
      <c r="V13" s="45">
        <v>41821</v>
      </c>
      <c r="W13" s="44"/>
      <c r="X13" s="47" t="s">
        <v>240</v>
      </c>
      <c r="Y13" s="60" t="s">
        <v>252</v>
      </c>
      <c r="Z13" s="68" t="s">
        <v>351</v>
      </c>
      <c r="AA13" s="109"/>
    </row>
    <row r="14" spans="1:29" ht="153.75" customHeight="1" x14ac:dyDescent="0.25">
      <c r="A14" s="10" t="s">
        <v>55</v>
      </c>
      <c r="B14" s="7">
        <v>41613</v>
      </c>
      <c r="C14" s="29" t="s">
        <v>57</v>
      </c>
      <c r="D14" s="35" t="s">
        <v>67</v>
      </c>
      <c r="E14" s="10" t="s">
        <v>23</v>
      </c>
      <c r="F14" s="10" t="s">
        <v>25</v>
      </c>
      <c r="G14" s="10" t="s">
        <v>24</v>
      </c>
      <c r="H14" s="7">
        <v>41649</v>
      </c>
      <c r="I14" s="7" t="s">
        <v>28</v>
      </c>
      <c r="J14" s="7"/>
      <c r="K14" s="9" t="s">
        <v>116</v>
      </c>
      <c r="L14" s="9" t="s">
        <v>130</v>
      </c>
      <c r="M14" s="34" t="s">
        <v>10</v>
      </c>
      <c r="N14" s="43" t="s">
        <v>157</v>
      </c>
      <c r="O14" s="45">
        <v>41788</v>
      </c>
      <c r="P14" s="45">
        <v>41794</v>
      </c>
      <c r="Q14" s="58" t="s">
        <v>163</v>
      </c>
      <c r="R14" s="44"/>
      <c r="S14" s="50" t="s">
        <v>165</v>
      </c>
      <c r="T14" s="47" t="s">
        <v>211</v>
      </c>
      <c r="U14" s="45">
        <v>41813</v>
      </c>
      <c r="V14" s="45">
        <v>41821</v>
      </c>
      <c r="W14" s="34" t="s">
        <v>234</v>
      </c>
      <c r="X14" s="47" t="s">
        <v>245</v>
      </c>
      <c r="Y14" s="60" t="s">
        <v>253</v>
      </c>
      <c r="Z14" s="104" t="s">
        <v>311</v>
      </c>
      <c r="AA14" s="42"/>
    </row>
    <row r="15" spans="1:29" ht="256.5" x14ac:dyDescent="0.2">
      <c r="A15" s="10" t="s">
        <v>55</v>
      </c>
      <c r="B15" s="7">
        <v>41613</v>
      </c>
      <c r="C15" s="29" t="s">
        <v>54</v>
      </c>
      <c r="D15" s="34" t="s">
        <v>66</v>
      </c>
      <c r="E15" s="10" t="s">
        <v>30</v>
      </c>
      <c r="F15" s="10" t="s">
        <v>9</v>
      </c>
      <c r="G15" s="10" t="s">
        <v>100</v>
      </c>
      <c r="H15" s="7">
        <v>41649</v>
      </c>
      <c r="I15" s="7" t="s">
        <v>28</v>
      </c>
      <c r="J15" s="7">
        <v>41662</v>
      </c>
      <c r="K15" s="10" t="s">
        <v>105</v>
      </c>
      <c r="L15" s="10" t="s">
        <v>132</v>
      </c>
      <c r="M15" s="34" t="s">
        <v>307</v>
      </c>
      <c r="N15" s="20" t="s">
        <v>156</v>
      </c>
      <c r="O15" s="46">
        <v>41788</v>
      </c>
      <c r="P15" s="46"/>
      <c r="Q15" s="47" t="s">
        <v>160</v>
      </c>
      <c r="R15" s="44"/>
      <c r="S15" s="44"/>
      <c r="T15" s="47" t="s">
        <v>212</v>
      </c>
      <c r="U15" s="43" t="s">
        <v>227</v>
      </c>
      <c r="V15" s="44"/>
      <c r="W15" s="44"/>
      <c r="X15" s="42"/>
      <c r="Y15" s="42"/>
      <c r="Z15" s="106"/>
      <c r="AA15" s="42"/>
    </row>
    <row r="16" spans="1:29" ht="76.5" x14ac:dyDescent="0.2">
      <c r="A16" s="10" t="s">
        <v>80</v>
      </c>
      <c r="B16" s="7">
        <v>41646</v>
      </c>
      <c r="C16" s="29" t="s">
        <v>78</v>
      </c>
      <c r="D16" s="10" t="s">
        <v>73</v>
      </c>
      <c r="E16" s="10" t="s">
        <v>30</v>
      </c>
      <c r="F16" s="10" t="s">
        <v>26</v>
      </c>
      <c r="G16" s="20" t="s">
        <v>74</v>
      </c>
      <c r="H16" s="7">
        <v>41674</v>
      </c>
      <c r="I16" s="7" t="s">
        <v>28</v>
      </c>
      <c r="J16" s="7"/>
      <c r="K16" s="10" t="s">
        <v>110</v>
      </c>
      <c r="L16" s="10" t="s">
        <v>133</v>
      </c>
      <c r="M16" s="43" t="s">
        <v>26</v>
      </c>
      <c r="N16" s="43" t="s">
        <v>158</v>
      </c>
      <c r="O16" s="45">
        <v>41788</v>
      </c>
      <c r="P16" s="45">
        <v>41794</v>
      </c>
      <c r="Q16" s="44"/>
      <c r="R16" s="44"/>
      <c r="S16" s="44"/>
      <c r="T16" s="47" t="s">
        <v>213</v>
      </c>
      <c r="U16" s="45">
        <v>41816</v>
      </c>
      <c r="V16" s="44"/>
      <c r="W16" s="50" t="s">
        <v>229</v>
      </c>
      <c r="X16" s="60" t="s">
        <v>305</v>
      </c>
      <c r="Y16" s="42"/>
      <c r="Z16" s="106"/>
      <c r="AA16" s="42"/>
    </row>
    <row r="17" spans="1:27" ht="38.25" x14ac:dyDescent="0.2">
      <c r="A17" s="10" t="s">
        <v>80</v>
      </c>
      <c r="B17" s="7">
        <v>41646</v>
      </c>
      <c r="C17" s="29" t="s">
        <v>79</v>
      </c>
      <c r="D17" s="10" t="s">
        <v>81</v>
      </c>
      <c r="E17" s="10" t="s">
        <v>30</v>
      </c>
      <c r="F17" s="10" t="s">
        <v>26</v>
      </c>
      <c r="G17" s="20" t="s">
        <v>82</v>
      </c>
      <c r="H17" s="7">
        <v>41674</v>
      </c>
      <c r="I17" s="7" t="s">
        <v>28</v>
      </c>
      <c r="J17" s="37">
        <v>41666</v>
      </c>
      <c r="K17" s="10" t="s">
        <v>106</v>
      </c>
      <c r="L17" s="10" t="s">
        <v>134</v>
      </c>
      <c r="M17" s="43" t="s">
        <v>26</v>
      </c>
      <c r="N17" s="10"/>
      <c r="O17" s="43"/>
      <c r="P17" s="43"/>
      <c r="Q17" s="43"/>
      <c r="R17" s="43"/>
      <c r="S17" s="42"/>
      <c r="T17" s="42"/>
      <c r="U17" s="42"/>
      <c r="V17" s="42"/>
      <c r="W17" s="42"/>
      <c r="X17" s="42"/>
      <c r="Y17" s="42"/>
      <c r="Z17" s="106"/>
      <c r="AA17" s="42"/>
    </row>
    <row r="18" spans="1:27" ht="99.75" x14ac:dyDescent="0.2">
      <c r="A18" s="10" t="s">
        <v>80</v>
      </c>
      <c r="B18" s="7">
        <v>41646</v>
      </c>
      <c r="C18" s="29" t="s">
        <v>85</v>
      </c>
      <c r="D18" s="10" t="s">
        <v>83</v>
      </c>
      <c r="E18" s="10" t="s">
        <v>30</v>
      </c>
      <c r="F18" s="10" t="s">
        <v>16</v>
      </c>
      <c r="G18" s="10" t="s">
        <v>24</v>
      </c>
      <c r="H18" s="7">
        <v>41674</v>
      </c>
      <c r="I18" s="7" t="s">
        <v>28</v>
      </c>
      <c r="J18" s="7">
        <v>41655</v>
      </c>
      <c r="K18" s="10" t="s">
        <v>87</v>
      </c>
      <c r="L18" s="10" t="s">
        <v>135</v>
      </c>
      <c r="M18" s="43" t="s">
        <v>16</v>
      </c>
      <c r="N18" s="43" t="s">
        <v>155</v>
      </c>
      <c r="O18" s="45">
        <v>41788</v>
      </c>
      <c r="P18" s="45">
        <v>41794</v>
      </c>
      <c r="Q18" s="44"/>
      <c r="R18" s="44"/>
      <c r="S18" s="44"/>
      <c r="T18" s="47" t="s">
        <v>214</v>
      </c>
      <c r="U18" s="45">
        <v>41813</v>
      </c>
      <c r="V18" s="45">
        <v>41821</v>
      </c>
      <c r="W18" s="44"/>
      <c r="X18" s="47" t="s">
        <v>214</v>
      </c>
      <c r="Y18" s="60" t="s">
        <v>254</v>
      </c>
      <c r="Z18" s="106"/>
      <c r="AA18" s="42"/>
    </row>
    <row r="19" spans="1:27" ht="71.25" x14ac:dyDescent="0.2">
      <c r="A19" s="10" t="s">
        <v>80</v>
      </c>
      <c r="B19" s="7">
        <v>41646</v>
      </c>
      <c r="C19" s="29" t="s">
        <v>85</v>
      </c>
      <c r="D19" s="10" t="s">
        <v>84</v>
      </c>
      <c r="E19" s="10" t="s">
        <v>30</v>
      </c>
      <c r="F19" s="10" t="s">
        <v>25</v>
      </c>
      <c r="G19" s="10" t="s">
        <v>24</v>
      </c>
      <c r="H19" s="7">
        <v>41674</v>
      </c>
      <c r="I19" s="7" t="s">
        <v>28</v>
      </c>
      <c r="J19" s="30"/>
      <c r="K19" s="10" t="s">
        <v>102</v>
      </c>
      <c r="L19" s="10" t="s">
        <v>149</v>
      </c>
      <c r="M19" s="34" t="s">
        <v>10</v>
      </c>
      <c r="N19" s="43" t="s">
        <v>155</v>
      </c>
      <c r="O19" s="45">
        <v>41788</v>
      </c>
      <c r="P19" s="45">
        <v>41794</v>
      </c>
      <c r="Q19" s="44"/>
      <c r="R19" s="44"/>
      <c r="S19" s="44"/>
      <c r="T19" s="53" t="s">
        <v>216</v>
      </c>
      <c r="U19" s="45">
        <v>41813</v>
      </c>
      <c r="V19" s="45">
        <v>41821</v>
      </c>
      <c r="W19" s="44"/>
      <c r="X19" s="42"/>
      <c r="Y19" s="60" t="s">
        <v>255</v>
      </c>
      <c r="Z19" s="106"/>
      <c r="AA19" s="42"/>
    </row>
    <row r="20" spans="1:27" ht="42.75" x14ac:dyDescent="0.2">
      <c r="A20" s="10" t="s">
        <v>91</v>
      </c>
      <c r="B20" s="7">
        <v>41660</v>
      </c>
      <c r="C20" s="29" t="s">
        <v>96</v>
      </c>
      <c r="D20" s="10" t="s">
        <v>90</v>
      </c>
      <c r="E20" s="10" t="s">
        <v>30</v>
      </c>
      <c r="F20" s="10" t="s">
        <v>26</v>
      </c>
      <c r="G20" s="20" t="s">
        <v>82</v>
      </c>
      <c r="H20" s="37">
        <v>41670</v>
      </c>
      <c r="I20" s="7" t="s">
        <v>28</v>
      </c>
      <c r="J20" s="37">
        <v>41666</v>
      </c>
      <c r="K20" s="10" t="s">
        <v>106</v>
      </c>
      <c r="L20" s="10" t="s">
        <v>136</v>
      </c>
      <c r="M20" s="43" t="s">
        <v>26</v>
      </c>
      <c r="N20" s="43" t="s">
        <v>158</v>
      </c>
      <c r="O20" s="45">
        <v>41788</v>
      </c>
      <c r="P20" s="45">
        <v>41794</v>
      </c>
      <c r="Q20" s="44"/>
      <c r="R20" s="44"/>
      <c r="S20" s="44"/>
      <c r="T20" s="47" t="s">
        <v>215</v>
      </c>
      <c r="U20" s="45">
        <v>41816</v>
      </c>
      <c r="V20" s="44"/>
      <c r="W20" s="50" t="s">
        <v>250</v>
      </c>
      <c r="X20" s="42"/>
      <c r="Y20" s="60" t="s">
        <v>256</v>
      </c>
      <c r="Z20" s="106"/>
      <c r="AA20" s="42"/>
    </row>
    <row r="21" spans="1:27" ht="71.25" x14ac:dyDescent="0.2">
      <c r="A21" s="10" t="s">
        <v>91</v>
      </c>
      <c r="B21" s="7">
        <v>41660</v>
      </c>
      <c r="C21" s="10" t="s">
        <v>97</v>
      </c>
      <c r="D21" s="9" t="s">
        <v>92</v>
      </c>
      <c r="E21" s="10" t="s">
        <v>30</v>
      </c>
      <c r="F21" s="10" t="s">
        <v>26</v>
      </c>
      <c r="G21" s="20" t="s">
        <v>82</v>
      </c>
      <c r="H21" s="37">
        <v>41670</v>
      </c>
      <c r="I21" s="7" t="s">
        <v>28</v>
      </c>
      <c r="J21" s="37">
        <v>41666</v>
      </c>
      <c r="K21" s="10" t="s">
        <v>107</v>
      </c>
      <c r="L21" s="10" t="s">
        <v>138</v>
      </c>
      <c r="M21" s="43" t="s">
        <v>26</v>
      </c>
      <c r="N21" s="43" t="s">
        <v>158</v>
      </c>
      <c r="O21" s="45">
        <v>41788</v>
      </c>
      <c r="P21" s="45">
        <v>41794</v>
      </c>
      <c r="Q21" s="44"/>
      <c r="R21" s="44"/>
      <c r="S21" s="44"/>
      <c r="T21" s="47" t="s">
        <v>217</v>
      </c>
      <c r="U21" s="45">
        <v>41816</v>
      </c>
      <c r="V21" s="44"/>
      <c r="W21" s="50" t="s">
        <v>249</v>
      </c>
      <c r="X21" s="42"/>
      <c r="Y21" s="42"/>
      <c r="Z21" s="106"/>
      <c r="AA21" s="42"/>
    </row>
    <row r="22" spans="1:27" ht="247.5" customHeight="1" x14ac:dyDescent="0.25">
      <c r="A22" s="10" t="s">
        <v>91</v>
      </c>
      <c r="B22" s="7">
        <v>41660</v>
      </c>
      <c r="C22" s="10" t="s">
        <v>98</v>
      </c>
      <c r="D22" s="9" t="s">
        <v>94</v>
      </c>
      <c r="E22" s="10" t="s">
        <v>30</v>
      </c>
      <c r="F22" s="10" t="s">
        <v>26</v>
      </c>
      <c r="G22" s="20" t="s">
        <v>24</v>
      </c>
      <c r="H22" s="37">
        <v>41670</v>
      </c>
      <c r="I22" s="7" t="s">
        <v>112</v>
      </c>
      <c r="J22" s="37">
        <v>41669</v>
      </c>
      <c r="K22" s="10" t="s">
        <v>151</v>
      </c>
      <c r="L22" s="10" t="s">
        <v>139</v>
      </c>
      <c r="M22" s="34" t="s">
        <v>307</v>
      </c>
      <c r="N22" s="43" t="s">
        <v>157</v>
      </c>
      <c r="O22" s="45">
        <v>41788</v>
      </c>
      <c r="P22" s="45">
        <v>41794</v>
      </c>
      <c r="Q22" s="49" t="s">
        <v>164</v>
      </c>
      <c r="R22" s="44"/>
      <c r="S22" s="50" t="s">
        <v>165</v>
      </c>
      <c r="T22" s="47" t="s">
        <v>218</v>
      </c>
      <c r="U22" s="43"/>
      <c r="V22" s="44"/>
      <c r="W22" s="34" t="s">
        <v>235</v>
      </c>
      <c r="X22" s="57" t="s">
        <v>246</v>
      </c>
      <c r="Y22" s="60" t="s">
        <v>306</v>
      </c>
      <c r="Z22" s="104" t="s">
        <v>310</v>
      </c>
      <c r="AA22" s="42"/>
    </row>
    <row r="23" spans="1:27" ht="66" customHeight="1" x14ac:dyDescent="0.2">
      <c r="A23" s="10" t="s">
        <v>261</v>
      </c>
      <c r="B23" s="7" t="s">
        <v>85</v>
      </c>
      <c r="C23" s="66" t="s">
        <v>85</v>
      </c>
      <c r="D23" s="50" t="s">
        <v>167</v>
      </c>
      <c r="E23" s="10" t="s">
        <v>30</v>
      </c>
      <c r="F23" s="10" t="s">
        <v>26</v>
      </c>
      <c r="G23" s="50" t="s">
        <v>180</v>
      </c>
      <c r="H23" s="7">
        <v>41836</v>
      </c>
      <c r="I23" s="44" t="s">
        <v>186</v>
      </c>
      <c r="J23" s="30"/>
      <c r="K23" s="10"/>
      <c r="L23" s="50" t="s">
        <v>198</v>
      </c>
      <c r="M23" s="43" t="s">
        <v>26</v>
      </c>
      <c r="N23" s="50" t="s">
        <v>262</v>
      </c>
      <c r="O23" s="43"/>
      <c r="P23" s="43"/>
      <c r="Q23" s="43"/>
      <c r="R23" s="43"/>
      <c r="S23" s="60"/>
      <c r="T23" s="60"/>
      <c r="U23" s="60"/>
      <c r="V23" s="60"/>
      <c r="W23" s="60"/>
      <c r="X23" s="60" t="s">
        <v>263</v>
      </c>
      <c r="Y23" s="60"/>
      <c r="Z23" s="106"/>
      <c r="AA23" s="42"/>
    </row>
    <row r="24" spans="1:27" ht="75.75" customHeight="1" x14ac:dyDescent="0.2">
      <c r="A24" s="10" t="s">
        <v>261</v>
      </c>
      <c r="B24" s="7" t="s">
        <v>85</v>
      </c>
      <c r="C24" s="29" t="s">
        <v>85</v>
      </c>
      <c r="D24" s="50" t="s">
        <v>168</v>
      </c>
      <c r="E24" s="10" t="s">
        <v>30</v>
      </c>
      <c r="F24" s="10" t="s">
        <v>26</v>
      </c>
      <c r="G24" s="50" t="s">
        <v>181</v>
      </c>
      <c r="H24" s="7">
        <v>41836</v>
      </c>
      <c r="I24" s="50" t="s">
        <v>187</v>
      </c>
      <c r="J24" s="30"/>
      <c r="K24" s="10"/>
      <c r="L24" s="50" t="s">
        <v>264</v>
      </c>
      <c r="M24" s="43" t="s">
        <v>26</v>
      </c>
      <c r="N24" s="50" t="s">
        <v>262</v>
      </c>
      <c r="O24" s="43"/>
      <c r="P24" s="43"/>
      <c r="Q24" s="43"/>
      <c r="R24" s="43"/>
      <c r="S24" s="60"/>
      <c r="T24" s="60"/>
      <c r="U24" s="60"/>
      <c r="V24" s="60"/>
      <c r="W24" s="60"/>
      <c r="X24" s="60" t="s">
        <v>265</v>
      </c>
      <c r="Y24" s="60"/>
      <c r="Z24" s="106"/>
      <c r="AA24" s="42"/>
    </row>
    <row r="25" spans="1:27" ht="72" customHeight="1" x14ac:dyDescent="0.2">
      <c r="A25" s="10" t="s">
        <v>261</v>
      </c>
      <c r="B25" s="44"/>
      <c r="C25" s="44"/>
      <c r="D25" s="50" t="s">
        <v>169</v>
      </c>
      <c r="E25" s="60" t="s">
        <v>30</v>
      </c>
      <c r="F25" s="10" t="s">
        <v>26</v>
      </c>
      <c r="G25" s="50" t="s">
        <v>181</v>
      </c>
      <c r="H25" s="61">
        <v>41836</v>
      </c>
      <c r="I25" s="50" t="s">
        <v>187</v>
      </c>
      <c r="J25" s="60"/>
      <c r="K25" s="60"/>
      <c r="L25" s="50" t="s">
        <v>266</v>
      </c>
      <c r="M25" s="60" t="s">
        <v>26</v>
      </c>
      <c r="N25" s="50" t="s">
        <v>262</v>
      </c>
      <c r="O25" s="60"/>
      <c r="P25" s="60"/>
      <c r="Q25" s="60"/>
      <c r="R25" s="60"/>
      <c r="S25" s="60"/>
      <c r="T25" s="60"/>
      <c r="U25" s="60"/>
      <c r="V25" s="60"/>
      <c r="W25" s="60"/>
      <c r="X25" s="60" t="s">
        <v>265</v>
      </c>
      <c r="Y25" s="60"/>
      <c r="Z25" s="106"/>
      <c r="AA25" s="42"/>
    </row>
    <row r="26" spans="1:27" ht="45" customHeight="1" x14ac:dyDescent="0.2">
      <c r="A26" s="10" t="s">
        <v>261</v>
      </c>
      <c r="B26" s="44"/>
      <c r="C26" s="44"/>
      <c r="D26" s="50" t="s">
        <v>170</v>
      </c>
      <c r="E26" s="60" t="s">
        <v>267</v>
      </c>
      <c r="F26" s="10"/>
      <c r="G26" s="50" t="s">
        <v>180</v>
      </c>
      <c r="H26" s="61">
        <v>41836</v>
      </c>
      <c r="I26" s="50" t="s">
        <v>187</v>
      </c>
      <c r="J26" s="60"/>
      <c r="K26" s="60"/>
      <c r="L26" s="50" t="s">
        <v>268</v>
      </c>
      <c r="M26" s="60" t="s">
        <v>307</v>
      </c>
      <c r="N26" s="50" t="s">
        <v>269</v>
      </c>
      <c r="O26" s="60"/>
      <c r="P26" s="60"/>
      <c r="Q26" s="60"/>
      <c r="R26" s="60"/>
      <c r="S26" s="60"/>
      <c r="T26" s="60"/>
      <c r="U26" s="60"/>
      <c r="V26" s="60"/>
      <c r="W26" s="60"/>
      <c r="X26" s="60" t="s">
        <v>270</v>
      </c>
      <c r="Y26" s="60"/>
      <c r="Z26" s="106"/>
      <c r="AA26" s="42"/>
    </row>
    <row r="27" spans="1:27" ht="78" customHeight="1" x14ac:dyDescent="0.2">
      <c r="A27" s="60" t="s">
        <v>261</v>
      </c>
      <c r="B27" s="62"/>
      <c r="C27" s="63"/>
      <c r="D27" s="50" t="s">
        <v>271</v>
      </c>
      <c r="E27" s="60" t="s">
        <v>30</v>
      </c>
      <c r="F27" s="10"/>
      <c r="G27" s="50" t="s">
        <v>180</v>
      </c>
      <c r="H27" s="61">
        <v>41814</v>
      </c>
      <c r="I27" s="52">
        <v>41791</v>
      </c>
      <c r="J27" s="60"/>
      <c r="K27" s="60"/>
      <c r="L27" s="50" t="s">
        <v>272</v>
      </c>
      <c r="M27" s="60" t="s">
        <v>11</v>
      </c>
      <c r="N27" s="50" t="s">
        <v>269</v>
      </c>
      <c r="O27" s="60"/>
      <c r="P27" s="60"/>
      <c r="Q27" s="60"/>
      <c r="R27" s="60"/>
      <c r="S27" s="60"/>
      <c r="T27" s="60"/>
      <c r="U27" s="60"/>
      <c r="V27" s="60"/>
      <c r="W27" s="60" t="s">
        <v>298</v>
      </c>
      <c r="X27" s="60" t="s">
        <v>273</v>
      </c>
      <c r="Y27" s="60"/>
      <c r="Z27" s="106"/>
      <c r="AA27" s="42"/>
    </row>
    <row r="28" spans="1:27" ht="89.25" x14ac:dyDescent="0.2">
      <c r="A28" s="60" t="s">
        <v>261</v>
      </c>
      <c r="B28" s="62"/>
      <c r="C28" s="63"/>
      <c r="D28" s="50" t="s">
        <v>308</v>
      </c>
      <c r="E28" s="60" t="s">
        <v>267</v>
      </c>
      <c r="F28" s="10"/>
      <c r="G28" s="60" t="s">
        <v>261</v>
      </c>
      <c r="H28" s="61">
        <v>41944</v>
      </c>
      <c r="I28" s="52"/>
      <c r="J28" s="60"/>
      <c r="K28" s="60"/>
      <c r="L28" s="60" t="s">
        <v>274</v>
      </c>
      <c r="M28" s="60" t="s">
        <v>26</v>
      </c>
      <c r="N28" s="50"/>
      <c r="O28" s="60"/>
      <c r="P28" s="60"/>
      <c r="Q28" s="60"/>
      <c r="R28" s="60"/>
      <c r="S28" s="60"/>
      <c r="T28" s="60"/>
      <c r="U28" s="60"/>
      <c r="V28" s="60"/>
      <c r="W28" s="60"/>
      <c r="X28" s="60" t="s">
        <v>275</v>
      </c>
      <c r="Y28" s="60"/>
      <c r="Z28" s="106"/>
      <c r="AA28" s="42"/>
    </row>
    <row r="29" spans="1:27" ht="45" customHeight="1" x14ac:dyDescent="0.2">
      <c r="A29" s="60" t="s">
        <v>261</v>
      </c>
      <c r="B29" s="62"/>
      <c r="C29" s="63"/>
      <c r="D29" s="50" t="s">
        <v>171</v>
      </c>
      <c r="E29" s="60" t="s">
        <v>267</v>
      </c>
      <c r="F29" s="10"/>
      <c r="G29" s="44" t="s">
        <v>182</v>
      </c>
      <c r="H29" s="60"/>
      <c r="I29" s="44" t="s">
        <v>28</v>
      </c>
      <c r="J29" s="60"/>
      <c r="K29" s="60"/>
      <c r="L29" s="50" t="s">
        <v>199</v>
      </c>
      <c r="M29" s="60" t="s">
        <v>26</v>
      </c>
      <c r="N29" s="50" t="s">
        <v>276</v>
      </c>
      <c r="O29" s="60"/>
      <c r="P29" s="60"/>
      <c r="Q29" s="60"/>
      <c r="R29" s="60"/>
      <c r="S29" s="60"/>
      <c r="T29" s="60"/>
      <c r="U29" s="60"/>
      <c r="V29" s="60"/>
      <c r="W29" s="60"/>
      <c r="X29" s="60" t="s">
        <v>277</v>
      </c>
      <c r="Y29" s="60"/>
      <c r="Z29" s="106"/>
      <c r="AA29" s="42"/>
    </row>
    <row r="30" spans="1:27" ht="100.5" customHeight="1" x14ac:dyDescent="0.2">
      <c r="A30" s="60" t="s">
        <v>261</v>
      </c>
      <c r="B30" s="62"/>
      <c r="C30" s="63"/>
      <c r="D30" s="50" t="s">
        <v>221</v>
      </c>
      <c r="E30" s="60" t="s">
        <v>30</v>
      </c>
      <c r="F30" s="10"/>
      <c r="G30" s="50" t="s">
        <v>183</v>
      </c>
      <c r="H30" s="60"/>
      <c r="I30" s="44"/>
      <c r="J30" s="60"/>
      <c r="K30" s="60"/>
      <c r="L30" s="50" t="s">
        <v>222</v>
      </c>
      <c r="M30" s="60" t="s">
        <v>10</v>
      </c>
      <c r="N30" s="50"/>
      <c r="O30" s="60"/>
      <c r="P30" s="60"/>
      <c r="Q30" s="60"/>
      <c r="R30" s="60"/>
      <c r="S30" s="60"/>
      <c r="T30" s="60"/>
      <c r="U30" s="60"/>
      <c r="V30" s="60"/>
      <c r="W30" s="60"/>
      <c r="X30" s="60" t="s">
        <v>278</v>
      </c>
      <c r="Y30" s="60"/>
      <c r="Z30" s="106"/>
      <c r="AA30" s="42"/>
    </row>
    <row r="31" spans="1:27" ht="57" customHeight="1" x14ac:dyDescent="0.2">
      <c r="A31" s="60" t="s">
        <v>261</v>
      </c>
      <c r="B31" s="62"/>
      <c r="C31" s="63"/>
      <c r="D31" s="50" t="s">
        <v>172</v>
      </c>
      <c r="E31" s="60" t="s">
        <v>267</v>
      </c>
      <c r="F31" s="10"/>
      <c r="G31" s="44" t="s">
        <v>101</v>
      </c>
      <c r="H31" s="60" t="s">
        <v>279</v>
      </c>
      <c r="I31" s="44"/>
      <c r="J31" s="60"/>
      <c r="K31" s="60"/>
      <c r="L31" s="50" t="s">
        <v>280</v>
      </c>
      <c r="M31" s="60" t="s">
        <v>307</v>
      </c>
      <c r="N31" s="50"/>
      <c r="O31" s="60"/>
      <c r="P31" s="60"/>
      <c r="Q31" s="60"/>
      <c r="R31" s="60"/>
      <c r="S31" s="60"/>
      <c r="T31" s="60"/>
      <c r="U31" s="60"/>
      <c r="V31" s="60"/>
      <c r="W31" s="60"/>
      <c r="X31" s="60"/>
      <c r="Y31" s="60"/>
      <c r="Z31" s="106"/>
      <c r="AA31" s="42"/>
    </row>
    <row r="32" spans="1:27" ht="38.25" x14ac:dyDescent="0.2">
      <c r="A32" s="60" t="s">
        <v>261</v>
      </c>
      <c r="B32" s="62"/>
      <c r="C32" s="63"/>
      <c r="D32" s="50" t="s">
        <v>173</v>
      </c>
      <c r="E32" s="60" t="s">
        <v>30</v>
      </c>
      <c r="F32" s="10"/>
      <c r="G32" s="44" t="s">
        <v>182</v>
      </c>
      <c r="H32" s="60"/>
      <c r="I32" s="50" t="s">
        <v>188</v>
      </c>
      <c r="J32" s="60"/>
      <c r="K32" s="60"/>
      <c r="L32" s="50" t="s">
        <v>189</v>
      </c>
      <c r="M32" s="60" t="s">
        <v>11</v>
      </c>
      <c r="N32" s="50"/>
      <c r="O32" s="60"/>
      <c r="P32" s="60"/>
      <c r="Q32" s="60"/>
      <c r="R32" s="60"/>
      <c r="S32" s="60"/>
      <c r="T32" s="60"/>
      <c r="U32" s="60"/>
      <c r="V32" s="60"/>
      <c r="W32" s="60"/>
      <c r="X32" s="60"/>
      <c r="Y32" s="60"/>
      <c r="Z32" s="106"/>
      <c r="AA32" s="42"/>
    </row>
    <row r="33" spans="1:27" ht="51" x14ac:dyDescent="0.2">
      <c r="A33" s="60" t="s">
        <v>281</v>
      </c>
      <c r="B33" s="62"/>
      <c r="C33" s="63"/>
      <c r="D33" s="50" t="s">
        <v>174</v>
      </c>
      <c r="E33" s="60" t="s">
        <v>30</v>
      </c>
      <c r="F33" s="10"/>
      <c r="G33" s="44" t="s">
        <v>82</v>
      </c>
      <c r="H33" s="60"/>
      <c r="I33" s="34" t="s">
        <v>223</v>
      </c>
      <c r="J33" s="60"/>
      <c r="K33" s="60"/>
      <c r="L33" s="50" t="s">
        <v>190</v>
      </c>
      <c r="M33" s="60" t="s">
        <v>307</v>
      </c>
      <c r="N33" s="50" t="s">
        <v>191</v>
      </c>
      <c r="O33" s="60"/>
      <c r="P33" s="60"/>
      <c r="Q33" s="60"/>
      <c r="R33" s="60"/>
      <c r="S33" s="60"/>
      <c r="T33" s="60"/>
      <c r="U33" s="60"/>
      <c r="V33" s="60"/>
      <c r="W33" s="60"/>
      <c r="X33" s="60"/>
      <c r="Y33" s="60"/>
      <c r="Z33" s="106"/>
      <c r="AA33" s="42"/>
    </row>
    <row r="34" spans="1:27" ht="25.5" x14ac:dyDescent="0.2">
      <c r="A34" s="60" t="s">
        <v>282</v>
      </c>
      <c r="B34" s="62"/>
      <c r="C34" s="63"/>
      <c r="D34" s="50" t="s">
        <v>175</v>
      </c>
      <c r="E34" s="60" t="s">
        <v>267</v>
      </c>
      <c r="F34" s="10"/>
      <c r="G34" s="50" t="s">
        <v>184</v>
      </c>
      <c r="H34" s="60" t="s">
        <v>283</v>
      </c>
      <c r="I34" s="44"/>
      <c r="J34" s="60"/>
      <c r="K34" s="60"/>
      <c r="L34" s="50" t="s">
        <v>284</v>
      </c>
      <c r="M34" s="60" t="s">
        <v>307</v>
      </c>
      <c r="N34" s="50"/>
      <c r="O34" s="60"/>
      <c r="P34" s="60"/>
      <c r="Q34" s="60"/>
      <c r="R34" s="60"/>
      <c r="S34" s="60"/>
      <c r="T34" s="60"/>
      <c r="U34" s="60"/>
      <c r="V34" s="60"/>
      <c r="W34" s="60"/>
      <c r="X34" s="60"/>
      <c r="Y34" s="60"/>
      <c r="Z34" s="106"/>
      <c r="AA34" s="42"/>
    </row>
    <row r="35" spans="1:27" ht="76.5" x14ac:dyDescent="0.2">
      <c r="A35" s="60" t="s">
        <v>261</v>
      </c>
      <c r="B35" s="62"/>
      <c r="C35" s="63"/>
      <c r="D35" s="50" t="s">
        <v>176</v>
      </c>
      <c r="E35" s="60" t="s">
        <v>267</v>
      </c>
      <c r="F35" s="10"/>
      <c r="G35" s="34" t="s">
        <v>285</v>
      </c>
      <c r="H35" s="60"/>
      <c r="I35" s="44"/>
      <c r="J35" s="60"/>
      <c r="K35" s="60"/>
      <c r="L35" s="50" t="s">
        <v>286</v>
      </c>
      <c r="M35" s="60" t="s">
        <v>26</v>
      </c>
      <c r="N35" s="34" t="s">
        <v>224</v>
      </c>
      <c r="O35" s="60"/>
      <c r="P35" s="60"/>
      <c r="Q35" s="60"/>
      <c r="R35" s="60"/>
      <c r="S35" s="60"/>
      <c r="T35" s="60"/>
      <c r="U35" s="60"/>
      <c r="V35" s="60"/>
      <c r="W35" s="60"/>
      <c r="X35" s="60"/>
      <c r="Y35" s="60"/>
      <c r="Z35" s="106"/>
      <c r="AA35" s="42"/>
    </row>
    <row r="36" spans="1:27" ht="63.75" x14ac:dyDescent="0.2">
      <c r="A36" s="60" t="s">
        <v>261</v>
      </c>
      <c r="B36" s="62"/>
      <c r="C36" s="63"/>
      <c r="D36" s="50" t="s">
        <v>177</v>
      </c>
      <c r="E36" s="60" t="s">
        <v>30</v>
      </c>
      <c r="F36" s="10"/>
      <c r="G36" s="50" t="s">
        <v>185</v>
      </c>
      <c r="H36" s="60"/>
      <c r="I36" s="44"/>
      <c r="J36" s="60"/>
      <c r="K36" s="60"/>
      <c r="L36" s="50"/>
      <c r="M36" s="60" t="s">
        <v>26</v>
      </c>
      <c r="N36" s="50"/>
      <c r="O36" s="60"/>
      <c r="P36" s="60"/>
      <c r="Q36" s="60"/>
      <c r="R36" s="60"/>
      <c r="S36" s="60"/>
      <c r="T36" s="60"/>
      <c r="U36" s="60"/>
      <c r="V36" s="60"/>
      <c r="W36" s="60"/>
      <c r="X36" s="60"/>
      <c r="Y36" s="60"/>
      <c r="Z36" s="106"/>
      <c r="AA36" s="42"/>
    </row>
    <row r="37" spans="1:27" ht="51" x14ac:dyDescent="0.2">
      <c r="A37" s="60" t="s">
        <v>261</v>
      </c>
      <c r="B37" s="62"/>
      <c r="C37" s="63"/>
      <c r="D37" s="50" t="s">
        <v>178</v>
      </c>
      <c r="E37" s="60" t="s">
        <v>267</v>
      </c>
      <c r="F37" s="10"/>
      <c r="G37" s="50" t="s">
        <v>185</v>
      </c>
      <c r="H37" s="60"/>
      <c r="I37" s="44"/>
      <c r="J37" s="60"/>
      <c r="K37" s="60"/>
      <c r="L37" s="50"/>
      <c r="M37" s="60" t="s">
        <v>26</v>
      </c>
      <c r="N37" s="50"/>
      <c r="O37" s="60"/>
      <c r="P37" s="60"/>
      <c r="Q37" s="60"/>
      <c r="R37" s="60"/>
      <c r="S37" s="60"/>
      <c r="T37" s="60"/>
      <c r="U37" s="60"/>
      <c r="V37" s="60"/>
      <c r="W37" s="60" t="s">
        <v>287</v>
      </c>
      <c r="X37" s="60" t="s">
        <v>288</v>
      </c>
      <c r="Y37" s="60"/>
      <c r="Z37" s="106"/>
      <c r="AA37" s="42"/>
    </row>
    <row r="38" spans="1:27" ht="38.25" x14ac:dyDescent="0.2">
      <c r="A38" s="60" t="s">
        <v>261</v>
      </c>
      <c r="B38" s="62"/>
      <c r="C38" s="63"/>
      <c r="D38" s="50" t="s">
        <v>289</v>
      </c>
      <c r="E38" s="60" t="s">
        <v>30</v>
      </c>
      <c r="F38" s="10"/>
      <c r="G38" s="34" t="s">
        <v>225</v>
      </c>
      <c r="H38" s="61">
        <v>41814</v>
      </c>
      <c r="I38" s="44" t="s">
        <v>28</v>
      </c>
      <c r="J38" s="60"/>
      <c r="K38" s="60"/>
      <c r="L38" s="50"/>
      <c r="M38" s="60" t="s">
        <v>26</v>
      </c>
      <c r="N38" s="50"/>
      <c r="O38" s="60"/>
      <c r="P38" s="60"/>
      <c r="Q38" s="60"/>
      <c r="R38" s="60"/>
      <c r="S38" s="60"/>
      <c r="T38" s="60"/>
      <c r="U38" s="60"/>
      <c r="V38" s="60"/>
      <c r="W38" s="60"/>
      <c r="X38" s="60"/>
      <c r="Y38" s="60"/>
      <c r="Z38" s="106"/>
      <c r="AA38" s="42"/>
    </row>
    <row r="39" spans="1:27" ht="38.25" x14ac:dyDescent="0.2">
      <c r="A39" s="60" t="s">
        <v>261</v>
      </c>
      <c r="B39" s="62"/>
      <c r="C39" s="63"/>
      <c r="D39" s="50" t="s">
        <v>179</v>
      </c>
      <c r="E39" s="60" t="s">
        <v>30</v>
      </c>
      <c r="F39" s="10"/>
      <c r="G39" s="50" t="s">
        <v>182</v>
      </c>
      <c r="H39" s="60"/>
      <c r="I39" s="44" t="s">
        <v>28</v>
      </c>
      <c r="J39" s="60"/>
      <c r="K39" s="60"/>
      <c r="L39" s="50"/>
      <c r="M39" s="60" t="s">
        <v>26</v>
      </c>
      <c r="N39" s="34" t="s">
        <v>226</v>
      </c>
      <c r="O39" s="60"/>
      <c r="P39" s="60"/>
      <c r="Q39" s="60"/>
      <c r="R39" s="60"/>
      <c r="S39" s="60"/>
      <c r="T39" s="60"/>
      <c r="U39" s="60"/>
      <c r="V39" s="60"/>
      <c r="W39" s="60"/>
      <c r="X39" s="60"/>
      <c r="Y39" s="60"/>
      <c r="Z39" s="106"/>
      <c r="AA39" s="42"/>
    </row>
    <row r="40" spans="1:27" ht="51" x14ac:dyDescent="0.2">
      <c r="A40" s="60" t="s">
        <v>261</v>
      </c>
      <c r="B40" s="62"/>
      <c r="C40" s="63"/>
      <c r="D40" s="53" t="s">
        <v>290</v>
      </c>
      <c r="E40" s="60" t="s">
        <v>291</v>
      </c>
      <c r="F40" s="10"/>
      <c r="G40" s="50" t="s">
        <v>327</v>
      </c>
      <c r="H40" s="61">
        <v>41891</v>
      </c>
      <c r="I40" s="60"/>
      <c r="J40" s="60"/>
      <c r="K40" s="60"/>
      <c r="L40" s="60" t="s">
        <v>292</v>
      </c>
      <c r="M40" s="60" t="s">
        <v>11</v>
      </c>
      <c r="N40" s="60"/>
      <c r="O40" s="45">
        <v>41816</v>
      </c>
      <c r="P40" s="44"/>
      <c r="Q40" s="44"/>
      <c r="R40" s="60"/>
      <c r="S40" s="60"/>
      <c r="T40" s="60"/>
      <c r="U40" s="60"/>
      <c r="V40" s="60"/>
      <c r="W40" s="60"/>
      <c r="X40" s="60" t="s">
        <v>293</v>
      </c>
      <c r="Y40" s="60" t="s">
        <v>259</v>
      </c>
      <c r="Z40" s="106"/>
      <c r="AA40" s="42"/>
    </row>
    <row r="41" spans="1:27" ht="63.75" x14ac:dyDescent="0.2">
      <c r="A41" s="60" t="s">
        <v>261</v>
      </c>
      <c r="B41" s="62"/>
      <c r="C41" s="63"/>
      <c r="D41" s="47" t="s">
        <v>294</v>
      </c>
      <c r="E41" s="60" t="s">
        <v>267</v>
      </c>
      <c r="F41" s="10"/>
      <c r="G41" s="60" t="s">
        <v>327</v>
      </c>
      <c r="H41" s="61">
        <v>41892</v>
      </c>
      <c r="I41" s="60"/>
      <c r="J41" s="60"/>
      <c r="K41" s="60"/>
      <c r="L41" s="60"/>
      <c r="M41" s="60" t="s">
        <v>307</v>
      </c>
      <c r="N41" s="60"/>
      <c r="O41" s="45">
        <v>41816</v>
      </c>
      <c r="P41" s="44"/>
      <c r="Q41" s="50" t="s">
        <v>230</v>
      </c>
      <c r="R41" s="60"/>
      <c r="S41" s="60"/>
      <c r="T41" s="60"/>
      <c r="U41" s="60"/>
      <c r="V41" s="60"/>
      <c r="W41" s="60"/>
      <c r="X41" s="60" t="s">
        <v>295</v>
      </c>
      <c r="Y41" s="60" t="s">
        <v>260</v>
      </c>
      <c r="Z41" s="104" t="s">
        <v>355</v>
      </c>
      <c r="AA41" s="42"/>
    </row>
    <row r="42" spans="1:27" ht="85.5" x14ac:dyDescent="0.2">
      <c r="A42" s="60" t="s">
        <v>261</v>
      </c>
      <c r="B42" s="62"/>
      <c r="C42" s="63"/>
      <c r="D42" s="47" t="s">
        <v>296</v>
      </c>
      <c r="E42" s="60" t="s">
        <v>267</v>
      </c>
      <c r="F42" s="10"/>
      <c r="G42" s="60" t="s">
        <v>327</v>
      </c>
      <c r="H42" s="61">
        <v>42004</v>
      </c>
      <c r="I42" s="60"/>
      <c r="J42" s="60"/>
      <c r="K42" s="60"/>
      <c r="L42" s="60" t="s">
        <v>297</v>
      </c>
      <c r="M42" s="60" t="s">
        <v>26</v>
      </c>
      <c r="N42" s="60"/>
      <c r="O42" s="45">
        <v>41816</v>
      </c>
      <c r="P42" s="44"/>
      <c r="Q42" s="50" t="s">
        <v>231</v>
      </c>
      <c r="R42" s="60"/>
      <c r="S42" s="60"/>
      <c r="T42" s="60"/>
      <c r="U42" s="60"/>
      <c r="V42" s="60"/>
      <c r="W42" s="60"/>
      <c r="X42" s="50" t="s">
        <v>231</v>
      </c>
      <c r="Y42" s="60"/>
      <c r="Z42" s="106"/>
      <c r="AA42" s="42"/>
    </row>
    <row r="43" spans="1:27" ht="57" x14ac:dyDescent="0.2">
      <c r="A43" s="47" t="s">
        <v>313</v>
      </c>
      <c r="B43" s="61">
        <v>41857</v>
      </c>
      <c r="C43" s="63"/>
      <c r="D43" s="47" t="s">
        <v>328</v>
      </c>
      <c r="E43" s="60" t="s">
        <v>267</v>
      </c>
      <c r="F43" s="10"/>
      <c r="G43" s="60" t="s">
        <v>261</v>
      </c>
      <c r="H43" s="61">
        <v>41926</v>
      </c>
      <c r="I43" s="60"/>
      <c r="J43" s="60"/>
      <c r="K43" s="60"/>
      <c r="L43" s="60" t="s">
        <v>337</v>
      </c>
      <c r="M43" s="60"/>
      <c r="N43" s="60" t="s">
        <v>312</v>
      </c>
      <c r="O43" s="45"/>
      <c r="P43" s="44"/>
      <c r="Q43" s="50"/>
      <c r="R43" s="60"/>
      <c r="S43" s="60"/>
      <c r="T43" s="60"/>
      <c r="U43" s="60"/>
      <c r="V43" s="60"/>
      <c r="W43" s="60"/>
      <c r="X43" s="50"/>
      <c r="Y43" s="60"/>
      <c r="Z43" s="106"/>
      <c r="AA43" s="42"/>
    </row>
    <row r="44" spans="1:27" ht="114.75" x14ac:dyDescent="0.2">
      <c r="A44" s="47" t="s">
        <v>313</v>
      </c>
      <c r="B44" s="61">
        <v>41857</v>
      </c>
      <c r="C44" s="63"/>
      <c r="D44" s="47" t="s">
        <v>331</v>
      </c>
      <c r="E44" s="60" t="s">
        <v>267</v>
      </c>
      <c r="F44" s="10"/>
      <c r="G44" s="60" t="s">
        <v>329</v>
      </c>
      <c r="H44" s="61">
        <v>41943</v>
      </c>
      <c r="I44" s="60"/>
      <c r="J44" s="60"/>
      <c r="K44" s="60"/>
      <c r="L44" s="60" t="s">
        <v>338</v>
      </c>
      <c r="M44" s="60"/>
      <c r="N44" s="60" t="s">
        <v>314</v>
      </c>
      <c r="O44" s="45"/>
      <c r="P44" s="44"/>
      <c r="Q44" s="50"/>
      <c r="R44" s="60"/>
      <c r="S44" s="60"/>
      <c r="T44" s="60"/>
      <c r="U44" s="60"/>
      <c r="V44" s="60"/>
      <c r="W44" s="60"/>
      <c r="X44" s="50"/>
      <c r="Y44" s="60"/>
      <c r="Z44" s="106"/>
      <c r="AA44" s="42"/>
    </row>
    <row r="45" spans="1:27" ht="57" x14ac:dyDescent="0.2">
      <c r="A45" s="47" t="s">
        <v>313</v>
      </c>
      <c r="B45" s="61">
        <v>41857</v>
      </c>
      <c r="C45" s="63"/>
      <c r="D45" s="47" t="s">
        <v>330</v>
      </c>
      <c r="E45" s="60" t="s">
        <v>267</v>
      </c>
      <c r="F45" s="10"/>
      <c r="G45" s="60" t="s">
        <v>332</v>
      </c>
      <c r="H45" s="61">
        <v>42004</v>
      </c>
      <c r="I45" s="60"/>
      <c r="J45" s="60"/>
      <c r="K45" s="60"/>
      <c r="L45" s="60" t="s">
        <v>339</v>
      </c>
      <c r="M45" s="60"/>
      <c r="N45" s="60" t="s">
        <v>315</v>
      </c>
      <c r="O45" s="45"/>
      <c r="P45" s="44"/>
      <c r="Q45" s="50"/>
      <c r="R45" s="60"/>
      <c r="S45" s="60"/>
      <c r="T45" s="60"/>
      <c r="U45" s="60"/>
      <c r="V45" s="60"/>
      <c r="W45" s="60"/>
      <c r="X45" s="50"/>
      <c r="Y45" s="60"/>
      <c r="Z45" s="106"/>
      <c r="AA45" s="42"/>
    </row>
    <row r="46" spans="1:27" ht="184.5" x14ac:dyDescent="0.2">
      <c r="A46" s="47" t="s">
        <v>313</v>
      </c>
      <c r="B46" s="61">
        <v>41857</v>
      </c>
      <c r="C46" s="63"/>
      <c r="D46" s="47" t="s">
        <v>333</v>
      </c>
      <c r="E46" s="60" t="s">
        <v>267</v>
      </c>
      <c r="F46" s="10"/>
      <c r="G46" s="60" t="s">
        <v>334</v>
      </c>
      <c r="H46" s="61">
        <v>42004</v>
      </c>
      <c r="I46" s="60"/>
      <c r="J46" s="60"/>
      <c r="K46" s="60"/>
      <c r="L46" s="60" t="s">
        <v>340</v>
      </c>
      <c r="M46" s="60"/>
      <c r="N46" s="60" t="s">
        <v>316</v>
      </c>
      <c r="O46" s="45"/>
      <c r="P46" s="44"/>
      <c r="Q46" s="50"/>
      <c r="R46" s="60"/>
      <c r="S46" s="60"/>
      <c r="T46" s="60"/>
      <c r="U46" s="60"/>
      <c r="V46" s="60"/>
      <c r="W46" s="60"/>
      <c r="X46" s="50"/>
      <c r="Y46" s="60"/>
      <c r="Z46" s="106"/>
      <c r="AA46" s="42"/>
    </row>
    <row r="47" spans="1:27" ht="63.75" x14ac:dyDescent="0.2">
      <c r="A47" s="47" t="s">
        <v>313</v>
      </c>
      <c r="B47" s="61">
        <v>41857</v>
      </c>
      <c r="C47" s="63"/>
      <c r="D47" s="47" t="s">
        <v>335</v>
      </c>
      <c r="E47" s="60" t="s">
        <v>267</v>
      </c>
      <c r="F47" s="10"/>
      <c r="G47" s="60" t="s">
        <v>336</v>
      </c>
      <c r="H47" s="61">
        <v>41943</v>
      </c>
      <c r="I47" s="60"/>
      <c r="J47" s="60"/>
      <c r="K47" s="60"/>
      <c r="L47" s="60" t="s">
        <v>341</v>
      </c>
      <c r="M47" s="60"/>
      <c r="N47" s="60" t="s">
        <v>317</v>
      </c>
      <c r="O47" s="45"/>
      <c r="P47" s="44"/>
      <c r="Q47" s="50"/>
      <c r="R47" s="60"/>
      <c r="S47" s="60"/>
      <c r="T47" s="60"/>
      <c r="U47" s="60"/>
      <c r="V47" s="60"/>
      <c r="W47" s="60"/>
      <c r="X47" s="50"/>
      <c r="Y47" s="60"/>
      <c r="Z47" s="106"/>
      <c r="AA47" s="42"/>
    </row>
    <row r="48" spans="1:27" ht="63.75" x14ac:dyDescent="0.2">
      <c r="A48" s="47" t="s">
        <v>313</v>
      </c>
      <c r="B48" s="61">
        <v>41857</v>
      </c>
      <c r="C48" s="63"/>
      <c r="D48" s="47"/>
      <c r="E48" s="60"/>
      <c r="F48" s="10"/>
      <c r="G48" s="60" t="s">
        <v>343</v>
      </c>
      <c r="H48" s="61">
        <v>41943</v>
      </c>
      <c r="I48" s="60"/>
      <c r="J48" s="60"/>
      <c r="K48" s="60"/>
      <c r="L48" s="60" t="s">
        <v>342</v>
      </c>
      <c r="M48" s="60"/>
      <c r="N48" s="60" t="s">
        <v>318</v>
      </c>
      <c r="O48" s="45"/>
      <c r="P48" s="44"/>
      <c r="Q48" s="50"/>
      <c r="R48" s="60"/>
      <c r="S48" s="60"/>
      <c r="T48" s="60"/>
      <c r="U48" s="60"/>
      <c r="V48" s="60"/>
      <c r="W48" s="60"/>
      <c r="X48" s="50"/>
      <c r="Y48" s="60"/>
      <c r="Z48" s="106"/>
      <c r="AA48" s="42"/>
    </row>
    <row r="49" spans="1:27" ht="128.25" x14ac:dyDescent="0.2">
      <c r="A49" s="47" t="s">
        <v>313</v>
      </c>
      <c r="B49" s="61">
        <v>41857</v>
      </c>
      <c r="C49" s="63"/>
      <c r="D49" s="47"/>
      <c r="E49" s="60"/>
      <c r="F49" s="10"/>
      <c r="G49" s="60" t="s">
        <v>336</v>
      </c>
      <c r="H49" s="61">
        <v>41943</v>
      </c>
      <c r="I49" s="60"/>
      <c r="J49" s="60"/>
      <c r="K49" s="60"/>
      <c r="L49" s="60" t="s">
        <v>319</v>
      </c>
      <c r="M49" s="60"/>
      <c r="N49" s="60" t="s">
        <v>319</v>
      </c>
      <c r="O49" s="45"/>
      <c r="P49" s="44"/>
      <c r="Q49" s="50"/>
      <c r="R49" s="60"/>
      <c r="S49" s="60"/>
      <c r="T49" s="60"/>
      <c r="U49" s="60"/>
      <c r="V49" s="60"/>
      <c r="W49" s="60"/>
      <c r="X49" s="50"/>
      <c r="Y49" s="60"/>
      <c r="Z49" s="106"/>
      <c r="AA49" s="42"/>
    </row>
    <row r="50" spans="1:27" ht="85.5" x14ac:dyDescent="0.2">
      <c r="A50" s="47" t="s">
        <v>313</v>
      </c>
      <c r="B50" s="61">
        <v>41857</v>
      </c>
      <c r="C50" s="63"/>
      <c r="D50" s="47"/>
      <c r="E50" s="60"/>
      <c r="F50" s="10"/>
      <c r="G50" s="60" t="s">
        <v>332</v>
      </c>
      <c r="H50" s="61">
        <v>41943</v>
      </c>
      <c r="I50" s="60"/>
      <c r="J50" s="60"/>
      <c r="K50" s="60"/>
      <c r="L50" s="60" t="s">
        <v>320</v>
      </c>
      <c r="M50" s="60"/>
      <c r="N50" s="60" t="s">
        <v>320</v>
      </c>
      <c r="O50" s="45"/>
      <c r="P50" s="44"/>
      <c r="Q50" s="50"/>
      <c r="R50" s="60"/>
      <c r="S50" s="60"/>
      <c r="T50" s="60"/>
      <c r="U50" s="60"/>
      <c r="V50" s="60"/>
      <c r="W50" s="60"/>
      <c r="X50" s="50"/>
      <c r="Y50" s="60"/>
      <c r="Z50" s="106"/>
      <c r="AA50" s="42"/>
    </row>
    <row r="51" spans="1:27" ht="71.25" x14ac:dyDescent="0.2">
      <c r="A51" s="47" t="s">
        <v>313</v>
      </c>
      <c r="B51" s="61">
        <v>41857</v>
      </c>
      <c r="C51" s="63"/>
      <c r="D51" s="47"/>
      <c r="E51" s="60"/>
      <c r="F51" s="10"/>
      <c r="G51" s="60" t="s">
        <v>344</v>
      </c>
      <c r="H51" s="61">
        <v>42004</v>
      </c>
      <c r="I51" s="60"/>
      <c r="J51" s="60"/>
      <c r="K51" s="60"/>
      <c r="L51" s="60" t="s">
        <v>321</v>
      </c>
      <c r="M51" s="60"/>
      <c r="N51" s="60" t="s">
        <v>321</v>
      </c>
      <c r="O51" s="45"/>
      <c r="P51" s="44"/>
      <c r="Q51" s="50"/>
      <c r="R51" s="60"/>
      <c r="S51" s="60"/>
      <c r="T51" s="60"/>
      <c r="U51" s="60"/>
      <c r="V51" s="60"/>
      <c r="W51" s="60"/>
      <c r="X51" s="50"/>
      <c r="Y51" s="60"/>
      <c r="Z51" s="106"/>
      <c r="AA51" s="42"/>
    </row>
    <row r="52" spans="1:27" ht="186" x14ac:dyDescent="0.2">
      <c r="A52" s="47" t="s">
        <v>313</v>
      </c>
      <c r="B52" s="61">
        <v>41857</v>
      </c>
      <c r="C52" s="63"/>
      <c r="D52" s="47"/>
      <c r="E52" s="60"/>
      <c r="F52" s="10"/>
      <c r="G52" s="60" t="s">
        <v>344</v>
      </c>
      <c r="H52" s="61">
        <v>42004</v>
      </c>
      <c r="I52" s="60"/>
      <c r="J52" s="60"/>
      <c r="K52" s="60"/>
      <c r="L52" s="60" t="s">
        <v>322</v>
      </c>
      <c r="M52" s="60"/>
      <c r="N52" s="60" t="s">
        <v>322</v>
      </c>
      <c r="O52" s="45"/>
      <c r="P52" s="44"/>
      <c r="Q52" s="50"/>
      <c r="R52" s="60"/>
      <c r="S52" s="60"/>
      <c r="T52" s="60"/>
      <c r="U52" s="60"/>
      <c r="V52" s="60"/>
      <c r="W52" s="60"/>
      <c r="X52" s="50"/>
      <c r="Y52" s="60"/>
      <c r="Z52" s="106"/>
      <c r="AA52" s="42"/>
    </row>
    <row r="53" spans="1:27" ht="57" x14ac:dyDescent="0.2">
      <c r="A53" s="47" t="s">
        <v>313</v>
      </c>
      <c r="B53" s="61">
        <v>41857</v>
      </c>
      <c r="C53" s="63"/>
      <c r="D53" s="47"/>
      <c r="E53" s="60"/>
      <c r="F53" s="10"/>
      <c r="G53" s="60" t="s">
        <v>345</v>
      </c>
      <c r="H53" s="61">
        <v>42004</v>
      </c>
      <c r="I53" s="60"/>
      <c r="J53" s="60"/>
      <c r="K53" s="60"/>
      <c r="L53" s="60" t="s">
        <v>323</v>
      </c>
      <c r="M53" s="60"/>
      <c r="N53" s="60" t="s">
        <v>323</v>
      </c>
      <c r="O53" s="45"/>
      <c r="P53" s="44"/>
      <c r="Q53" s="50"/>
      <c r="R53" s="60"/>
      <c r="S53" s="60"/>
      <c r="T53" s="60"/>
      <c r="U53" s="60"/>
      <c r="V53" s="60"/>
      <c r="W53" s="60"/>
      <c r="X53" s="50"/>
      <c r="Y53" s="60"/>
      <c r="Z53" s="106"/>
      <c r="AA53" s="42"/>
    </row>
    <row r="54" spans="1:27" ht="57" x14ac:dyDescent="0.2">
      <c r="A54" s="47" t="s">
        <v>313</v>
      </c>
      <c r="B54" s="61">
        <v>41857</v>
      </c>
      <c r="C54" s="63"/>
      <c r="D54" s="47"/>
      <c r="E54" s="60"/>
      <c r="F54" s="10"/>
      <c r="G54" s="60" t="s">
        <v>346</v>
      </c>
      <c r="H54" s="61">
        <v>42004</v>
      </c>
      <c r="I54" s="60"/>
      <c r="J54" s="60"/>
      <c r="K54" s="60"/>
      <c r="L54" s="60" t="s">
        <v>324</v>
      </c>
      <c r="M54" s="60"/>
      <c r="N54" s="60" t="s">
        <v>324</v>
      </c>
      <c r="O54" s="45"/>
      <c r="P54" s="44"/>
      <c r="Q54" s="50"/>
      <c r="R54" s="60"/>
      <c r="S54" s="60"/>
      <c r="T54" s="60"/>
      <c r="U54" s="60"/>
      <c r="V54" s="60"/>
      <c r="W54" s="60"/>
      <c r="X54" s="50"/>
      <c r="Y54" s="60"/>
      <c r="Z54" s="106"/>
      <c r="AA54" s="42"/>
    </row>
    <row r="55" spans="1:27" ht="57" x14ac:dyDescent="0.2">
      <c r="A55" s="47" t="s">
        <v>313</v>
      </c>
      <c r="B55" s="61">
        <v>41857</v>
      </c>
      <c r="C55" s="63"/>
      <c r="D55" s="47"/>
      <c r="E55" s="60"/>
      <c r="F55" s="10"/>
      <c r="G55" s="60" t="s">
        <v>347</v>
      </c>
      <c r="H55" s="61">
        <v>41943</v>
      </c>
      <c r="I55" s="60"/>
      <c r="J55" s="60"/>
      <c r="K55" s="60"/>
      <c r="L55" s="60" t="s">
        <v>348</v>
      </c>
      <c r="M55" s="60"/>
      <c r="N55" s="60" t="s">
        <v>325</v>
      </c>
      <c r="O55" s="45"/>
      <c r="P55" s="44"/>
      <c r="Q55" s="50"/>
      <c r="R55" s="60"/>
      <c r="S55" s="60"/>
      <c r="T55" s="60"/>
      <c r="U55" s="60"/>
      <c r="V55" s="60"/>
      <c r="W55" s="60"/>
      <c r="X55" s="50"/>
      <c r="Y55" s="60"/>
      <c r="Z55" s="106"/>
      <c r="AA55" s="42"/>
    </row>
    <row r="56" spans="1:27" ht="66.75" x14ac:dyDescent="0.2">
      <c r="A56" s="47" t="s">
        <v>313</v>
      </c>
      <c r="B56" s="61">
        <v>41857</v>
      </c>
      <c r="C56" s="63"/>
      <c r="D56" s="47"/>
      <c r="E56" s="60"/>
      <c r="F56" s="10"/>
      <c r="G56" s="60" t="s">
        <v>332</v>
      </c>
      <c r="H56" s="61">
        <v>42004</v>
      </c>
      <c r="I56" s="60"/>
      <c r="J56" s="60"/>
      <c r="K56" s="60"/>
      <c r="L56" s="60" t="s">
        <v>349</v>
      </c>
      <c r="M56" s="60"/>
      <c r="N56" s="60" t="s">
        <v>326</v>
      </c>
      <c r="O56" s="45"/>
      <c r="P56" s="44"/>
      <c r="Q56" s="50"/>
      <c r="R56" s="60"/>
      <c r="S56" s="60"/>
      <c r="T56" s="60"/>
      <c r="U56" s="60"/>
      <c r="V56" s="60"/>
      <c r="W56" s="60"/>
      <c r="X56" s="50"/>
      <c r="Y56" s="60"/>
      <c r="Z56" s="106"/>
      <c r="AA56" s="42"/>
    </row>
    <row r="57" spans="1:27" x14ac:dyDescent="0.2">
      <c r="A57" s="51"/>
      <c r="B57" s="64"/>
      <c r="C57" s="65"/>
      <c r="D57" s="65"/>
      <c r="E57" s="51"/>
      <c r="F57" s="51"/>
      <c r="G57" s="51"/>
      <c r="H57" s="51"/>
      <c r="I57" s="51"/>
      <c r="J57" s="51"/>
      <c r="K57" s="51"/>
      <c r="L57" s="51"/>
      <c r="M57" s="51"/>
      <c r="N57" s="51"/>
      <c r="O57" s="51"/>
      <c r="P57" s="51"/>
      <c r="Q57" s="51"/>
      <c r="R57" s="51"/>
      <c r="S57" s="51"/>
      <c r="T57" s="51"/>
      <c r="U57" s="51"/>
      <c r="V57" s="51"/>
      <c r="W57" s="51"/>
      <c r="X57" s="51"/>
    </row>
    <row r="58" spans="1:27" x14ac:dyDescent="0.2">
      <c r="A58" s="51"/>
      <c r="B58" s="64"/>
      <c r="C58" s="65"/>
      <c r="D58" s="65"/>
      <c r="E58" s="51"/>
      <c r="F58" s="51"/>
      <c r="G58" s="51"/>
      <c r="H58" s="51"/>
      <c r="I58" s="51"/>
      <c r="J58" s="51"/>
      <c r="K58" s="51"/>
      <c r="L58" s="51"/>
      <c r="M58" s="51"/>
      <c r="N58" s="51"/>
      <c r="O58" s="51"/>
      <c r="P58" s="51"/>
      <c r="Q58" s="51"/>
      <c r="R58" s="51"/>
      <c r="S58" s="51"/>
      <c r="T58" s="51"/>
      <c r="U58" s="51"/>
      <c r="V58" s="51"/>
      <c r="W58" s="51"/>
      <c r="X58" s="51"/>
    </row>
    <row r="59" spans="1:27" x14ac:dyDescent="0.2">
      <c r="A59" s="51"/>
      <c r="B59" s="64"/>
      <c r="C59" s="65"/>
      <c r="D59" s="65"/>
      <c r="E59" s="51"/>
      <c r="F59" s="51"/>
      <c r="G59" s="51"/>
      <c r="H59" s="51"/>
      <c r="I59" s="51"/>
      <c r="J59" s="51"/>
      <c r="K59" s="51"/>
      <c r="L59" s="51"/>
      <c r="M59" s="51"/>
      <c r="N59" s="51"/>
      <c r="O59" s="51"/>
      <c r="P59" s="51"/>
      <c r="Q59" s="51"/>
      <c r="R59" s="51"/>
      <c r="S59" s="51"/>
      <c r="T59" s="51"/>
      <c r="U59" s="51"/>
      <c r="V59" s="51"/>
      <c r="W59" s="51"/>
      <c r="X59" s="51"/>
    </row>
    <row r="60" spans="1:27" x14ac:dyDescent="0.2">
      <c r="A60" s="51"/>
      <c r="B60" s="64"/>
      <c r="C60" s="65"/>
      <c r="D60" s="65"/>
      <c r="E60" s="51"/>
      <c r="F60" s="51"/>
      <c r="G60" s="51"/>
      <c r="H60" s="51"/>
      <c r="I60" s="51"/>
      <c r="J60" s="51"/>
      <c r="K60" s="51"/>
      <c r="L60" s="51"/>
      <c r="M60" s="51"/>
      <c r="N60" s="51"/>
      <c r="O60" s="51"/>
      <c r="P60" s="51"/>
      <c r="Q60" s="51"/>
      <c r="R60" s="51"/>
      <c r="S60" s="51"/>
      <c r="T60" s="51"/>
      <c r="U60" s="51"/>
      <c r="V60" s="51"/>
      <c r="W60" s="51"/>
      <c r="X60" s="51"/>
    </row>
    <row r="61" spans="1:27" x14ac:dyDescent="0.2">
      <c r="A61" s="51"/>
      <c r="B61" s="64"/>
      <c r="C61" s="65"/>
      <c r="D61" s="65"/>
      <c r="E61" s="51"/>
      <c r="F61" s="51"/>
      <c r="G61" s="51"/>
      <c r="H61" s="51"/>
      <c r="I61" s="51"/>
      <c r="J61" s="51"/>
      <c r="K61" s="51"/>
      <c r="L61" s="51"/>
      <c r="M61" s="51"/>
      <c r="N61" s="51"/>
      <c r="O61" s="51"/>
      <c r="P61" s="51"/>
      <c r="Q61" s="51"/>
      <c r="R61" s="51"/>
      <c r="S61" s="51"/>
      <c r="T61" s="51"/>
      <c r="U61" s="51"/>
      <c r="V61" s="51"/>
      <c r="W61" s="51"/>
      <c r="X61" s="51"/>
    </row>
    <row r="62" spans="1:27" x14ac:dyDescent="0.2">
      <c r="A62" s="51"/>
      <c r="B62" s="64"/>
      <c r="C62" s="65"/>
      <c r="D62" s="65"/>
      <c r="E62" s="51"/>
      <c r="F62" s="51"/>
      <c r="G62" s="51"/>
      <c r="H62" s="51"/>
      <c r="I62" s="51"/>
      <c r="J62" s="51"/>
      <c r="K62" s="51"/>
      <c r="L62" s="51"/>
      <c r="M62" s="51"/>
      <c r="N62" s="51"/>
      <c r="O62" s="51"/>
      <c r="P62" s="51"/>
      <c r="Q62" s="51"/>
      <c r="R62" s="51"/>
      <c r="S62" s="51"/>
      <c r="T62" s="51"/>
      <c r="U62" s="51"/>
      <c r="V62" s="51"/>
      <c r="W62" s="51"/>
      <c r="X62" s="51"/>
    </row>
    <row r="63" spans="1:27" x14ac:dyDescent="0.2">
      <c r="A63" s="51"/>
      <c r="B63" s="64"/>
      <c r="C63" s="65"/>
      <c r="D63" s="65"/>
      <c r="E63" s="51"/>
      <c r="F63" s="51"/>
      <c r="G63" s="51"/>
      <c r="H63" s="51"/>
      <c r="I63" s="51"/>
      <c r="J63" s="51"/>
      <c r="K63" s="51"/>
      <c r="L63" s="51"/>
      <c r="M63" s="51"/>
      <c r="N63" s="51"/>
      <c r="O63" s="51"/>
      <c r="P63" s="51"/>
      <c r="Q63" s="51"/>
      <c r="R63" s="51"/>
      <c r="S63" s="51"/>
      <c r="T63" s="51"/>
      <c r="U63" s="51"/>
      <c r="V63" s="51"/>
      <c r="W63" s="51"/>
      <c r="X63" s="51"/>
    </row>
    <row r="64" spans="1:27" x14ac:dyDescent="0.2">
      <c r="A64" s="51"/>
      <c r="B64" s="64"/>
      <c r="C64" s="65"/>
      <c r="D64" s="65"/>
      <c r="E64" s="51"/>
      <c r="F64" s="51"/>
      <c r="G64" s="51"/>
      <c r="H64" s="51"/>
      <c r="I64" s="51"/>
      <c r="J64" s="51"/>
      <c r="K64" s="51"/>
      <c r="L64" s="51"/>
      <c r="M64" s="51"/>
      <c r="N64" s="51"/>
      <c r="O64" s="51"/>
      <c r="P64" s="51"/>
      <c r="Q64" s="51"/>
      <c r="R64" s="51"/>
      <c r="S64" s="51"/>
      <c r="T64" s="51"/>
      <c r="U64" s="51"/>
      <c r="V64" s="51"/>
      <c r="W64" s="51"/>
      <c r="X64" s="51"/>
    </row>
    <row r="65" spans="1:24" x14ac:dyDescent="0.2">
      <c r="A65" s="51"/>
      <c r="B65" s="64"/>
      <c r="C65" s="65"/>
      <c r="D65" s="65"/>
      <c r="E65" s="51"/>
      <c r="F65" s="51"/>
      <c r="G65" s="51"/>
      <c r="H65" s="51"/>
      <c r="I65" s="51"/>
      <c r="J65" s="51"/>
      <c r="K65" s="51"/>
      <c r="L65" s="51"/>
      <c r="M65" s="51"/>
      <c r="N65" s="51"/>
      <c r="O65" s="51"/>
      <c r="P65" s="51"/>
      <c r="Q65" s="51"/>
      <c r="R65" s="51"/>
      <c r="S65" s="51"/>
      <c r="T65" s="51"/>
      <c r="U65" s="51"/>
      <c r="V65" s="51"/>
      <c r="W65" s="51"/>
      <c r="X65" s="51"/>
    </row>
    <row r="66" spans="1:24" x14ac:dyDescent="0.2">
      <c r="A66" s="51"/>
      <c r="B66" s="64"/>
      <c r="C66" s="65"/>
      <c r="D66" s="65"/>
      <c r="E66" s="51"/>
      <c r="F66" s="51"/>
      <c r="G66" s="51"/>
      <c r="H66" s="51"/>
      <c r="I66" s="51"/>
      <c r="J66" s="51"/>
      <c r="K66" s="51"/>
      <c r="L66" s="51"/>
      <c r="M66" s="51"/>
      <c r="N66" s="51"/>
      <c r="O66" s="51"/>
      <c r="P66" s="51"/>
      <c r="Q66" s="51"/>
      <c r="R66" s="51"/>
      <c r="S66" s="51"/>
      <c r="T66" s="51"/>
      <c r="U66" s="51"/>
      <c r="V66" s="51"/>
      <c r="W66" s="51"/>
      <c r="X66" s="51"/>
    </row>
    <row r="67" spans="1:24" x14ac:dyDescent="0.2">
      <c r="N67" s="51"/>
    </row>
    <row r="68" spans="1:24" x14ac:dyDescent="0.2">
      <c r="N68" s="51"/>
    </row>
    <row r="69" spans="1:24" x14ac:dyDescent="0.2">
      <c r="N69" s="51"/>
    </row>
    <row r="70" spans="1:24" x14ac:dyDescent="0.2">
      <c r="N70" s="51"/>
    </row>
    <row r="71" spans="1:24" x14ac:dyDescent="0.2">
      <c r="N71" s="51"/>
    </row>
    <row r="72" spans="1:24" x14ac:dyDescent="0.2">
      <c r="N72" s="51"/>
    </row>
    <row r="73" spans="1:24" x14ac:dyDescent="0.2">
      <c r="N73" s="51"/>
    </row>
    <row r="74" spans="1:24" x14ac:dyDescent="0.2">
      <c r="N74" s="51"/>
    </row>
    <row r="75" spans="1:24" x14ac:dyDescent="0.2">
      <c r="N75" s="51"/>
    </row>
    <row r="76" spans="1:24" x14ac:dyDescent="0.2">
      <c r="N76" s="51"/>
    </row>
    <row r="77" spans="1:24" x14ac:dyDescent="0.2">
      <c r="N77" s="51"/>
    </row>
    <row r="78" spans="1:24" x14ac:dyDescent="0.2">
      <c r="N78" s="51"/>
    </row>
    <row r="79" spans="1:24" x14ac:dyDescent="0.2">
      <c r="N79" s="51"/>
    </row>
    <row r="80" spans="1:24" x14ac:dyDescent="0.2">
      <c r="N80" s="51"/>
    </row>
    <row r="81" spans="14:14" x14ac:dyDescent="0.2">
      <c r="N81" s="51"/>
    </row>
    <row r="82" spans="14:14" x14ac:dyDescent="0.2">
      <c r="N82" s="51"/>
    </row>
    <row r="83" spans="14:14" x14ac:dyDescent="0.2">
      <c r="N83" s="51"/>
    </row>
    <row r="84" spans="14:14" x14ac:dyDescent="0.2">
      <c r="N84" s="51"/>
    </row>
    <row r="85" spans="14:14" x14ac:dyDescent="0.2">
      <c r="N85" s="51"/>
    </row>
    <row r="86" spans="14:14" x14ac:dyDescent="0.2">
      <c r="N86" s="51"/>
    </row>
    <row r="87" spans="14:14" x14ac:dyDescent="0.2">
      <c r="N87" s="51"/>
    </row>
    <row r="88" spans="14:14" x14ac:dyDescent="0.2">
      <c r="N88" s="51"/>
    </row>
    <row r="89" spans="14:14" x14ac:dyDescent="0.2">
      <c r="N89" s="51"/>
    </row>
    <row r="90" spans="14:14" x14ac:dyDescent="0.2">
      <c r="N90" s="51"/>
    </row>
    <row r="91" spans="14:14" x14ac:dyDescent="0.2">
      <c r="N91" s="51"/>
    </row>
    <row r="92" spans="14:14" x14ac:dyDescent="0.2">
      <c r="N92" s="51"/>
    </row>
    <row r="93" spans="14:14" x14ac:dyDescent="0.2">
      <c r="N93" s="51"/>
    </row>
    <row r="94" spans="14:14" x14ac:dyDescent="0.2">
      <c r="N94" s="51"/>
    </row>
    <row r="95" spans="14:14" x14ac:dyDescent="0.2">
      <c r="N95" s="51"/>
    </row>
    <row r="96" spans="14:14" x14ac:dyDescent="0.2">
      <c r="N96" s="51"/>
    </row>
    <row r="97" spans="14:14" x14ac:dyDescent="0.2">
      <c r="N97" s="51"/>
    </row>
    <row r="98" spans="14:14" x14ac:dyDescent="0.2">
      <c r="N98" s="51"/>
    </row>
    <row r="99" spans="14:14" x14ac:dyDescent="0.2">
      <c r="N99" s="51"/>
    </row>
    <row r="100" spans="14:14" x14ac:dyDescent="0.2">
      <c r="N100" s="51"/>
    </row>
    <row r="101" spans="14:14" x14ac:dyDescent="0.2">
      <c r="N101" s="51"/>
    </row>
    <row r="102" spans="14:14" x14ac:dyDescent="0.2">
      <c r="N102" s="51"/>
    </row>
    <row r="103" spans="14:14" x14ac:dyDescent="0.2">
      <c r="N103" s="51"/>
    </row>
    <row r="104" spans="14:14" x14ac:dyDescent="0.2">
      <c r="N104" s="51"/>
    </row>
    <row r="105" spans="14:14" x14ac:dyDescent="0.2">
      <c r="N105" s="51"/>
    </row>
    <row r="106" spans="14:14" x14ac:dyDescent="0.2">
      <c r="N106" s="51"/>
    </row>
    <row r="107" spans="14:14" x14ac:dyDescent="0.2">
      <c r="N107" s="51"/>
    </row>
    <row r="108" spans="14:14" x14ac:dyDescent="0.2">
      <c r="N108" s="51"/>
    </row>
    <row r="109" spans="14:14" x14ac:dyDescent="0.2">
      <c r="N109" s="51"/>
    </row>
    <row r="110" spans="14:14" x14ac:dyDescent="0.2">
      <c r="N110" s="51"/>
    </row>
    <row r="111" spans="14:14" x14ac:dyDescent="0.2">
      <c r="N111" s="51"/>
    </row>
    <row r="112" spans="14:14" x14ac:dyDescent="0.2">
      <c r="N112" s="51"/>
    </row>
    <row r="113" spans="14:14" x14ac:dyDescent="0.2">
      <c r="N113" s="51"/>
    </row>
    <row r="114" spans="14:14" x14ac:dyDescent="0.2">
      <c r="N114" s="51"/>
    </row>
    <row r="115" spans="14:14" x14ac:dyDescent="0.2">
      <c r="N115" s="51"/>
    </row>
    <row r="116" spans="14:14" x14ac:dyDescent="0.2">
      <c r="N116" s="51"/>
    </row>
    <row r="117" spans="14:14" x14ac:dyDescent="0.2">
      <c r="N117" s="51"/>
    </row>
    <row r="118" spans="14:14" x14ac:dyDescent="0.2">
      <c r="N118" s="51"/>
    </row>
    <row r="119" spans="14:14" x14ac:dyDescent="0.2">
      <c r="N119" s="51"/>
    </row>
    <row r="120" spans="14:14" x14ac:dyDescent="0.2">
      <c r="N120" s="51"/>
    </row>
    <row r="121" spans="14:14" x14ac:dyDescent="0.2">
      <c r="N121" s="51"/>
    </row>
    <row r="122" spans="14:14" x14ac:dyDescent="0.2">
      <c r="N122" s="51"/>
    </row>
    <row r="123" spans="14:14" x14ac:dyDescent="0.2">
      <c r="N123" s="51"/>
    </row>
    <row r="124" spans="14:14" x14ac:dyDescent="0.2">
      <c r="N124" s="51"/>
    </row>
    <row r="125" spans="14:14" x14ac:dyDescent="0.2">
      <c r="N125" s="51"/>
    </row>
    <row r="126" spans="14:14" x14ac:dyDescent="0.2">
      <c r="N126" s="51"/>
    </row>
    <row r="127" spans="14:14" x14ac:dyDescent="0.2">
      <c r="N127" s="51"/>
    </row>
    <row r="128" spans="14:14" x14ac:dyDescent="0.2">
      <c r="N128" s="51"/>
    </row>
    <row r="129" spans="14:14" x14ac:dyDescent="0.2">
      <c r="N129" s="51"/>
    </row>
    <row r="130" spans="14:14" x14ac:dyDescent="0.2">
      <c r="N130" s="51"/>
    </row>
    <row r="131" spans="14:14" x14ac:dyDescent="0.2">
      <c r="N131" s="51"/>
    </row>
    <row r="132" spans="14:14" x14ac:dyDescent="0.2">
      <c r="N132" s="51"/>
    </row>
    <row r="133" spans="14:14" x14ac:dyDescent="0.2">
      <c r="N133" s="51"/>
    </row>
    <row r="134" spans="14:14" x14ac:dyDescent="0.2">
      <c r="N134" s="51"/>
    </row>
    <row r="135" spans="14:14" x14ac:dyDescent="0.2">
      <c r="N135" s="51"/>
    </row>
    <row r="136" spans="14:14" x14ac:dyDescent="0.2">
      <c r="N136" s="51"/>
    </row>
    <row r="137" spans="14:14" x14ac:dyDescent="0.2">
      <c r="N137" s="51"/>
    </row>
    <row r="138" spans="14:14" x14ac:dyDescent="0.2">
      <c r="N138" s="51"/>
    </row>
    <row r="139" spans="14:14" x14ac:dyDescent="0.2">
      <c r="N139" s="51"/>
    </row>
    <row r="140" spans="14:14" x14ac:dyDescent="0.2">
      <c r="N140" s="51"/>
    </row>
    <row r="141" spans="14:14" x14ac:dyDescent="0.2">
      <c r="N141" s="51"/>
    </row>
    <row r="142" spans="14:14" x14ac:dyDescent="0.2">
      <c r="N142" s="51"/>
    </row>
    <row r="143" spans="14:14" x14ac:dyDescent="0.2">
      <c r="N143" s="51"/>
    </row>
    <row r="144" spans="14:14" x14ac:dyDescent="0.2">
      <c r="N144" s="51"/>
    </row>
    <row r="145" spans="14:14" x14ac:dyDescent="0.2">
      <c r="N145" s="51"/>
    </row>
    <row r="146" spans="14:14" x14ac:dyDescent="0.2">
      <c r="N146" s="51"/>
    </row>
    <row r="147" spans="14:14" x14ac:dyDescent="0.2">
      <c r="N147" s="51"/>
    </row>
    <row r="148" spans="14:14" x14ac:dyDescent="0.2">
      <c r="N148" s="51"/>
    </row>
    <row r="149" spans="14:14" x14ac:dyDescent="0.2">
      <c r="N149" s="51"/>
    </row>
    <row r="150" spans="14:14" x14ac:dyDescent="0.2">
      <c r="N150" s="51"/>
    </row>
    <row r="151" spans="14:14" x14ac:dyDescent="0.2">
      <c r="N151" s="51"/>
    </row>
    <row r="152" spans="14:14" x14ac:dyDescent="0.2">
      <c r="N152" s="51"/>
    </row>
    <row r="153" spans="14:14" x14ac:dyDescent="0.2">
      <c r="N153" s="51"/>
    </row>
    <row r="154" spans="14:14" x14ac:dyDescent="0.2">
      <c r="N154" s="51"/>
    </row>
    <row r="155" spans="14:14" x14ac:dyDescent="0.2">
      <c r="N155" s="51"/>
    </row>
    <row r="156" spans="14:14" x14ac:dyDescent="0.2">
      <c r="N156" s="51"/>
    </row>
    <row r="157" spans="14:14" x14ac:dyDescent="0.2">
      <c r="N157" s="51"/>
    </row>
    <row r="158" spans="14:14" x14ac:dyDescent="0.2">
      <c r="N158" s="51"/>
    </row>
    <row r="159" spans="14:14" x14ac:dyDescent="0.2">
      <c r="N159" s="51"/>
    </row>
    <row r="160" spans="14:14" x14ac:dyDescent="0.2">
      <c r="N160" s="51"/>
    </row>
    <row r="161" spans="14:14" x14ac:dyDescent="0.2">
      <c r="N161" s="51"/>
    </row>
    <row r="162" spans="14:14" x14ac:dyDescent="0.2">
      <c r="N162" s="51"/>
    </row>
    <row r="163" spans="14:14" x14ac:dyDescent="0.2">
      <c r="N163" s="51"/>
    </row>
    <row r="164" spans="14:14" x14ac:dyDescent="0.2">
      <c r="N164" s="51"/>
    </row>
    <row r="165" spans="14:14" x14ac:dyDescent="0.2">
      <c r="N165" s="51"/>
    </row>
    <row r="166" spans="14:14" x14ac:dyDescent="0.2">
      <c r="N166" s="51"/>
    </row>
    <row r="167" spans="14:14" x14ac:dyDescent="0.2">
      <c r="N167" s="51"/>
    </row>
    <row r="168" spans="14:14" x14ac:dyDescent="0.2">
      <c r="N168" s="51"/>
    </row>
    <row r="169" spans="14:14" x14ac:dyDescent="0.2">
      <c r="N169" s="51"/>
    </row>
    <row r="170" spans="14:14" x14ac:dyDescent="0.2">
      <c r="N170" s="51"/>
    </row>
    <row r="171" spans="14:14" x14ac:dyDescent="0.2">
      <c r="N171" s="51"/>
    </row>
    <row r="172" spans="14:14" x14ac:dyDescent="0.2">
      <c r="N172" s="51"/>
    </row>
    <row r="173" spans="14:14" x14ac:dyDescent="0.2">
      <c r="N173" s="51"/>
    </row>
    <row r="174" spans="14:14" x14ac:dyDescent="0.2">
      <c r="N174" s="51"/>
    </row>
    <row r="175" spans="14:14" x14ac:dyDescent="0.2">
      <c r="N175" s="51"/>
    </row>
    <row r="176" spans="14:14" x14ac:dyDescent="0.2">
      <c r="N176" s="51"/>
    </row>
    <row r="177" spans="14:14" x14ac:dyDescent="0.2">
      <c r="N177" s="51"/>
    </row>
    <row r="178" spans="14:14" x14ac:dyDescent="0.2">
      <c r="N178" s="51"/>
    </row>
    <row r="179" spans="14:14" x14ac:dyDescent="0.2">
      <c r="N179" s="51"/>
    </row>
    <row r="180" spans="14:14" x14ac:dyDescent="0.2">
      <c r="N180" s="51"/>
    </row>
    <row r="181" spans="14:14" x14ac:dyDescent="0.2">
      <c r="N181" s="51"/>
    </row>
    <row r="182" spans="14:14" x14ac:dyDescent="0.2">
      <c r="N182" s="51"/>
    </row>
    <row r="183" spans="14:14" x14ac:dyDescent="0.2">
      <c r="N183" s="51"/>
    </row>
    <row r="184" spans="14:14" x14ac:dyDescent="0.2">
      <c r="N184" s="51"/>
    </row>
    <row r="185" spans="14:14" x14ac:dyDescent="0.2">
      <c r="N185" s="51"/>
    </row>
    <row r="186" spans="14:14" x14ac:dyDescent="0.2">
      <c r="N186" s="51"/>
    </row>
    <row r="187" spans="14:14" x14ac:dyDescent="0.2">
      <c r="N187" s="51"/>
    </row>
    <row r="188" spans="14:14" x14ac:dyDescent="0.2">
      <c r="N188" s="51"/>
    </row>
    <row r="189" spans="14:14" x14ac:dyDescent="0.2">
      <c r="N189" s="51"/>
    </row>
    <row r="190" spans="14:14" x14ac:dyDescent="0.2">
      <c r="N190" s="51"/>
    </row>
    <row r="191" spans="14:14" x14ac:dyDescent="0.2">
      <c r="N191" s="51"/>
    </row>
    <row r="192" spans="14:14" x14ac:dyDescent="0.2">
      <c r="N192" s="51"/>
    </row>
    <row r="193" spans="14:14" x14ac:dyDescent="0.2">
      <c r="N193" s="51"/>
    </row>
    <row r="194" spans="14:14" x14ac:dyDescent="0.2">
      <c r="N194" s="51"/>
    </row>
    <row r="195" spans="14:14" x14ac:dyDescent="0.2">
      <c r="N195" s="51"/>
    </row>
    <row r="196" spans="14:14" x14ac:dyDescent="0.2">
      <c r="N196" s="51"/>
    </row>
    <row r="197" spans="14:14" x14ac:dyDescent="0.2">
      <c r="N197" s="51"/>
    </row>
    <row r="198" spans="14:14" x14ac:dyDescent="0.2">
      <c r="N198" s="51"/>
    </row>
    <row r="199" spans="14:14" x14ac:dyDescent="0.2">
      <c r="N199" s="51"/>
    </row>
    <row r="200" spans="14:14" x14ac:dyDescent="0.2">
      <c r="N200" s="51"/>
    </row>
    <row r="201" spans="14:14" x14ac:dyDescent="0.2">
      <c r="N201" s="51"/>
    </row>
    <row r="202" spans="14:14" x14ac:dyDescent="0.2">
      <c r="N202" s="51"/>
    </row>
    <row r="203" spans="14:14" x14ac:dyDescent="0.2">
      <c r="N203" s="51"/>
    </row>
    <row r="204" spans="14:14" x14ac:dyDescent="0.2">
      <c r="N204" s="51"/>
    </row>
    <row r="205" spans="14:14" x14ac:dyDescent="0.2">
      <c r="N205" s="51"/>
    </row>
    <row r="206" spans="14:14" x14ac:dyDescent="0.2">
      <c r="N206" s="51"/>
    </row>
    <row r="207" spans="14:14" x14ac:dyDescent="0.2">
      <c r="N207" s="51"/>
    </row>
    <row r="208" spans="14:14" x14ac:dyDescent="0.2">
      <c r="N208" s="51"/>
    </row>
    <row r="209" spans="14:14" x14ac:dyDescent="0.2">
      <c r="N209" s="51"/>
    </row>
    <row r="210" spans="14:14" x14ac:dyDescent="0.2">
      <c r="N210" s="51"/>
    </row>
    <row r="211" spans="14:14" x14ac:dyDescent="0.2">
      <c r="N211" s="51"/>
    </row>
    <row r="212" spans="14:14" x14ac:dyDescent="0.2">
      <c r="N212" s="51"/>
    </row>
    <row r="213" spans="14:14" x14ac:dyDescent="0.2">
      <c r="N213" s="51"/>
    </row>
    <row r="214" spans="14:14" x14ac:dyDescent="0.2">
      <c r="N214" s="51"/>
    </row>
    <row r="215" spans="14:14" x14ac:dyDescent="0.2">
      <c r="N215" s="51"/>
    </row>
    <row r="216" spans="14:14" x14ac:dyDescent="0.2">
      <c r="N216" s="51"/>
    </row>
    <row r="217" spans="14:14" x14ac:dyDescent="0.2">
      <c r="N217" s="51"/>
    </row>
    <row r="218" spans="14:14" x14ac:dyDescent="0.2">
      <c r="N218" s="51"/>
    </row>
    <row r="219" spans="14:14" x14ac:dyDescent="0.2">
      <c r="N219" s="51"/>
    </row>
    <row r="220" spans="14:14" x14ac:dyDescent="0.2">
      <c r="N220" s="51"/>
    </row>
    <row r="221" spans="14:14" x14ac:dyDescent="0.2">
      <c r="N221" s="51"/>
    </row>
    <row r="222" spans="14:14" x14ac:dyDescent="0.2">
      <c r="N222" s="51"/>
    </row>
    <row r="223" spans="14:14" x14ac:dyDescent="0.2">
      <c r="N223" s="51"/>
    </row>
    <row r="224" spans="14:14" x14ac:dyDescent="0.2">
      <c r="N224" s="51"/>
    </row>
    <row r="225" spans="14:14" x14ac:dyDescent="0.2">
      <c r="N225" s="51"/>
    </row>
    <row r="226" spans="14:14" x14ac:dyDescent="0.2">
      <c r="N226" s="51"/>
    </row>
    <row r="227" spans="14:14" x14ac:dyDescent="0.2">
      <c r="N227" s="51"/>
    </row>
    <row r="228" spans="14:14" x14ac:dyDescent="0.2">
      <c r="N228" s="51"/>
    </row>
    <row r="229" spans="14:14" x14ac:dyDescent="0.2">
      <c r="N229" s="51"/>
    </row>
    <row r="230" spans="14:14" x14ac:dyDescent="0.2">
      <c r="N230" s="51"/>
    </row>
    <row r="231" spans="14:14" x14ac:dyDescent="0.2">
      <c r="N231" s="51"/>
    </row>
    <row r="232" spans="14:14" x14ac:dyDescent="0.2">
      <c r="N232" s="51"/>
    </row>
    <row r="233" spans="14:14" x14ac:dyDescent="0.2">
      <c r="N233" s="51"/>
    </row>
    <row r="234" spans="14:14" x14ac:dyDescent="0.2">
      <c r="N234" s="51"/>
    </row>
    <row r="235" spans="14:14" x14ac:dyDescent="0.2">
      <c r="N235" s="51"/>
    </row>
    <row r="236" spans="14:14" x14ac:dyDescent="0.2">
      <c r="N236" s="51"/>
    </row>
    <row r="237" spans="14:14" x14ac:dyDescent="0.2">
      <c r="N237" s="51"/>
    </row>
    <row r="238" spans="14:14" x14ac:dyDescent="0.2">
      <c r="N238" s="51"/>
    </row>
    <row r="239" spans="14:14" x14ac:dyDescent="0.2">
      <c r="N239" s="51"/>
    </row>
    <row r="240" spans="14:14" x14ac:dyDescent="0.2">
      <c r="N240" s="51"/>
    </row>
    <row r="241" spans="14:14" x14ac:dyDescent="0.2">
      <c r="N241" s="51"/>
    </row>
    <row r="242" spans="14:14" x14ac:dyDescent="0.2">
      <c r="N242" s="51"/>
    </row>
    <row r="243" spans="14:14" x14ac:dyDescent="0.2">
      <c r="N243" s="51"/>
    </row>
    <row r="244" spans="14:14" x14ac:dyDescent="0.2">
      <c r="N244" s="51"/>
    </row>
    <row r="245" spans="14:14" x14ac:dyDescent="0.2">
      <c r="N245" s="51"/>
    </row>
    <row r="246" spans="14:14" x14ac:dyDescent="0.2">
      <c r="N246" s="51"/>
    </row>
  </sheetData>
  <autoFilter ref="A1:J22"/>
  <mergeCells count="14">
    <mergeCell ref="AA1:AA2"/>
    <mergeCell ref="Z1:Z2"/>
    <mergeCell ref="N1:N2"/>
    <mergeCell ref="O1:O2"/>
    <mergeCell ref="P1:P2"/>
    <mergeCell ref="Q1:R2"/>
    <mergeCell ref="S1:S2"/>
    <mergeCell ref="M1:M2"/>
    <mergeCell ref="T1:T2"/>
    <mergeCell ref="Y1:Y2"/>
    <mergeCell ref="X1:X2"/>
    <mergeCell ref="U1:U2"/>
    <mergeCell ref="V1:V2"/>
    <mergeCell ref="W1:W2"/>
  </mergeCells>
  <phoneticPr fontId="2" type="noConversion"/>
  <conditionalFormatting sqref="I3:I22">
    <cfRule type="cellIs" dxfId="21" priority="5" stopIfTrue="1" operator="equal">
      <formula>"N"</formula>
    </cfRule>
    <cfRule type="cellIs" dxfId="20" priority="6" stopIfTrue="1" operator="equal">
      <formula>"Y"</formula>
    </cfRule>
  </conditionalFormatting>
  <conditionalFormatting sqref="N23:N39">
    <cfRule type="cellIs" dxfId="19" priority="1" stopIfTrue="1" operator="equal">
      <formula>"N"</formula>
    </cfRule>
    <cfRule type="cellIs" dxfId="18" priority="2" stopIfTrue="1" operator="equal">
      <formula>"Y"</formula>
    </cfRule>
  </conditionalFormatting>
  <dataValidations count="3">
    <dataValidation type="list" allowBlank="1" showInputMessage="1" showErrorMessage="1" sqref="I47 I3:I24">
      <formula1>$M$9:$M$10</formula1>
    </dataValidation>
    <dataValidation type="list" allowBlank="1" showInputMessage="1" showErrorMessage="1" sqref="E3:E24">
      <formula1>$M$11:$M$12</formula1>
    </dataValidation>
    <dataValidation type="list" allowBlank="1" showInputMessage="1" showErrorMessage="1" sqref="F3:F56">
      <formula1>$M$1:$M$8</formula1>
    </dataValidation>
  </dataValidations>
  <pageMargins left="0.74803149606299213" right="0.74803149606299213" top="0.98425196850393704" bottom="0.98425196850393704" header="0.51181102362204722" footer="0.51181102362204722"/>
  <pageSetup paperSize="8" scale="33" fitToHeight="0" orientation="portrait" r:id="rId1"/>
  <headerFooter alignWithMargins="0">
    <oddHeader>&amp;LEnvironmental Corrective Actions and Observations from Audits</oddHeader>
    <oddFooter>&amp;LER-04
Issued on day of printing&amp;CRegister of Environmental Audit Findings
The University of Warwick, Estates Office&amp;RPage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6"/>
  <sheetViews>
    <sheetView workbookViewId="0">
      <selection activeCell="D3" sqref="D3"/>
    </sheetView>
  </sheetViews>
  <sheetFormatPr defaultRowHeight="12.75" x14ac:dyDescent="0.2"/>
  <cols>
    <col min="1" max="1" width="13.85546875" customWidth="1"/>
    <col min="2" max="2" width="11.42578125" customWidth="1"/>
    <col min="4" max="4" width="18.140625" customWidth="1"/>
    <col min="6" max="6" width="11.85546875" customWidth="1"/>
    <col min="7" max="7" width="12.5703125" customWidth="1"/>
    <col min="8" max="8" width="13.28515625" customWidth="1"/>
    <col min="9" max="9" width="12" customWidth="1"/>
    <col min="10" max="10" width="15.140625" customWidth="1"/>
    <col min="11" max="11" width="15.28515625" customWidth="1"/>
    <col min="12" max="12" width="17.28515625" customWidth="1"/>
    <col min="13" max="13" width="9.85546875" customWidth="1"/>
    <col min="14" max="14" width="11.28515625" customWidth="1"/>
    <col min="15" max="15" width="9.85546875" customWidth="1"/>
    <col min="16" max="16" width="10" customWidth="1"/>
    <col min="19" max="20" width="10" customWidth="1"/>
    <col min="21" max="21" width="10.28515625" customWidth="1"/>
    <col min="22" max="22" width="13.5703125" customWidth="1"/>
    <col min="23" max="23" width="9.7109375" customWidth="1"/>
    <col min="24" max="24" width="10.5703125" customWidth="1"/>
  </cols>
  <sheetData>
    <row r="1" spans="1:24" s="5" customFormat="1" ht="12.75" customHeight="1" x14ac:dyDescent="0.2">
      <c r="A1" s="79" t="s">
        <v>19</v>
      </c>
      <c r="B1" s="81" t="s">
        <v>301</v>
      </c>
      <c r="C1" s="83" t="s">
        <v>2</v>
      </c>
      <c r="D1" s="85" t="s">
        <v>1</v>
      </c>
      <c r="E1" s="87" t="s">
        <v>14</v>
      </c>
      <c r="F1" s="91" t="s">
        <v>302</v>
      </c>
      <c r="G1" s="93" t="s">
        <v>17</v>
      </c>
      <c r="H1" s="95" t="s">
        <v>303</v>
      </c>
      <c r="I1" s="97" t="s">
        <v>7</v>
      </c>
      <c r="J1" s="99" t="s">
        <v>304</v>
      </c>
      <c r="K1" s="101" t="s">
        <v>68</v>
      </c>
      <c r="L1" s="89" t="s">
        <v>152</v>
      </c>
      <c r="M1" s="78" t="s">
        <v>299</v>
      </c>
      <c r="N1" s="76" t="s">
        <v>154</v>
      </c>
      <c r="O1" s="74" t="s">
        <v>192</v>
      </c>
      <c r="P1" s="74" t="s">
        <v>193</v>
      </c>
      <c r="Q1" s="76" t="s">
        <v>194</v>
      </c>
      <c r="R1" s="76"/>
      <c r="S1" s="72" t="s">
        <v>201</v>
      </c>
      <c r="T1" s="74" t="s">
        <v>195</v>
      </c>
      <c r="U1" s="74" t="s">
        <v>196</v>
      </c>
      <c r="V1" s="76" t="s">
        <v>197</v>
      </c>
      <c r="W1" s="74" t="s">
        <v>238</v>
      </c>
      <c r="X1" s="74" t="s">
        <v>251</v>
      </c>
    </row>
    <row r="2" spans="1:24" s="5" customFormat="1" ht="30" customHeight="1" x14ac:dyDescent="0.2">
      <c r="A2" s="80"/>
      <c r="B2" s="82"/>
      <c r="C2" s="84"/>
      <c r="D2" s="86"/>
      <c r="E2" s="88"/>
      <c r="F2" s="92"/>
      <c r="G2" s="94"/>
      <c r="H2" s="96"/>
      <c r="I2" s="98"/>
      <c r="J2" s="100"/>
      <c r="K2" s="102"/>
      <c r="L2" s="90"/>
      <c r="M2" s="78"/>
      <c r="N2" s="76"/>
      <c r="O2" s="74"/>
      <c r="P2" s="74"/>
      <c r="Q2" s="76"/>
      <c r="R2" s="76"/>
      <c r="S2" s="73"/>
      <c r="T2" s="74"/>
      <c r="U2" s="74"/>
      <c r="V2" s="76"/>
      <c r="W2" s="75"/>
      <c r="X2" s="74"/>
    </row>
    <row r="3" spans="1:24" ht="93" customHeight="1" x14ac:dyDescent="0.2">
      <c r="A3" s="10" t="s">
        <v>20</v>
      </c>
      <c r="B3" s="7">
        <v>41508</v>
      </c>
      <c r="C3" s="29" t="s">
        <v>37</v>
      </c>
      <c r="D3" s="8" t="s">
        <v>34</v>
      </c>
      <c r="E3" s="10" t="s">
        <v>30</v>
      </c>
      <c r="F3" s="10" t="s">
        <v>16</v>
      </c>
      <c r="G3" s="10" t="s">
        <v>24</v>
      </c>
      <c r="H3" s="7">
        <v>41631</v>
      </c>
      <c r="I3" s="7" t="s">
        <v>28</v>
      </c>
      <c r="J3" s="7">
        <v>41645</v>
      </c>
      <c r="K3" s="10" t="s">
        <v>88</v>
      </c>
      <c r="L3" s="10" t="s">
        <v>122</v>
      </c>
      <c r="M3" s="43" t="s">
        <v>27</v>
      </c>
      <c r="N3" s="44"/>
      <c r="O3" s="44"/>
      <c r="P3" s="44"/>
      <c r="Q3" s="44"/>
      <c r="R3" s="44"/>
      <c r="S3" s="44"/>
      <c r="T3" s="44"/>
      <c r="U3" s="44"/>
      <c r="V3" s="44"/>
      <c r="W3" s="44"/>
      <c r="X3" s="44"/>
    </row>
    <row r="4" spans="1:24" ht="25.5" x14ac:dyDescent="0.2">
      <c r="A4" s="10" t="s">
        <v>40</v>
      </c>
      <c r="B4" s="7">
        <v>41603</v>
      </c>
      <c r="C4" s="29" t="s">
        <v>43</v>
      </c>
      <c r="D4" s="8" t="s">
        <v>44</v>
      </c>
      <c r="E4" s="10" t="s">
        <v>30</v>
      </c>
      <c r="F4" s="10" t="s">
        <v>25</v>
      </c>
      <c r="G4" s="10" t="s">
        <v>89</v>
      </c>
      <c r="H4" s="7">
        <v>41649</v>
      </c>
      <c r="I4" s="7" t="s">
        <v>28</v>
      </c>
      <c r="J4" s="7"/>
      <c r="K4" s="9" t="s">
        <v>108</v>
      </c>
      <c r="L4" s="9"/>
      <c r="M4" s="44"/>
      <c r="N4" s="44"/>
      <c r="O4" s="44"/>
      <c r="P4" s="44"/>
      <c r="Q4" s="44"/>
      <c r="R4" s="44"/>
      <c r="S4" s="44"/>
      <c r="T4" s="44"/>
      <c r="U4" s="44"/>
      <c r="V4" s="44"/>
      <c r="W4" s="44"/>
      <c r="X4" s="44"/>
    </row>
    <row r="5" spans="1:24" ht="25.5" x14ac:dyDescent="0.2">
      <c r="A5" s="10" t="s">
        <v>40</v>
      </c>
      <c r="B5" s="7">
        <v>41603</v>
      </c>
      <c r="C5" s="29" t="s">
        <v>46</v>
      </c>
      <c r="D5" s="8" t="s">
        <v>142</v>
      </c>
      <c r="E5" s="10" t="s">
        <v>30</v>
      </c>
      <c r="F5" s="10" t="s">
        <v>11</v>
      </c>
      <c r="G5" s="10" t="s">
        <v>89</v>
      </c>
      <c r="H5" s="7">
        <v>41649</v>
      </c>
      <c r="I5" s="7" t="s">
        <v>28</v>
      </c>
      <c r="J5" s="7"/>
      <c r="K5" s="9" t="s">
        <v>103</v>
      </c>
      <c r="L5" s="9"/>
      <c r="M5" s="44"/>
      <c r="N5" s="44"/>
      <c r="O5" s="44"/>
      <c r="P5" s="44"/>
      <c r="Q5" s="44"/>
      <c r="R5" s="44"/>
      <c r="S5" s="44"/>
      <c r="T5" s="44"/>
      <c r="U5" s="44"/>
      <c r="V5" s="44"/>
      <c r="W5" s="44"/>
      <c r="X5" s="44"/>
    </row>
    <row r="6" spans="1:24" ht="57" customHeight="1" x14ac:dyDescent="0.2">
      <c r="A6" s="10" t="s">
        <v>16</v>
      </c>
      <c r="B6" s="7">
        <v>41613</v>
      </c>
      <c r="C6" s="29" t="s">
        <v>53</v>
      </c>
      <c r="D6" s="39" t="s">
        <v>48</v>
      </c>
      <c r="E6" s="10" t="s">
        <v>30</v>
      </c>
      <c r="F6" s="10" t="s">
        <v>16</v>
      </c>
      <c r="G6" s="10" t="s">
        <v>50</v>
      </c>
      <c r="H6" s="7">
        <v>41649</v>
      </c>
      <c r="I6" s="7" t="s">
        <v>112</v>
      </c>
      <c r="J6" s="7"/>
      <c r="K6" s="9" t="s">
        <v>113</v>
      </c>
      <c r="L6" s="44"/>
      <c r="M6" s="44"/>
      <c r="N6" s="44"/>
      <c r="O6" s="44"/>
      <c r="P6" s="44"/>
      <c r="Q6" s="44"/>
      <c r="R6" s="44"/>
      <c r="S6" s="44"/>
      <c r="T6" s="44"/>
      <c r="U6" s="44"/>
      <c r="V6" s="44"/>
      <c r="W6" s="44"/>
      <c r="X6" s="44"/>
    </row>
    <row r="7" spans="1:24" ht="157.5" customHeight="1" x14ac:dyDescent="0.2">
      <c r="A7" s="10" t="s">
        <v>55</v>
      </c>
      <c r="B7" s="7">
        <v>41613</v>
      </c>
      <c r="C7" s="29" t="s">
        <v>56</v>
      </c>
      <c r="D7" s="39" t="s">
        <v>60</v>
      </c>
      <c r="E7" s="10" t="s">
        <v>23</v>
      </c>
      <c r="F7" s="10" t="s">
        <v>16</v>
      </c>
      <c r="G7" s="10" t="s">
        <v>24</v>
      </c>
      <c r="H7" s="7">
        <v>41649</v>
      </c>
      <c r="I7" s="7" t="s">
        <v>28</v>
      </c>
      <c r="J7" s="7">
        <v>41661</v>
      </c>
      <c r="K7" s="9" t="s">
        <v>143</v>
      </c>
      <c r="L7" s="9" t="s">
        <v>129</v>
      </c>
      <c r="M7" s="44"/>
      <c r="N7" s="44"/>
      <c r="O7" s="44"/>
      <c r="P7" s="44"/>
      <c r="Q7" s="44"/>
      <c r="R7" s="44"/>
      <c r="S7" s="44"/>
      <c r="T7" s="44"/>
      <c r="U7" s="44"/>
      <c r="V7" s="44"/>
      <c r="W7" s="44"/>
      <c r="X7" s="44"/>
    </row>
    <row r="8" spans="1:24" ht="140.25" x14ac:dyDescent="0.2">
      <c r="A8" s="10" t="s">
        <v>55</v>
      </c>
      <c r="B8" s="7">
        <v>41613</v>
      </c>
      <c r="C8" s="29" t="s">
        <v>58</v>
      </c>
      <c r="D8" s="38" t="s">
        <v>61</v>
      </c>
      <c r="E8" s="10" t="s">
        <v>23</v>
      </c>
      <c r="F8" s="10" t="s">
        <v>16</v>
      </c>
      <c r="G8" s="10" t="s">
        <v>24</v>
      </c>
      <c r="H8" s="7">
        <v>41649</v>
      </c>
      <c r="I8" s="7" t="s">
        <v>28</v>
      </c>
      <c r="J8" s="7"/>
      <c r="K8" s="9" t="s">
        <v>144</v>
      </c>
      <c r="L8" s="9" t="s">
        <v>131</v>
      </c>
      <c r="M8" s="44"/>
      <c r="N8" s="44"/>
      <c r="O8" s="44"/>
      <c r="P8" s="44"/>
      <c r="Q8" s="44"/>
      <c r="R8" s="44"/>
      <c r="S8" s="44"/>
      <c r="T8" s="44"/>
      <c r="U8" s="44"/>
      <c r="V8" s="44"/>
      <c r="W8" s="44"/>
      <c r="X8" s="44"/>
    </row>
    <row r="9" spans="1:24" ht="63.75" x14ac:dyDescent="0.2">
      <c r="A9" s="10" t="s">
        <v>55</v>
      </c>
      <c r="B9" s="7">
        <v>41613</v>
      </c>
      <c r="C9" s="29" t="s">
        <v>59</v>
      </c>
      <c r="D9" s="38" t="s">
        <v>62</v>
      </c>
      <c r="E9" s="10" t="s">
        <v>23</v>
      </c>
      <c r="F9" s="10" t="s">
        <v>9</v>
      </c>
      <c r="G9" s="10" t="s">
        <v>24</v>
      </c>
      <c r="H9" s="7">
        <v>41649</v>
      </c>
      <c r="I9" s="7" t="s">
        <v>28</v>
      </c>
      <c r="J9" s="7"/>
      <c r="K9" s="7" t="s">
        <v>104</v>
      </c>
      <c r="L9" s="7" t="s">
        <v>145</v>
      </c>
      <c r="M9" s="44"/>
      <c r="N9" s="44"/>
      <c r="O9" s="44"/>
      <c r="P9" s="44"/>
      <c r="Q9" s="44"/>
      <c r="R9" s="44"/>
      <c r="S9" s="44"/>
      <c r="T9" s="44"/>
      <c r="U9" s="44"/>
      <c r="V9" s="44"/>
      <c r="W9" s="44"/>
      <c r="X9" s="44"/>
    </row>
    <row r="10" spans="1:24" ht="76.5" x14ac:dyDescent="0.2">
      <c r="A10" s="10" t="s">
        <v>55</v>
      </c>
      <c r="B10" s="7">
        <v>41613</v>
      </c>
      <c r="C10" s="29" t="s">
        <v>51</v>
      </c>
      <c r="D10" s="39" t="s">
        <v>63</v>
      </c>
      <c r="E10" s="10" t="s">
        <v>30</v>
      </c>
      <c r="F10" s="10" t="s">
        <v>25</v>
      </c>
      <c r="G10" s="10" t="s">
        <v>24</v>
      </c>
      <c r="H10" s="7">
        <v>41649</v>
      </c>
      <c r="I10" s="7" t="s">
        <v>28</v>
      </c>
      <c r="J10" s="7">
        <v>41645</v>
      </c>
      <c r="K10" s="10" t="s">
        <v>76</v>
      </c>
      <c r="L10" s="10" t="s">
        <v>146</v>
      </c>
      <c r="M10" s="44"/>
      <c r="N10" s="44"/>
      <c r="O10" s="44"/>
      <c r="P10" s="44"/>
      <c r="Q10" s="44"/>
      <c r="R10" s="44"/>
      <c r="S10" s="44"/>
      <c r="T10" s="44"/>
      <c r="U10" s="44"/>
      <c r="V10" s="44"/>
      <c r="W10" s="44"/>
      <c r="X10" s="44"/>
    </row>
    <row r="11" spans="1:24" ht="63.75" x14ac:dyDescent="0.2">
      <c r="A11" s="10" t="s">
        <v>55</v>
      </c>
      <c r="B11" s="7">
        <v>41613</v>
      </c>
      <c r="C11" s="29" t="s">
        <v>52</v>
      </c>
      <c r="D11" s="39" t="s">
        <v>64</v>
      </c>
      <c r="E11" s="10" t="s">
        <v>30</v>
      </c>
      <c r="F11" s="10" t="s">
        <v>12</v>
      </c>
      <c r="G11" s="10" t="s">
        <v>24</v>
      </c>
      <c r="H11" s="7">
        <v>41649</v>
      </c>
      <c r="I11" s="7" t="s">
        <v>28</v>
      </c>
      <c r="J11" s="7"/>
      <c r="K11" s="9" t="s">
        <v>109</v>
      </c>
      <c r="L11" s="9" t="s">
        <v>147</v>
      </c>
      <c r="M11" s="44"/>
      <c r="N11" s="44"/>
      <c r="O11" s="44"/>
      <c r="P11" s="44"/>
      <c r="Q11" s="44"/>
      <c r="R11" s="44"/>
      <c r="S11" s="44"/>
      <c r="T11" s="44"/>
      <c r="U11" s="44"/>
      <c r="V11" s="44"/>
      <c r="W11" s="44"/>
      <c r="X11" s="44"/>
    </row>
    <row r="12" spans="1:24" ht="102" x14ac:dyDescent="0.2">
      <c r="A12" s="10" t="s">
        <v>55</v>
      </c>
      <c r="B12" s="7">
        <v>41613</v>
      </c>
      <c r="C12" s="29" t="s">
        <v>53</v>
      </c>
      <c r="D12" s="39" t="s">
        <v>65</v>
      </c>
      <c r="E12" s="10" t="s">
        <v>30</v>
      </c>
      <c r="F12" s="10" t="s">
        <v>25</v>
      </c>
      <c r="G12" s="10" t="s">
        <v>24</v>
      </c>
      <c r="H12" s="7">
        <v>41649</v>
      </c>
      <c r="I12" s="7" t="s">
        <v>28</v>
      </c>
      <c r="J12" s="7">
        <v>41645</v>
      </c>
      <c r="K12" s="10" t="s">
        <v>76</v>
      </c>
      <c r="L12" s="10" t="s">
        <v>148</v>
      </c>
      <c r="M12" s="44"/>
      <c r="N12" s="44"/>
      <c r="O12" s="44"/>
      <c r="P12" s="44"/>
      <c r="Q12" s="44"/>
      <c r="R12" s="44"/>
      <c r="S12" s="44"/>
      <c r="T12" s="44"/>
      <c r="U12" s="44"/>
      <c r="V12" s="44"/>
      <c r="W12" s="44"/>
      <c r="X12" s="44"/>
    </row>
    <row r="13" spans="1:24" ht="63.75" x14ac:dyDescent="0.2">
      <c r="A13" s="10" t="s">
        <v>80</v>
      </c>
      <c r="B13" s="7">
        <v>41646</v>
      </c>
      <c r="C13" s="29" t="s">
        <v>77</v>
      </c>
      <c r="D13" s="10" t="s">
        <v>69</v>
      </c>
      <c r="E13" s="10" t="s">
        <v>30</v>
      </c>
      <c r="F13" s="10" t="s">
        <v>26</v>
      </c>
      <c r="G13" s="20" t="s">
        <v>70</v>
      </c>
      <c r="H13" s="7">
        <v>41674</v>
      </c>
      <c r="I13" s="7" t="s">
        <v>28</v>
      </c>
      <c r="J13" s="7">
        <v>41654</v>
      </c>
      <c r="K13" s="10" t="s">
        <v>71</v>
      </c>
      <c r="L13" s="10" t="s">
        <v>72</v>
      </c>
      <c r="M13" s="44"/>
      <c r="N13" s="44"/>
      <c r="O13" s="44"/>
      <c r="P13" s="44"/>
      <c r="Q13" s="44"/>
      <c r="R13" s="44"/>
      <c r="S13" s="44"/>
      <c r="T13" s="44"/>
      <c r="U13" s="44"/>
      <c r="V13" s="44"/>
      <c r="W13" s="44"/>
      <c r="X13" s="44"/>
    </row>
    <row r="14" spans="1:24" ht="76.5" x14ac:dyDescent="0.2">
      <c r="A14" s="10" t="s">
        <v>80</v>
      </c>
      <c r="B14" s="7">
        <v>41646</v>
      </c>
      <c r="C14" s="29" t="s">
        <v>85</v>
      </c>
      <c r="D14" s="10" t="s">
        <v>86</v>
      </c>
      <c r="E14" s="10" t="s">
        <v>30</v>
      </c>
      <c r="F14" s="10" t="s">
        <v>9</v>
      </c>
      <c r="G14" s="10" t="s">
        <v>24</v>
      </c>
      <c r="H14" s="7">
        <v>41674</v>
      </c>
      <c r="I14" s="7" t="s">
        <v>112</v>
      </c>
      <c r="J14" s="37">
        <v>41669</v>
      </c>
      <c r="K14" s="10"/>
      <c r="L14" s="10" t="s">
        <v>137</v>
      </c>
      <c r="M14" s="44"/>
      <c r="N14" s="44"/>
      <c r="O14" s="44"/>
      <c r="P14" s="44"/>
      <c r="Q14" s="44"/>
      <c r="R14" s="44"/>
      <c r="S14" s="44"/>
      <c r="T14" s="44"/>
      <c r="U14" s="44"/>
      <c r="V14" s="44"/>
      <c r="W14" s="44"/>
      <c r="X14" s="44"/>
    </row>
    <row r="15" spans="1:24" ht="178.5" x14ac:dyDescent="0.2">
      <c r="A15" s="10" t="s">
        <v>91</v>
      </c>
      <c r="B15" s="7">
        <v>41660</v>
      </c>
      <c r="C15" s="9" t="s">
        <v>56</v>
      </c>
      <c r="D15" s="9" t="s">
        <v>93</v>
      </c>
      <c r="E15" s="10" t="s">
        <v>23</v>
      </c>
      <c r="F15" s="10" t="s">
        <v>26</v>
      </c>
      <c r="G15" s="20" t="s">
        <v>82</v>
      </c>
      <c r="H15" s="37">
        <v>41670</v>
      </c>
      <c r="I15" s="7" t="s">
        <v>28</v>
      </c>
      <c r="J15" s="37"/>
      <c r="K15" s="10" t="s">
        <v>111</v>
      </c>
      <c r="L15" s="10" t="s">
        <v>150</v>
      </c>
      <c r="M15" s="44"/>
      <c r="N15" s="44"/>
      <c r="O15" s="44"/>
      <c r="P15" s="44"/>
      <c r="Q15" s="44"/>
      <c r="R15" s="44"/>
      <c r="S15" s="44"/>
      <c r="T15" s="44"/>
      <c r="U15" s="44"/>
      <c r="V15" s="44"/>
      <c r="W15" s="44"/>
      <c r="X15" s="44"/>
    </row>
    <row r="16" spans="1:24" ht="89.25" x14ac:dyDescent="0.2">
      <c r="A16" s="10" t="s">
        <v>91</v>
      </c>
      <c r="B16" s="7">
        <v>41660</v>
      </c>
      <c r="C16" s="39" t="s">
        <v>99</v>
      </c>
      <c r="D16" s="38" t="s">
        <v>95</v>
      </c>
      <c r="E16" s="10" t="s">
        <v>30</v>
      </c>
      <c r="F16" s="10" t="s">
        <v>26</v>
      </c>
      <c r="G16" s="20" t="s">
        <v>82</v>
      </c>
      <c r="H16" s="37">
        <v>41670</v>
      </c>
      <c r="I16" s="7" t="s">
        <v>28</v>
      </c>
      <c r="J16" s="37"/>
      <c r="K16" s="10" t="s">
        <v>111</v>
      </c>
      <c r="L16" s="44"/>
      <c r="M16" s="44"/>
      <c r="N16" s="44"/>
      <c r="O16" s="44"/>
      <c r="P16" s="44"/>
      <c r="Q16" s="44"/>
      <c r="R16" s="44"/>
      <c r="S16" s="44"/>
      <c r="T16" s="44"/>
      <c r="U16" s="44"/>
      <c r="V16" s="44"/>
      <c r="W16" s="44"/>
      <c r="X16" s="44"/>
    </row>
  </sheetData>
  <mergeCells count="23">
    <mergeCell ref="L1:L2"/>
    <mergeCell ref="F1:F2"/>
    <mergeCell ref="G1:G2"/>
    <mergeCell ref="H1:H2"/>
    <mergeCell ref="I1:I2"/>
    <mergeCell ref="J1:J2"/>
    <mergeCell ref="K1:K2"/>
    <mergeCell ref="T1:T2"/>
    <mergeCell ref="U1:U2"/>
    <mergeCell ref="V1:V2"/>
    <mergeCell ref="W1:W2"/>
    <mergeCell ref="X1:X2"/>
    <mergeCell ref="A1:A2"/>
    <mergeCell ref="B1:B2"/>
    <mergeCell ref="C1:C2"/>
    <mergeCell ref="D1:D2"/>
    <mergeCell ref="E1:E2"/>
    <mergeCell ref="S1:S2"/>
    <mergeCell ref="M1:M2"/>
    <mergeCell ref="N1:N2"/>
    <mergeCell ref="O1:O2"/>
    <mergeCell ref="P1:P2"/>
    <mergeCell ref="Q1:R2"/>
  </mergeCells>
  <conditionalFormatting sqref="I3">
    <cfRule type="cellIs" dxfId="17" priority="17" stopIfTrue="1" operator="equal">
      <formula>"N"</formula>
    </cfRule>
    <cfRule type="cellIs" dxfId="16" priority="18" stopIfTrue="1" operator="equal">
      <formula>"Y"</formula>
    </cfRule>
  </conditionalFormatting>
  <conditionalFormatting sqref="I4:I5">
    <cfRule type="cellIs" dxfId="15" priority="15" stopIfTrue="1" operator="equal">
      <formula>"N"</formula>
    </cfRule>
    <cfRule type="cellIs" dxfId="14" priority="16" stopIfTrue="1" operator="equal">
      <formula>"Y"</formula>
    </cfRule>
  </conditionalFormatting>
  <conditionalFormatting sqref="I6">
    <cfRule type="cellIs" dxfId="13" priority="13" stopIfTrue="1" operator="equal">
      <formula>"N"</formula>
    </cfRule>
    <cfRule type="cellIs" dxfId="12" priority="14" stopIfTrue="1" operator="equal">
      <formula>"Y"</formula>
    </cfRule>
  </conditionalFormatting>
  <conditionalFormatting sqref="I7">
    <cfRule type="cellIs" dxfId="11" priority="11" stopIfTrue="1" operator="equal">
      <formula>"N"</formula>
    </cfRule>
    <cfRule type="cellIs" dxfId="10" priority="12" stopIfTrue="1" operator="equal">
      <formula>"Y"</formula>
    </cfRule>
  </conditionalFormatting>
  <conditionalFormatting sqref="I8:I12">
    <cfRule type="cellIs" dxfId="9" priority="9" stopIfTrue="1" operator="equal">
      <formula>"N"</formula>
    </cfRule>
    <cfRule type="cellIs" dxfId="8" priority="10" stopIfTrue="1" operator="equal">
      <formula>"Y"</formula>
    </cfRule>
  </conditionalFormatting>
  <conditionalFormatting sqref="I13">
    <cfRule type="cellIs" dxfId="7" priority="7" stopIfTrue="1" operator="equal">
      <formula>"N"</formula>
    </cfRule>
    <cfRule type="cellIs" dxfId="6" priority="8" stopIfTrue="1" operator="equal">
      <formula>"Y"</formula>
    </cfRule>
  </conditionalFormatting>
  <conditionalFormatting sqref="I14">
    <cfRule type="cellIs" dxfId="5" priority="5" stopIfTrue="1" operator="equal">
      <formula>"N"</formula>
    </cfRule>
    <cfRule type="cellIs" dxfId="4" priority="6" stopIfTrue="1" operator="equal">
      <formula>"Y"</formula>
    </cfRule>
  </conditionalFormatting>
  <conditionalFormatting sqref="I15">
    <cfRule type="cellIs" dxfId="3" priority="3" stopIfTrue="1" operator="equal">
      <formula>"N"</formula>
    </cfRule>
    <cfRule type="cellIs" dxfId="2" priority="4" stopIfTrue="1" operator="equal">
      <formula>"Y"</formula>
    </cfRule>
  </conditionalFormatting>
  <conditionalFormatting sqref="I16">
    <cfRule type="cellIs" dxfId="1" priority="1" stopIfTrue="1" operator="equal">
      <formula>"N"</formula>
    </cfRule>
    <cfRule type="cellIs" dxfId="0" priority="2" stopIfTrue="1" operator="equal">
      <formula>"Y"</formula>
    </cfRule>
  </conditionalFormatting>
  <dataValidations count="9">
    <dataValidation type="list" allowBlank="1" showInputMessage="1" showErrorMessage="1" sqref="E3">
      <formula1>$M$11:$M$14</formula1>
    </dataValidation>
    <dataValidation type="list" allowBlank="1" showInputMessage="1" showErrorMessage="1" sqref="I3">
      <formula1>$M$8:$M$10</formula1>
    </dataValidation>
    <dataValidation type="list" allowBlank="1" showInputMessage="1" showErrorMessage="1" sqref="F3">
      <formula1>$M$1:$M$7</formula1>
    </dataValidation>
    <dataValidation type="list" allowBlank="1" showInputMessage="1" showErrorMessage="1" sqref="F4:F16">
      <formula1>$M$1:$M$8</formula1>
    </dataValidation>
    <dataValidation type="list" allowBlank="1" showInputMessage="1" showErrorMessage="1" sqref="E4:E5">
      <formula1>$M$12:$M$15</formula1>
    </dataValidation>
    <dataValidation type="list" allowBlank="1" showInputMessage="1" showErrorMessage="1" sqref="I4:I5">
      <formula1>$M$9:$M$11</formula1>
    </dataValidation>
    <dataValidation type="list" allowBlank="1" showInputMessage="1" showErrorMessage="1" sqref="E6">
      <formula1>$M$11:$M$13</formula1>
    </dataValidation>
    <dataValidation type="list" allowBlank="1" showInputMessage="1" showErrorMessage="1" sqref="I6:I16">
      <formula1>$M$9:$M$10</formula1>
    </dataValidation>
    <dataValidation type="list" allowBlank="1" showInputMessage="1" showErrorMessage="1" sqref="E7:E16">
      <formula1>$M$11:$M$12</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1"/>
  <sheetViews>
    <sheetView workbookViewId="0">
      <selection activeCell="B10" sqref="B10"/>
    </sheetView>
  </sheetViews>
  <sheetFormatPr defaultRowHeight="12.75" x14ac:dyDescent="0.2"/>
  <cols>
    <col min="1" max="1" width="28.28515625" customWidth="1"/>
  </cols>
  <sheetData>
    <row r="1" spans="1:3" x14ac:dyDescent="0.2">
      <c r="A1" s="1" t="s">
        <v>0</v>
      </c>
      <c r="B1">
        <v>0</v>
      </c>
      <c r="C1" s="11"/>
    </row>
    <row r="2" spans="1:3" x14ac:dyDescent="0.2">
      <c r="A2" s="1" t="s">
        <v>15</v>
      </c>
      <c r="B2">
        <v>0</v>
      </c>
      <c r="C2" s="11"/>
    </row>
    <row r="3" spans="1:3" x14ac:dyDescent="0.2">
      <c r="A3" s="1" t="s">
        <v>12</v>
      </c>
      <c r="B3">
        <v>1</v>
      </c>
      <c r="C3" s="11"/>
    </row>
    <row r="4" spans="1:3" x14ac:dyDescent="0.2">
      <c r="A4" s="1" t="s">
        <v>13</v>
      </c>
      <c r="B4">
        <v>0</v>
      </c>
      <c r="C4" s="11"/>
    </row>
    <row r="5" spans="1:3" x14ac:dyDescent="0.2">
      <c r="A5" s="1" t="s">
        <v>10</v>
      </c>
      <c r="B5">
        <v>6</v>
      </c>
      <c r="C5" s="11"/>
    </row>
    <row r="6" spans="1:3" x14ac:dyDescent="0.2">
      <c r="A6" s="1" t="s">
        <v>8</v>
      </c>
      <c r="B6">
        <v>0</v>
      </c>
      <c r="C6" s="11"/>
    </row>
    <row r="7" spans="1:3" x14ac:dyDescent="0.2">
      <c r="A7" s="1" t="s">
        <v>11</v>
      </c>
      <c r="B7">
        <v>1</v>
      </c>
      <c r="C7" s="11"/>
    </row>
    <row r="8" spans="1:3" x14ac:dyDescent="0.2">
      <c r="A8" s="1" t="s">
        <v>16</v>
      </c>
      <c r="B8">
        <v>9</v>
      </c>
      <c r="C8" s="11"/>
    </row>
    <row r="9" spans="1:3" x14ac:dyDescent="0.2">
      <c r="A9" s="1" t="s">
        <v>9</v>
      </c>
      <c r="B9">
        <v>7</v>
      </c>
      <c r="C9" s="11"/>
    </row>
    <row r="10" spans="1:3" x14ac:dyDescent="0.2">
      <c r="A10" s="1" t="s">
        <v>26</v>
      </c>
      <c r="B10">
        <v>8</v>
      </c>
      <c r="C10" s="11"/>
    </row>
    <row r="11" spans="1:3" x14ac:dyDescent="0.2">
      <c r="A11" t="s">
        <v>18</v>
      </c>
      <c r="B11">
        <f>SUM(B1:B10)</f>
        <v>32</v>
      </c>
    </row>
  </sheetData>
  <phoneticPr fontId="2" type="noConversion"/>
  <dataValidations count="1">
    <dataValidation type="list" allowBlank="1" showInputMessage="1" showErrorMessage="1" sqref="A1:B11">
      <formula1>$A$1:$A$10</formula1>
    </dataValidation>
  </dataValidations>
  <pageMargins left="0.75" right="0.75" top="1" bottom="1" header="0.5" footer="0.5"/>
  <pageSetup paperSize="9" scale="56"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D6"/>
  <sheetViews>
    <sheetView workbookViewId="0">
      <selection activeCell="C6" sqref="C6"/>
    </sheetView>
  </sheetViews>
  <sheetFormatPr defaultRowHeight="12.75" x14ac:dyDescent="0.2"/>
  <cols>
    <col min="1" max="1" width="10.5703125" bestFit="1" customWidth="1"/>
    <col min="2" max="2" width="5" customWidth="1"/>
  </cols>
  <sheetData>
    <row r="4" spans="2:4" x14ac:dyDescent="0.2">
      <c r="B4" t="s">
        <v>29</v>
      </c>
      <c r="C4">
        <v>1</v>
      </c>
      <c r="D4" s="40">
        <f>C4/C6</f>
        <v>3.125E-2</v>
      </c>
    </row>
    <row r="5" spans="2:4" x14ac:dyDescent="0.2">
      <c r="B5" t="s">
        <v>28</v>
      </c>
      <c r="C5">
        <v>31</v>
      </c>
      <c r="D5" s="40">
        <f>C5/C6</f>
        <v>0.96875</v>
      </c>
    </row>
    <row r="6" spans="2:4" x14ac:dyDescent="0.2">
      <c r="C6">
        <v>32</v>
      </c>
    </row>
  </sheetData>
  <phoneticPr fontId="2"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Site Env Audits</vt:lpstr>
      <vt:lpstr>Corrective Action Archive</vt:lpstr>
      <vt:lpstr>Overall graph</vt:lpstr>
      <vt:lpstr>Status of closed audit findings</vt:lpstr>
      <vt:lpstr>'Site Env Audits'!Print_Titles</vt:lpstr>
    </vt:vector>
  </TitlesOfParts>
  <Company>DIEM Ltd</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 audit register</dc:title>
  <dc:creator>Cardinal, Joel</dc:creator>
  <cp:lastModifiedBy>Clarke, Denise</cp:lastModifiedBy>
  <cp:lastPrinted>2014-08-04T08:56:11Z</cp:lastPrinted>
  <dcterms:created xsi:type="dcterms:W3CDTF">2004-11-05T13:06:06Z</dcterms:created>
  <dcterms:modified xsi:type="dcterms:W3CDTF">2014-09-09T07:25:13Z</dcterms:modified>
</cp:coreProperties>
</file>